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mc:AlternateContent xmlns:mc="http://schemas.openxmlformats.org/markup-compatibility/2006">
    <mc:Choice Requires="x15">
      <x15ac:absPath xmlns:x15ac="http://schemas.microsoft.com/office/spreadsheetml/2010/11/ac" url="C:\Users\USUARIO\Desktop\"/>
    </mc:Choice>
  </mc:AlternateContent>
  <workbookProtection workbookAlgorithmName="SHA-512" workbookHashValue="gVjqA77oP0NuECg0MUXVR+FBwsPG4UA6/ivwhwsE9Mdav4hPYHYUqB9Q7FTKPT/Ke0Dk1VftZ1n7y0Dug7Fi3g==" workbookSaltValue="Dm28EeLyZuGMUdwjY1lTfA==" workbookSpinCount="100000" lockStructure="1"/>
  <bookViews>
    <workbookView xWindow="0" yWindow="0" windowWidth="20490" windowHeight="7530" firstSheet="2" activeTab="3"/>
  </bookViews>
  <sheets>
    <sheet name="Base" sheetId="1" state="hidden" r:id="rId1"/>
    <sheet name="Base(1)" sheetId="6" state="hidden" r:id="rId2"/>
    <sheet name="Buscador" sheetId="2" r:id="rId3"/>
    <sheet name="Buscador Cap. 87" sheetId="4" r:id="rId4"/>
  </sheets>
  <definedNames>
    <definedName name="_xlnm._FilterDatabase" localSheetId="0" hidden="1">Base!$A$4:$X$7476</definedName>
    <definedName name="_xlnm._FilterDatabase" localSheetId="1" hidden="1">'Base(1)'!$A$4:$Y$235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4" l="1"/>
  <c r="S4338" i="1"/>
  <c r="I4338" i="1"/>
  <c r="J4338" i="1" s="1"/>
  <c r="K4338" i="1" s="1"/>
  <c r="L4338" i="1" s="1"/>
  <c r="M4338" i="1" s="1"/>
  <c r="N4338" i="1" s="1"/>
  <c r="O4338" i="1" s="1"/>
  <c r="P4338" i="1" s="1"/>
  <c r="Q4338" i="1" s="1"/>
  <c r="R4338" i="1" s="1"/>
  <c r="I4337" i="1"/>
  <c r="J4337" i="1" s="1"/>
  <c r="K4337" i="1" s="1"/>
  <c r="L4337" i="1" s="1"/>
  <c r="M4337" i="1" s="1"/>
  <c r="N4337" i="1" s="1"/>
  <c r="O4337" i="1" s="1"/>
  <c r="P4337" i="1" s="1"/>
  <c r="Q4337" i="1" s="1"/>
  <c r="R4337" i="1" s="1"/>
  <c r="I4336" i="1"/>
  <c r="J4336" i="1" s="1"/>
  <c r="K4336" i="1" s="1"/>
  <c r="L4336" i="1" s="1"/>
  <c r="M4336" i="1" s="1"/>
  <c r="N4336" i="1" s="1"/>
  <c r="O4336" i="1" s="1"/>
  <c r="P4336" i="1" s="1"/>
  <c r="Q4336" i="1" s="1"/>
  <c r="R4336" i="1" s="1"/>
  <c r="I4335" i="1"/>
  <c r="J4335" i="1" s="1"/>
  <c r="K4335" i="1" s="1"/>
  <c r="L4335" i="1" s="1"/>
  <c r="M4335" i="1" s="1"/>
  <c r="N4335" i="1" s="1"/>
  <c r="O4335" i="1" s="1"/>
  <c r="P4335" i="1" s="1"/>
  <c r="I4334" i="1"/>
  <c r="J4334" i="1" s="1"/>
  <c r="K4334" i="1" s="1"/>
  <c r="L4334" i="1" s="1"/>
  <c r="M4334" i="1" s="1"/>
  <c r="N4334" i="1" s="1"/>
  <c r="O4334" i="1" s="1"/>
  <c r="P4334" i="1" s="1"/>
  <c r="J4333" i="1"/>
  <c r="K4333" i="1" s="1"/>
  <c r="L4333" i="1" s="1"/>
  <c r="M4333" i="1" s="1"/>
  <c r="N4333" i="1" s="1"/>
  <c r="O4333" i="1" s="1"/>
  <c r="P4333" i="1" s="1"/>
  <c r="I4333" i="1"/>
  <c r="I4332" i="1"/>
  <c r="J4332" i="1" s="1"/>
  <c r="K4332" i="1" s="1"/>
  <c r="L4332" i="1" s="1"/>
  <c r="M4332" i="1" s="1"/>
  <c r="N4332" i="1" s="1"/>
  <c r="O4332" i="1" s="1"/>
  <c r="P4332" i="1" s="1"/>
  <c r="J4331" i="1"/>
  <c r="K4331" i="1" s="1"/>
  <c r="L4331" i="1" s="1"/>
  <c r="M4331" i="1" s="1"/>
  <c r="N4331" i="1" s="1"/>
  <c r="O4331" i="1" s="1"/>
  <c r="P4331" i="1" s="1"/>
  <c r="I4331" i="1"/>
  <c r="I4330" i="1"/>
  <c r="J4330" i="1" s="1"/>
  <c r="K4330" i="1" s="1"/>
  <c r="L4330" i="1" s="1"/>
  <c r="M4330" i="1" s="1"/>
  <c r="N4330" i="1" s="1"/>
  <c r="O4330" i="1" s="1"/>
  <c r="P4330" i="1" s="1"/>
  <c r="I4329" i="1"/>
  <c r="J4329" i="1" s="1"/>
  <c r="K4329" i="1" s="1"/>
  <c r="L4329" i="1" s="1"/>
  <c r="M4329" i="1" s="1"/>
  <c r="N4329" i="1" s="1"/>
  <c r="O4329" i="1" s="1"/>
  <c r="P4329" i="1" s="1"/>
  <c r="I4328" i="1"/>
  <c r="J4328" i="1" s="1"/>
  <c r="K4328" i="1" s="1"/>
  <c r="L4328" i="1" s="1"/>
  <c r="M4328" i="1" s="1"/>
  <c r="N4328" i="1" s="1"/>
  <c r="O4328" i="1" s="1"/>
  <c r="P4328" i="1" s="1"/>
  <c r="I4327" i="1"/>
  <c r="J4327" i="1" s="1"/>
  <c r="K4327" i="1" s="1"/>
  <c r="L4327" i="1" s="1"/>
  <c r="M4327" i="1" s="1"/>
  <c r="N4327" i="1" s="1"/>
  <c r="O4327" i="1" s="1"/>
  <c r="P4327" i="1" s="1"/>
  <c r="I4326" i="1"/>
  <c r="J4326" i="1" s="1"/>
  <c r="K4326" i="1" s="1"/>
  <c r="L4326" i="1" s="1"/>
  <c r="M4326" i="1" s="1"/>
  <c r="N4326" i="1" s="1"/>
  <c r="O4326" i="1" s="1"/>
  <c r="P4326" i="1" s="1"/>
  <c r="I4325" i="1"/>
  <c r="J4325" i="1" s="1"/>
  <c r="K4325" i="1" s="1"/>
  <c r="L4325" i="1" s="1"/>
  <c r="M4325" i="1" s="1"/>
  <c r="N4325" i="1" s="1"/>
  <c r="O4325" i="1" s="1"/>
  <c r="P4325" i="1" s="1"/>
  <c r="J4324" i="1"/>
  <c r="K4324" i="1" s="1"/>
  <c r="L4324" i="1" s="1"/>
  <c r="M4324" i="1" s="1"/>
  <c r="N4324" i="1" s="1"/>
  <c r="O4324" i="1" s="1"/>
  <c r="P4324" i="1" s="1"/>
  <c r="I4324" i="1"/>
  <c r="I4323" i="1"/>
  <c r="J4323" i="1" s="1"/>
  <c r="K4323" i="1" s="1"/>
  <c r="L4323" i="1" s="1"/>
  <c r="M4323" i="1" s="1"/>
  <c r="N4323" i="1" s="1"/>
  <c r="O4323" i="1" s="1"/>
  <c r="P4323" i="1" s="1"/>
  <c r="I4322" i="1"/>
  <c r="J4322" i="1" s="1"/>
  <c r="K4322" i="1" s="1"/>
  <c r="L4322" i="1" s="1"/>
  <c r="M4322" i="1" s="1"/>
  <c r="N4322" i="1" s="1"/>
  <c r="O4322" i="1" s="1"/>
  <c r="P4322" i="1" s="1"/>
  <c r="I4321" i="1"/>
  <c r="J4321" i="1" s="1"/>
  <c r="K4321" i="1" s="1"/>
  <c r="L4321" i="1" s="1"/>
  <c r="M4321" i="1" s="1"/>
  <c r="N4321" i="1" s="1"/>
  <c r="O4321" i="1" s="1"/>
  <c r="P4321" i="1" s="1"/>
  <c r="I4320" i="1"/>
  <c r="J4320" i="1" s="1"/>
  <c r="K4320" i="1" s="1"/>
  <c r="L4320" i="1" s="1"/>
  <c r="M4320" i="1" s="1"/>
  <c r="N4320" i="1" s="1"/>
  <c r="O4320" i="1" s="1"/>
  <c r="P4320" i="1" s="1"/>
  <c r="B18" i="4" l="1"/>
  <c r="D22" i="4"/>
  <c r="Q22" i="4"/>
  <c r="P22" i="4"/>
  <c r="O22" i="4"/>
  <c r="N22" i="4"/>
  <c r="M22" i="4"/>
  <c r="L22" i="4"/>
  <c r="K22" i="4"/>
  <c r="J22" i="4"/>
  <c r="I22" i="4"/>
  <c r="H22" i="4"/>
  <c r="G22" i="4"/>
  <c r="F22" i="4"/>
  <c r="E22" i="4"/>
  <c r="C22" i="4"/>
  <c r="B22" i="4"/>
  <c r="B15" i="4"/>
  <c r="K12" i="4"/>
  <c r="B15" i="2" l="1"/>
  <c r="B12" i="2"/>
  <c r="K12" i="2"/>
  <c r="Q22" i="2" l="1"/>
  <c r="P22" i="2"/>
  <c r="O22" i="2"/>
  <c r="N22" i="2"/>
  <c r="M22" i="2"/>
  <c r="L22" i="2"/>
  <c r="K22" i="2"/>
  <c r="J22" i="2"/>
  <c r="I22" i="2"/>
  <c r="H22" i="2"/>
  <c r="G22" i="2"/>
  <c r="F22" i="2"/>
  <c r="E22" i="2"/>
  <c r="C22" i="2"/>
  <c r="D22" i="2"/>
  <c r="B22" i="2"/>
  <c r="B18" i="2"/>
</calcChain>
</file>

<file path=xl/sharedStrings.xml><?xml version="1.0" encoding="utf-8"?>
<sst xmlns="http://schemas.openxmlformats.org/spreadsheetml/2006/main" count="31400" uniqueCount="15343">
  <si>
    <t>AL 1 DE ENERO DEL  2017 O A LA ENTRADA EN VIGENCIAL DEL ACUERDO</t>
  </si>
  <si>
    <t>AL 1 DE ENERO DEL  2018</t>
  </si>
  <si>
    <t>AL 1 DE ENERO DEL  2019</t>
  </si>
  <si>
    <t>AL 1 DE ENERO DEL  2020</t>
  </si>
  <si>
    <t>AL 1 DE ENERO DEL  2021</t>
  </si>
  <si>
    <t>AL 1 DE ENERO DEL  2022</t>
  </si>
  <si>
    <t>AL 1 DE ENERO DEL  2023</t>
  </si>
  <si>
    <t>AL 1 DE ENERO DEL  2024</t>
  </si>
  <si>
    <t>AL 1 DE ENERO DEL  2025</t>
  </si>
  <si>
    <t>AL 1 DE ENERO DEL  2026</t>
  </si>
  <si>
    <t>AL 1 DE ENERO DEL  2027</t>
  </si>
  <si>
    <t>AL 1 DE ENERO DEL  2028</t>
  </si>
  <si>
    <t>AL 1 DE ENERO DEL  2029</t>
  </si>
  <si>
    <t>AL 1 DE ENERO DEL  2030</t>
  </si>
  <si>
    <t>AL 1 DE ENERO DEL  2031</t>
  </si>
  <si>
    <t>AL 1 DE ENERO DEL  2032</t>
  </si>
  <si>
    <t>Codigo negociaciado con UE NANDINA 675</t>
  </si>
  <si>
    <t>Descripción</t>
  </si>
  <si>
    <t xml:space="preserve">Codigo negociaciado con UE NANDINA 766 </t>
  </si>
  <si>
    <t>PRODUCTOS DEL SISTEMA ANDINO DE FRANJA DE PRECIOS</t>
  </si>
  <si>
    <t>ARANCEL A COBRAR</t>
  </si>
  <si>
    <t>OBSERVACION</t>
  </si>
  <si>
    <t>- - Caballos</t>
  </si>
  <si>
    <t>- - Reproductores de raza pura</t>
  </si>
  <si>
    <t>- - - Caballos Para carrera</t>
  </si>
  <si>
    <t>- - - Para carrera</t>
  </si>
  <si>
    <t>- - - Caballos Los demás</t>
  </si>
  <si>
    <t>- - - Los demás</t>
  </si>
  <si>
    <t>- - Asnos</t>
  </si>
  <si>
    <t>- Asnos</t>
  </si>
  <si>
    <t>- - Los demás</t>
  </si>
  <si>
    <t>- Los demás</t>
  </si>
  <si>
    <t>- Reproductores de raza pura</t>
  </si>
  <si>
    <t>- - Toros Para lidia</t>
  </si>
  <si>
    <t>- - - Para lidia</t>
  </si>
  <si>
    <t>- - De peso inferior a 50 kg</t>
  </si>
  <si>
    <t>- - De peso superior o igual a 50 kg</t>
  </si>
  <si>
    <t>- - Gallos y gallinas</t>
  </si>
  <si>
    <t>- - - Hembras reproductoras pesadas engorde</t>
  </si>
  <si>
    <t>- - - Machos reproductores pesados engorde</t>
  </si>
  <si>
    <t>- - - Hembras reproductoras livianas</t>
  </si>
  <si>
    <t>- - - Machos reproductores livianos</t>
  </si>
  <si>
    <t>- - - Ponedoras comerciales</t>
  </si>
  <si>
    <t>- - - Pollos de engorde</t>
  </si>
  <si>
    <t>- - Pavos (gallipavos)</t>
  </si>
  <si>
    <t>- - Patos</t>
  </si>
  <si>
    <t>- - Gansos</t>
  </si>
  <si>
    <t>- - Pintadas</t>
  </si>
  <si>
    <t>- - Primates</t>
  </si>
  <si>
    <t>- - Ballenas, delfines y marsopas (mamíferos del orden Cetáceos);  manatíes y dugones o dugongos (mamíferos del orden Sirenios)</t>
  </si>
  <si>
    <t>- - Ballenas, delfines y marsopas (mamíferos del orden Cetáceos); manatíes y dugones o dugongos (mamíferos del orden Sirenios); otarios y focas, leones marinos y morsas (mamíferos del suborden Pinnipedia)</t>
  </si>
  <si>
    <t>Perros</t>
  </si>
  <si>
    <t>- - - -  Llamas (Lama glama), incluidos los guanacos</t>
  </si>
  <si>
    <t>- - - - Llamas (Lama glama), incluidos los guanacos</t>
  </si>
  <si>
    <t>- - - - Alpacas (Lama pacus)</t>
  </si>
  <si>
    <t>- - - - Los demás</t>
  </si>
  <si>
    <t>- - Conejos y liebres</t>
  </si>
  <si>
    <t>- - - Perros</t>
  </si>
  <si>
    <t>- Reptiles (incluidas las serpientes y tortugas de mar)</t>
  </si>
  <si>
    <t>- - Aves de rapiña</t>
  </si>
  <si>
    <t>- - Psitaciformes (incluidos los loros, guacamayos, cacatúas y demás papagayos)</t>
  </si>
  <si>
    <t>- - Las demás</t>
  </si>
  <si>
    <t>- - Avestruces; emúes (Dromaius novaehollandiae)</t>
  </si>
  <si>
    <t>Abejas</t>
  </si>
  <si>
    <t>- - Abejas</t>
  </si>
  <si>
    <t>- De la especie porcina, frescos o refrigerados</t>
  </si>
  <si>
    <t>- - Hígados</t>
  </si>
  <si>
    <t>- De conejo o liebre</t>
  </si>
  <si>
    <t>- De primates</t>
  </si>
  <si>
    <t>- De ballenas, delfines y marsopas (mamíferos del orden Cetáceos); de manatíes y dugones o dugongos (mamíferos del orden Sirenios)</t>
  </si>
  <si>
    <t>- De ballenas, delfines y marsopas (mamíferos del orden Cetáceos); de manatíes y dugones o dugongos (mamíferos del orden Sirenios); de otarios y focas, leones marinos y morsas (mamíferos del suborden Pinnipedia)</t>
  </si>
  <si>
    <t>- Las demás</t>
  </si>
  <si>
    <t>- De reptiles (incluidas las serpientes y tortugas de mar)</t>
  </si>
  <si>
    <t>- De camellos y demás camélidos (Camelidae)</t>
  </si>
  <si>
    <t>- Tocino</t>
  </si>
  <si>
    <t>- - Tocino sin partes magras</t>
  </si>
  <si>
    <t>- - De primates</t>
  </si>
  <si>
    <t>- - De ballenas, delfines y marsopas (mamíferos del orden Cetáceos); de manatíes y dugones o dugongos (mamíferos del orden Sirenios)</t>
  </si>
  <si>
    <t>- - De ballenas, delfines y marsopas (mamíferos del orden Cetáceos); de manatíes y dugones o dugongos (mamíferos del orden Sirenios); de otarios y focas, leones marinos y morsas (mamíferos del suborden Pinnipedia)</t>
  </si>
  <si>
    <t>- - De reptiles (incluidas las serpientes y tortugas de mar)</t>
  </si>
  <si>
    <t>PECES ORNAMENTALES</t>
  </si>
  <si>
    <t>- - De agua dulce</t>
  </si>
  <si>
    <t>- - Los demás:</t>
  </si>
  <si>
    <t>PARA REPRODUCCION O CRIA INDUSTRIAL</t>
  </si>
  <si>
    <t>- - - Para reproducción o crIa industrial</t>
  </si>
  <si>
    <t>LAS DEMAS</t>
  </si>
  <si>
    <t>- - - Las demás</t>
  </si>
  <si>
    <t>ANGUILAS (ANGUILLA SPP.)</t>
  </si>
  <si>
    <t>- - Anguilas (Anguilla spp.)</t>
  </si>
  <si>
    <t>CARPAS</t>
  </si>
  <si>
    <t>- - Carpas (Cyprinus carpio, Carassius carassius, Ctenopharyngodon idellus, Hypophthalmichthys spp., Cirrhinus spp., Mylopharyngodon piceus)</t>
  </si>
  <si>
    <t xml:space="preserve">Atunes comunes o de aleta azul (Thunnus thynnus) </t>
  </si>
  <si>
    <t>- - Atunes comunes o de aleta azul, del Atlántico y del Pacífico (Thunnus thynnus, Thunnus orientalis)</t>
  </si>
  <si>
    <t>LOS DEMAS</t>
  </si>
  <si>
    <t xml:space="preserve">Atunes del sur (Thunnus maccoyii) </t>
  </si>
  <si>
    <t>- - Atunes del sur (Thunnus maccoyii)</t>
  </si>
  <si>
    <t xml:space="preserve">- - - - Tilapia </t>
  </si>
  <si>
    <t>- - - - - Dorado (Coryphaena Hippurus)</t>
  </si>
  <si>
    <t>- - - - - Los demás</t>
  </si>
  <si>
    <t>- - - - Dorado (Coryphaena Hippurus)</t>
  </si>
  <si>
    <t>TRUCHAS (SALMO TRUTTA, ONCORHYNCHUS MYKISS, ONCORHYNCHUS CLARKI, ONCORHYNCHUS AGUABONITA, ONCORHYNCHUS GILAE, ONCORHYNCHUS APACHE Y ONCORHYNCHUS CHRYSOGASTER)</t>
  </si>
  <si>
    <t>- - Truchas (Salmo trutta, Oncorhynchus mykiss, Oncorhynchus clarki, Oncorhynchus aguabonita, Oncorhynchus gilae, Oncorhynchus apache y Oncorhynchus chrysogaster)</t>
  </si>
  <si>
    <t>SALMONES DEL PACIFICO (ONCORHYNCHUS NERKA, ONCORHYNCHUS GORBUSCHA, ONCORHYNCHUS KETA, ONCORHYNCHUS TSCHAWYTSCHA, ONCORHYNCHUS  KISUTCH, ONCORHYNCHUS MASOU Y ONCORHYNCHUS RHODURUS), SALMONES DEL ATLANTICO (SALMO SALAR) Y SALMONES DEL DANUBIO (HUCHO HU</t>
  </si>
  <si>
    <t>- - Salmones del Pacífico (Oncorhynchus nerka, Oncorhynchus gorbuscha, Oncorhynchus keta, Oncorhynchus tschawytscha, Oncorhynchus kisutch, Oncorhynchus masou y Oncorhynchus rhodurus)</t>
  </si>
  <si>
    <t>- - Salmones del Atlántico (Salmo salar) y salmones del Danubio (Hucho hucho)</t>
  </si>
  <si>
    <t>HALIBUT (FLETAN) ( REINHARDTIUS HIPPOGLOSSOIDES, HIPPOGLOSSUS HIPPOGLOSSUS, HIPPOGLOSSUS STENOLEPIS)</t>
  </si>
  <si>
    <t>- - Halibut (fletán) (Reinhardtius hippoglossoides, Hippoglossus hippoglossus, Hippoglossus stenolepis)</t>
  </si>
  <si>
    <t>SOLLAS (PLEURONECTES PLATESSA)</t>
  </si>
  <si>
    <t>- - Sollas (Pleuronectes platessa)</t>
  </si>
  <si>
    <t>LENGUADOS (SOLEA SPP.)</t>
  </si>
  <si>
    <t>- - Lenguados (Solea spp.)</t>
  </si>
  <si>
    <t>- - Rodaballos (Psetta maxima)</t>
  </si>
  <si>
    <t>ALBACORAS O ATUNES BLANCOS (THUNNUS ALALUNGA)</t>
  </si>
  <si>
    <t>- - Albacoras o atunes blancos (Thunnus alalunga)</t>
  </si>
  <si>
    <t>ATUNES DE ALETA AMARILLA (RABILES) (THUNNU ALBACARES)</t>
  </si>
  <si>
    <t>- - Atunes de aleta amarilla (rabiles) (Thunnus albacares)</t>
  </si>
  <si>
    <t>LISTADOS O BONITOS DE VIENTRE RAYADO</t>
  </si>
  <si>
    <t>- - Listados o bonitos de vientre rayado</t>
  </si>
  <si>
    <t>Patudos o atunes ojo grande (Thunnus obesus)</t>
  </si>
  <si>
    <t>- - Patudos o atunes ojo grande (Thunnus obesus)</t>
  </si>
  <si>
    <t>Atunes comunes o de aleta azul (Thunnus thynnus)</t>
  </si>
  <si>
    <t>Los demás</t>
  </si>
  <si>
    <t>Atunes del sur (Thunnus maccoyii)</t>
  </si>
  <si>
    <t>ARENQUES (CLUPEA HARENGUS, CLUPEA PALLASII), EXCEPTO HIGADOS, HUEVAS Y LECHAS</t>
  </si>
  <si>
    <t>- - Arenques (Clupea harengus, Clupea pallasii)</t>
  </si>
  <si>
    <t xml:space="preserve">Los demás </t>
  </si>
  <si>
    <t>- - Anchoas (Engraulis spp.)</t>
  </si>
  <si>
    <t>SARDINAS (SARDINA PILCHARDUS, SARDINOPS SPP.), SARDINELAS ( SARDINELLA SPP.) Y ESPADINES ( SPRATTUS SPRATTUS)</t>
  </si>
  <si>
    <t>- - Sardinas (Sardina pilchardus, Sardinops spp.), sardinelas (Sardinella spp.) y espadines (Sprattus sprattus)</t>
  </si>
  <si>
    <t>CABALLAS (SCOMBER SCOMBRUS, SCOMBER AUSTRALASICUS, SCOMBER JAPONICUS)</t>
  </si>
  <si>
    <t>- - Caballas (Scomber scombrus, Scomber australasicus, Scomber japonicus)</t>
  </si>
  <si>
    <t>- - Jureles (Trachurus spp.)</t>
  </si>
  <si>
    <t>- - Cobias (Rachycentron canadum)</t>
  </si>
  <si>
    <t>Peces espada (Xiphias gladius)</t>
  </si>
  <si>
    <t>- - Peces espada (Xiphias gladius)</t>
  </si>
  <si>
    <t>BACALAOS ( GADUS MORHUA, GADUS OGAC, GADUS MACROCEPHALUS), EXCEPTO HIGADOS, HUEVAS Y LECHAS</t>
  </si>
  <si>
    <t>- - Bacalaos (Gadus morhua, Gadus ogac, Gadus macrocephalus)</t>
  </si>
  <si>
    <t>EGLEFINOS (MELANOGRAMMUS AEGLEFINUS)</t>
  </si>
  <si>
    <t>- - Eglefinos (Melanogrammus aeglefinus)</t>
  </si>
  <si>
    <t>CARBONEROS (POLLACHIUS VIRENS)</t>
  </si>
  <si>
    <t>- - Carboneros (Pollachius virens)</t>
  </si>
  <si>
    <t>- - Merluzas (Merluccius spp., Urophycis spp.)</t>
  </si>
  <si>
    <t>- - Abadejo de Alaska (Theraga chalcogramma)</t>
  </si>
  <si>
    <t>- - Bacaladillas (Micromesistius poutassou, Micromesistius australis)</t>
  </si>
  <si>
    <t xml:space="preserve">Tilapia </t>
  </si>
  <si>
    <t>- - Tilapias (Oreochromis spp.)</t>
  </si>
  <si>
    <t>- - Bagres o pez gato (Pangasius spp., Silurus spp., Clarias spp., Ictalurus spp.)</t>
  </si>
  <si>
    <t>ESCUALOS</t>
  </si>
  <si>
    <t>- - Cazones y demás escualos</t>
  </si>
  <si>
    <t>- - Rayas (Rajidae)</t>
  </si>
  <si>
    <t>Austromerluza antártica y austromerluza negra (merluza negra, mero (bacalao de profundidad), nototenia negra) (Dissostichus spp.)</t>
  </si>
  <si>
    <t>- - Austromerluza antártica y austromerluza negra (merluza negra, bacalao de profundidad, nototenia negra)* (Dissostichus spp.)</t>
  </si>
  <si>
    <t>- - Róbalos (Dicentrarchus spp.)</t>
  </si>
  <si>
    <t>- - Sargos (Doradas, Espáridos)* (Sparidae)</t>
  </si>
  <si>
    <t>HIGADOS, HUEVAS Y LECHAS</t>
  </si>
  <si>
    <t>- Hígados, huevas y lechas</t>
  </si>
  <si>
    <t>Salmones rojos (Oncorhynchus nerka)</t>
  </si>
  <si>
    <t>- - Salmones rojos (Oncorhynchus nerka)</t>
  </si>
  <si>
    <t>- - Los demás salmones del Pacífico (Oncorhynchus gorbuscha, Oncorhynchus keta, Oncorhynchus tschawytscha, Oncorhynchus kisutch, Oncorhynchus masou y Oncorhynchus rhodurus)</t>
  </si>
  <si>
    <t>SALMONES DEL ATLANTICO (SALMO SALAR) Y SALMONES DEL DANUBIO (HUCHO HUCHO)</t>
  </si>
  <si>
    <t>ATUNES DE ALETA AMARILLA (RABILES) (THUNNUS ALBACARES)</t>
  </si>
  <si>
    <t>Arenques (Clupea harengus, Clupea pallasii)</t>
  </si>
  <si>
    <t>SARDINAS ( SARDINA PILCHARDUS, SARDINOPS SPP.), SARDINELAS (SARDINELLA SPP.) Y ESPADINES (SPRATTUS SPRATTUS)</t>
  </si>
  <si>
    <t xml:space="preserve">Peces espada (Xiphias gladius) </t>
  </si>
  <si>
    <t>Bacalaos (Gadus morhua, Gadus ogac, Gadus macrocephalus)</t>
  </si>
  <si>
    <t>MERLUZAS (MERLUCCIUS SPP., UROPHYCIS SPP.)</t>
  </si>
  <si>
    <t>- - Austromerluza antártica y austromerluza negra , (merluza negra, bacalao de profundidad, nototenia negra)* (Dissostichus spp.)</t>
  </si>
  <si>
    <t>ROBALOS ( DICENTRARCHUS LABRAX, DICENTRARCHUS PUNCTATUS)</t>
  </si>
  <si>
    <t>- - - Dorado (Coryphaena Hippurus)</t>
  </si>
  <si>
    <t>- - Percas del Nilo (Lates niloticus)</t>
  </si>
  <si>
    <t>- - Salmones del pacífico (Oncorhynchus nerka, Oncorhynchus gorbuscha, Oncorhynchus keta, Oncorhynchus tschawytscha, Oncorhynchus kisutch, Oncorhynchus masou y Oncorhynchus rhodurus), salmones del Atlántico (Salmo salar) y salmones del Danubio (Hucho hucho)</t>
  </si>
  <si>
    <t>- - Peces planos (Pleuronectidae, Bothidae, Cynoglossidae, Soleidae, Scophthalmidae y Citharidae)</t>
  </si>
  <si>
    <t>- - Pescados de las familias Bregmacerotidae, Euclichthyidae, Gadidae, Macrouridae, Melanonidae, Merlucciidae, Moridae y Muraenolepididae</t>
  </si>
  <si>
    <t>Austromerluza antártica y austromerluza negra (merluza negra, bacalao de profundidad, nototenia negra) (Dissostichus spp.)</t>
  </si>
  <si>
    <t xml:space="preserve">- - - Dorado (Coryphaena hippurus) </t>
  </si>
  <si>
    <t>- - Tilapias (Oreochromis spp.), bagres o pez gato (Pangasius spp., Silurus spp., Clarias spp., Ictalurus spp.), carpas (Cyprinus carpio, Carassius carassius, Ctenopharyngodon idellus, Hypophthalmichthys spp., Cirrhinus spp., Mylopharyngodon piceus), anguilas (Anguilla spp.), percas del Nilo (Lates niloticus) y peces cabeza de serpiente (Channa spp.)</t>
  </si>
  <si>
    <t>- - Salmónidos</t>
  </si>
  <si>
    <t>De merluzas (Merluccius spp., Urophycis spp.):</t>
  </si>
  <si>
    <t>- - - Dorado (Coryphaena hippurus)</t>
  </si>
  <si>
    <t>- - Salmones del Pacífico (Oncorhynchus nerka, Oncorhynchus gorbuscha, Oncorhynchus keta, Oncorhynchus tschawytscha, Oncorhynchus kisutch, Oncorhynchus masou y Oncorhynchus rhodurus), salmones del Atlántico (Salmo salar) y salmones del Danubio (Hucho hucho)</t>
  </si>
  <si>
    <t>- - Pescados planos (Pleuronectidae, Bothidae, Cynoglossidae, Soleidae, Scophthalmidae y Citharidae)</t>
  </si>
  <si>
    <t>- - Atunes (del género Thunnus), listados o bonitos de vientre rayado (Euthynnus (Katsuwonus) pelamis)</t>
  </si>
  <si>
    <t>- - Austromerluza antártica y austromerluza negra (merluza negra, bacalao de profundidad, nototenia negra) (Dissostichus spp.)</t>
  </si>
  <si>
    <t>- - Pescados de las familias Bregmacerotidae, Euclichthyidae, Gadidae, Macrouridae, Melanonidae, Merlucciidae, Moridae y Muraenolepididae, excepto el abadejo de Alaska (Theraga chalcogramma)</t>
  </si>
  <si>
    <t>HARINA, POLVO Y  PELLETS DE PESCADO, APTOS PARA LA ALIMENTACION HUMANA</t>
  </si>
  <si>
    <t>- Harina, polvo y «pellets» de pescado, aptos para la alimentación humana</t>
  </si>
  <si>
    <t>HIGADOS, HUEVAS Y LECHAS, SECOS, AHUMADOS, SALADOS O EN SALMUERA</t>
  </si>
  <si>
    <t>- Hígados, huevas y lechas, de pescado, secos, ahumados, salados o en salmuera</t>
  </si>
  <si>
    <t>DE BACALAO (GADUS MORHUA, GADUS OGAC, GADUS MACROCEPHALUS)</t>
  </si>
  <si>
    <t>- - - De bacalaos (Gadus morhua, Gadus ogac, Gadus macrocephalus)</t>
  </si>
  <si>
    <t>SALMONES DEL PACIFICO (ONCORHYNCHUS NERKA, ONCORHYNCHUS GORBUSCHA, ONCORHYNCHUS KETA, ONCORHYNCHUS TSCHAWYTSCHA, ONCORHYNCHUS KISUTCH, ONCORHYNCHUS MASOU Y ONCORHYNCHUS RHODURUS), SALMONES DEL ATLANTICO (SALMO SALAR) Y SALMONES DEL DANUBIO (HUCHO HUC</t>
  </si>
  <si>
    <t>- - - Merluzas (Merluccius spp., Urophycis spp.)</t>
  </si>
  <si>
    <t>ANCHOAS (ENGRAULIS SPP.)</t>
  </si>
  <si>
    <t>- - Aletas de tiburón</t>
  </si>
  <si>
    <t>ALETAS DE TIBURON Y DEMAS ESCUALOS</t>
  </si>
  <si>
    <t>- - Cabezas, colas y vejigas natatorias, de pescado</t>
  </si>
  <si>
    <t>- - - Aletas de los demás escualos</t>
  </si>
  <si>
    <t>LANGOSTAS (PALINURUS SPP., PANULIRUS SPP., JASUS SPP.)</t>
  </si>
  <si>
    <t>- - Langostas (Palinurus spp., Panulirus spp., Jasus spp.)</t>
  </si>
  <si>
    <t>BOGAVANTES (HOMARUS SPP.)</t>
  </si>
  <si>
    <t>- - Bogavantes (Homarus spp.)</t>
  </si>
  <si>
    <t>CANGREJOS (EXCEPTO MACRUROS)</t>
  </si>
  <si>
    <t>- - Cangrejos (excepto macruros)</t>
  </si>
  <si>
    <t>LOS DEMAS, INCLUIDOS LA HARINA, POLVO Y PELLETS  DE CRUSTACEOS, APTOS PARA LA ALIMENTACION HUMANA</t>
  </si>
  <si>
    <t>- - Cigalas (Nephrops norvegicus)</t>
  </si>
  <si>
    <t>Camarones</t>
  </si>
  <si>
    <t>- - Camarones y langostinos y demás decápodos Natantia de agua fría (Pandalus spp., Crangon crangon)</t>
  </si>
  <si>
    <t>Enteros</t>
  </si>
  <si>
    <t>- - - - Enteros</t>
  </si>
  <si>
    <t>Colas sin caparazón</t>
  </si>
  <si>
    <t>- - - - Colas sin caparazón</t>
  </si>
  <si>
    <t>Colas con caparazón, sin cocer en agua o vapor</t>
  </si>
  <si>
    <t>- - - - Colas con caparazón, sin cocer en agua o vapor</t>
  </si>
  <si>
    <t>Colas con caparazón, cocidos en agua o vapor</t>
  </si>
  <si>
    <t>- - - - Colas con caparazón, cocidos en agua o vapor</t>
  </si>
  <si>
    <t xml:space="preserve">- - - - Camarones de río de los géneros Macrobrachium </t>
  </si>
  <si>
    <t>- - Los demás, incluidos la harina, polvo y «pellets» de crustáceos, aptos para la alimentación humana</t>
  </si>
  <si>
    <t>LANGOSTAS ( PALINURUS SPP., PANULIRUS SPP., JASUS SPP.)</t>
  </si>
  <si>
    <t>- - - - Para reproducción o cría industrial</t>
  </si>
  <si>
    <t>- - - - Los demás, para reproducción o cría industrial</t>
  </si>
  <si>
    <t>HARINA, POLVO Y PELLETS</t>
  </si>
  <si>
    <t>- - - Harina, polvo y «pellets»</t>
  </si>
  <si>
    <t>OSTRAS</t>
  </si>
  <si>
    <t>- - Vivas, frescas o refrigeradas</t>
  </si>
  <si>
    <t>Veneras (vieiras, concha de abanico)</t>
  </si>
  <si>
    <t>- - - Veneras (vieiras, concha de abanico)</t>
  </si>
  <si>
    <t>VIVOS, FRESCOS O REFRIGERADOS</t>
  </si>
  <si>
    <t>- - Vivos, frescos o refrigerados</t>
  </si>
  <si>
    <t>CARACOLES, EXCEPTO LOS DE MAR</t>
  </si>
  <si>
    <t>- Caracoles, excepto los de mar</t>
  </si>
  <si>
    <t>ALMEJAS, LOCOS Y MACHAS</t>
  </si>
  <si>
    <t>Locos (Concholepas concholepas)</t>
  </si>
  <si>
    <t>- - - Locos (Chanque) (Concholepas Concholepas)</t>
  </si>
  <si>
    <t xml:space="preserve">Caracoles de mar  </t>
  </si>
  <si>
    <t>- - - Caracoles de mar</t>
  </si>
  <si>
    <t>Lapas</t>
  </si>
  <si>
    <t>- - - Lapas</t>
  </si>
  <si>
    <t xml:space="preserve">Pepino de mar (Isostichopus fuscus)  </t>
  </si>
  <si>
    <t>ERIZOS DE MAR</t>
  </si>
  <si>
    <t>- Medusas (Rhopilema spp.)</t>
  </si>
  <si>
    <t>- Para incubar</t>
  </si>
  <si>
    <t>- - - Huevos fértiles para incubar pollos de engorde</t>
  </si>
  <si>
    <t>- - - Huevos fértiles para incubar ponedoras comerciales</t>
  </si>
  <si>
    <t>- Para producción de vacunas (libres de patógenos específicos)</t>
  </si>
  <si>
    <t>- - - Para la producción de vacunas (libres de patógenos específicos)</t>
  </si>
  <si>
    <t>Cabello en bruto, incluso lavado o desgrasado; desperdicios de cabello.</t>
  </si>
  <si>
    <t>- Cerdas de cerdo o de jabalí y sus desperdicios</t>
  </si>
  <si>
    <t>- Plumas de las utilizadas para relleno; plumón</t>
  </si>
  <si>
    <t>- Oseína y huesos acidulados</t>
  </si>
  <si>
    <t>- Marfil; polvo y desperdicios de marfil</t>
  </si>
  <si>
    <t>CORAL Y MATERIAS SIMILARES, EN BRUTO O SIMPLEMENTE PREPARADOS, PERO SIN OTRO TRABAJO; VALVAS Y CAPARAZONES DE MOLUSCOS, CRUSTACEOS O EQUINODERMOS, Y JIBIONES, EN BRUTO O SIMPLEMENTE PREPARADOS, PERO SIN CORTAR EN FORMA DETERMINADA, SUS POLVOS Y DESPERDIC</t>
  </si>
  <si>
    <t>Coral y materias similares, en bruto o simplemente preparados, pero sin otro trabajo; valvas y caparazones de moluscos, crustáceos o equinodermos, y jibiones, en bruto o simplemente preparados, pero sin cortar en forma determinada, incluso en polvo y desperdicios.</t>
  </si>
  <si>
    <t>- Bilis, incluso desecada; glándulas y demás sustancias de origen animal utilizadas para la preparación de productos farmacéuticos</t>
  </si>
  <si>
    <t>- Semen de bovino</t>
  </si>
  <si>
    <t>HUEVAS Y LECHAS DE PESCADO</t>
  </si>
  <si>
    <t>- - - Huevas y lechas de pescado</t>
  </si>
  <si>
    <t>DESPERDICIOS DE PESCADO</t>
  </si>
  <si>
    <t>- - - Despojos de pescado, no comestibles</t>
  </si>
  <si>
    <t>- - - Cochinilla e insectos similares</t>
  </si>
  <si>
    <t xml:space="preserve">- - - Cochinilla </t>
  </si>
  <si>
    <t>- - - Semen animal, excepto de bovino</t>
  </si>
  <si>
    <t xml:space="preserve"> - - - - De equino</t>
  </si>
  <si>
    <t xml:space="preserve"> - - - - De porcino</t>
  </si>
  <si>
    <t xml:space="preserve"> - - - - De animales acuáticos</t>
  </si>
  <si>
    <t xml:space="preserve"> - - - - De ovino, caprino, bisonte y camélidos</t>
  </si>
  <si>
    <t xml:space="preserve"> - - - - Los demás</t>
  </si>
  <si>
    <t>- - - Embriones</t>
  </si>
  <si>
    <t xml:space="preserve"> - - - - De bovino</t>
  </si>
  <si>
    <t>- - - Los demas</t>
  </si>
  <si>
    <t>- Bulbos, cebollas, tubérculos, raíces y bulbos tuberosos, turiones y rizomas, en reposo vegetativo</t>
  </si>
  <si>
    <t>- Bulbos, cebollas, tubérculos, raíces y bulbos tuberosos, turiones y rizomas, en vegetación o en flor; plantas y raíces de achicoria</t>
  </si>
  <si>
    <t>- - Orquídeas</t>
  </si>
  <si>
    <t>- Arboles, arbustos y matas, de frutas o de otros frutos comestibles, incluso injertados</t>
  </si>
  <si>
    <t>- Rododendros y azaleas, incluso injertados</t>
  </si>
  <si>
    <t>- Rosales, incluso injertados</t>
  </si>
  <si>
    <t>- - Orquídeas, incluidos sus esquejes enraizados</t>
  </si>
  <si>
    <t>- - Rosas</t>
  </si>
  <si>
    <t>- - - Miniatura</t>
  </si>
  <si>
    <t>- - - Pompones</t>
  </si>
  <si>
    <t>Lirios</t>
  </si>
  <si>
    <t>- - Azucenas (Lilium spp.)</t>
  </si>
  <si>
    <t>- - - Gypsophila (Lluvia, ilusión) (Gypsophilia paniculata L.)</t>
  </si>
  <si>
    <t>- - - Aster</t>
  </si>
  <si>
    <t>- - - Alstroemeria</t>
  </si>
  <si>
    <t>- - - Gerbera</t>
  </si>
  <si>
    <t>- - - - Lirios</t>
  </si>
  <si>
    <t>- - - - Las demás</t>
  </si>
  <si>
    <t>- Musgos y líquenes</t>
  </si>
  <si>
    <t>- Frescos</t>
  </si>
  <si>
    <t>- - Frescos</t>
  </si>
  <si>
    <t>- Para siembra</t>
  </si>
  <si>
    <t>- - Para siembra</t>
  </si>
  <si>
    <t>- Puerros y demás hortalizas aliáceas</t>
  </si>
  <si>
    <t>- Coliflores y brécoles («broccoli»)</t>
  </si>
  <si>
    <t>- - Repolladas</t>
  </si>
  <si>
    <t>- - Endibia «witloof» (Cichorium intybus var. foliosum)</t>
  </si>
  <si>
    <t>- - Alcachofas (alcauciles)</t>
  </si>
  <si>
    <t xml:space="preserve">- - Espárragos </t>
  </si>
  <si>
    <t>- Aceitunas</t>
  </si>
  <si>
    <t>- - Maíz dulce para la siembra</t>
  </si>
  <si>
    <t>- - - Para siembra</t>
  </si>
  <si>
    <t>- - - - Negro</t>
  </si>
  <si>
    <t>- Raíces de yuca (mandioca)</t>
  </si>
  <si>
    <t>- - Maca (Lepidium meyenii)</t>
  </si>
  <si>
    <t>- - Con la cáscara interna (endocarpio)</t>
  </si>
  <si>
    <t>- - Con cáscara</t>
  </si>
  <si>
    <t>- - Sin cáscara</t>
  </si>
  <si>
    <t>- Nueces de macadamia</t>
  </si>
  <si>
    <t>- Nueces de cola (Cola spp.)</t>
  </si>
  <si>
    <t>- Nueces de areca</t>
  </si>
  <si>
    <t>- - Tipo «plantain» (plátano para cocción)</t>
  </si>
  <si>
    <t>- Secos</t>
  </si>
  <si>
    <t>- - Secos</t>
  </si>
  <si>
    <t>- - Tipo «cavendish valery»</t>
  </si>
  <si>
    <t>- - - Tipo «cavendish valery»</t>
  </si>
  <si>
    <t>- - Bocadillo (manzanito, orito) (Musa acuminata)</t>
  </si>
  <si>
    <t>- - - Bocadillo (manzanito, orito) (Musa acuminata)</t>
  </si>
  <si>
    <t>- Aguacates (paltas)</t>
  </si>
  <si>
    <t>- - Guayabas</t>
  </si>
  <si>
    <t>- - Mangos y mangostanes</t>
  </si>
  <si>
    <t>- Frescas</t>
  </si>
  <si>
    <t>- Secas, incluidas las pasas</t>
  </si>
  <si>
    <t>- - Sandías</t>
  </si>
  <si>
    <t>- Manzanas</t>
  </si>
  <si>
    <t>- - Peras</t>
  </si>
  <si>
    <t>- Peras</t>
  </si>
  <si>
    <t>- - Membrillos</t>
  </si>
  <si>
    <t>- Membrillos</t>
  </si>
  <si>
    <t>- Damascos (albaricoques, chabacanos)</t>
  </si>
  <si>
    <t>- Cerezas</t>
  </si>
  <si>
    <t>- - Guindas (cerezas ácidas) (Prunus cerasus)</t>
  </si>
  <si>
    <t>- Duraznos (melocotones), incluidos los griñones y nectarinas</t>
  </si>
  <si>
    <t>- Ciruelas y endrinas</t>
  </si>
  <si>
    <t>- Fresas (frutillas)</t>
  </si>
  <si>
    <t>- Frambuesas, zarzamoras, moras y moras-frambuesa</t>
  </si>
  <si>
    <t>- Grosellas negras, blancas o rojas y grosellas espinosas</t>
  </si>
  <si>
    <t>- Kiwis</t>
  </si>
  <si>
    <t>- Caquis (persimonios)</t>
  </si>
  <si>
    <t xml:space="preserve">- - - Lulo (naranjilla) (Solanum quitoense) </t>
  </si>
  <si>
    <t>- - Con adición de azúcar u otro edulcorante</t>
  </si>
  <si>
    <t>- Frambuesas, zarzamoras, moras, moras-frambuesa y grosellas</t>
  </si>
  <si>
    <t>- - - Mango (Mangifera indica L.)</t>
  </si>
  <si>
    <t>- - - Camu Camu (Myrciaria dubia)</t>
  </si>
  <si>
    <t>- - - Lúcuma (Lúcuma obovata)</t>
  </si>
  <si>
    <t>- - - «Maracuyá» (parchita) (Passiflora edulis)</t>
  </si>
  <si>
    <t>- - - Maracuyá (parchita) (Passiflora edulis)</t>
  </si>
  <si>
    <t>- - - Guanábana (Annona muricata)</t>
  </si>
  <si>
    <t xml:space="preserve">- - - Papaya </t>
  </si>
  <si>
    <t>- - Duraznos (melocotones), incluidos los griñones y nectarinas</t>
  </si>
  <si>
    <t>Yerba mate.</t>
  </si>
  <si>
    <t>- - Paprika (Capsicum annuum, L.)</t>
  </si>
  <si>
    <t>- - - Paprika (Capsicum annuum, L.)</t>
  </si>
  <si>
    <t>Vainilla.</t>
  </si>
  <si>
    <t>- Sin triturar ni pulverizar</t>
  </si>
  <si>
    <t>- Triturada o pulverizada</t>
  </si>
  <si>
    <t>- Macis</t>
  </si>
  <si>
    <t>- - Sin triturar ni pulverizar</t>
  </si>
  <si>
    <t>- - Triturado o pulverizado</t>
  </si>
  <si>
    <t>- Semillas de anís o de badiana</t>
  </si>
  <si>
    <t>- Semillas de alcaravea</t>
  </si>
  <si>
    <t>- Semillas de hinojo; bayas de enebro</t>
  </si>
  <si>
    <t>- - Trituradas o pulverizadas</t>
  </si>
  <si>
    <t>- Azafrán</t>
  </si>
  <si>
    <t>- Cúrcuma</t>
  </si>
  <si>
    <t>- - - Hojas de laurel</t>
  </si>
  <si>
    <t>- - Trigo para siembra</t>
  </si>
  <si>
    <t>- Fonio (Digitaria spp.)</t>
  </si>
  <si>
    <t>- Triticale</t>
  </si>
  <si>
    <t xml:space="preserve">- - - Kiwicha (Amaranthus caudatus), excepto para siembra </t>
  </si>
  <si>
    <t>- - Kiwicha (Amaranthus caudatus)</t>
  </si>
  <si>
    <t>- - De trigo</t>
  </si>
  <si>
    <t>SAFP</t>
  </si>
  <si>
    <t>- - De avena</t>
  </si>
  <si>
    <t>- - De bananas o plátanos</t>
  </si>
  <si>
    <t>- - De lúcuma (Lúcuma Obovata)</t>
  </si>
  <si>
    <t>- Sin tostar</t>
  </si>
  <si>
    <t>- Tostada</t>
  </si>
  <si>
    <t>Copra.</t>
  </si>
  <si>
    <t>- - - - Nuez y almendra de palma</t>
  </si>
  <si>
    <t>- - Semilla de amapola (adormidera)</t>
  </si>
  <si>
    <t>- - Semillas de amapola (adormidera)</t>
  </si>
  <si>
    <t>- Semilla de remolacha azucarera</t>
  </si>
  <si>
    <t>- Semillas de remolacha azucarera</t>
  </si>
  <si>
    <t>- - De alfalfa</t>
  </si>
  <si>
    <t>- - De trébol (Trifolium spp.)</t>
  </si>
  <si>
    <t>- - De festucas</t>
  </si>
  <si>
    <t>- - De pasto azul de Kentucky (Poa pratensis L.)</t>
  </si>
  <si>
    <t>- - De ballico (Lolium multiflorum Lam., Lolium perenne L.)</t>
  </si>
  <si>
    <t>- Semillas de plantas herbáceas utilizadas principalmente por sus flores</t>
  </si>
  <si>
    <t>- - - De cebollas, puerros (poros), ajos y demás hortalizas del género Allium</t>
  </si>
  <si>
    <t>- - - De coles, coliflores, brócoli, nabos y demás hortalizas del género Brassica</t>
  </si>
  <si>
    <t>- - - De zanahoria (Daucus carota)</t>
  </si>
  <si>
    <t>- - - De lechuga (Lactuca sativa)</t>
  </si>
  <si>
    <t>- - - De tomates (Licopersicum spp.)</t>
  </si>
  <si>
    <t>- - - Semillas de árboles frutales o forestales</t>
  </si>
  <si>
    <t>- - - Semillas de tabaco</t>
  </si>
  <si>
    <t>- - - Semillas de tara (Caesalpinea spinosa)</t>
  </si>
  <si>
    <t>- - - Semillas de achiote (onoto, bija)</t>
  </si>
  <si>
    <t>- Conos de lúpulo sin triturar ni moler ni en «pellets»</t>
  </si>
  <si>
    <t>- Conos de lúpulo triturados, molidos o en «pellets»; lupulino</t>
  </si>
  <si>
    <t>- Raíces de «ginseng»</t>
  </si>
  <si>
    <t>- Raíces de ginseng</t>
  </si>
  <si>
    <t>- Hojas de coca</t>
  </si>
  <si>
    <t>- Paja de adormidera</t>
  </si>
  <si>
    <t>- - Orégano (Origanum vulgare)</t>
  </si>
  <si>
    <t>- - Uña de gato (Uncaria tomentosa)</t>
  </si>
  <si>
    <t>- - Hierbaluisa (Cymbopogon citratus)</t>
  </si>
  <si>
    <t>- Algas</t>
  </si>
  <si>
    <t>- - Aptas para la alimentación humana</t>
  </si>
  <si>
    <t>- - Remolacha azucarera</t>
  </si>
  <si>
    <t>- - Algarrobas</t>
  </si>
  <si>
    <t>- - Raíces de achicoria</t>
  </si>
  <si>
    <t>- - - Estevia (stevia) (Stevia rebaudiana)</t>
  </si>
  <si>
    <t>Paja y cascabillo de cereales, en bruto, incluso picados, molidos, prensados o en «pellets».</t>
  </si>
  <si>
    <t>- Goma arábiga</t>
  </si>
  <si>
    <t>- - Goma tragacanto</t>
  </si>
  <si>
    <t>- - - Concentrado de paja de adormidera</t>
  </si>
  <si>
    <t>- - De regaliz</t>
  </si>
  <si>
    <t>- - De lúpulo</t>
  </si>
  <si>
    <t>- - - - Presentado o acondicionado para la venta al por menor</t>
  </si>
  <si>
    <t>- - - Extracto de habas (porotos, frijoles, fréjoles) de soja (soya), incluso en polvo</t>
  </si>
  <si>
    <t>- - - - Presentados o acondicionados para la venta al por menor</t>
  </si>
  <si>
    <t>- Materias pécticas, pectinatos y pectatos</t>
  </si>
  <si>
    <t>- - Agar-agar</t>
  </si>
  <si>
    <t>- - Mucílagos y espesativos de la algarroba o de su semilla o de las semillas de guar, incluso modificados</t>
  </si>
  <si>
    <t>- - - Mucílagos de semilla de tara (Caesalpinea spinosa)</t>
  </si>
  <si>
    <t>- Bambú</t>
  </si>
  <si>
    <t>- Roten (ratán)</t>
  </si>
  <si>
    <t>- Línteres de algodón</t>
  </si>
  <si>
    <t>- - Achiote en polvo (onoto, bija)</t>
  </si>
  <si>
    <t>- - Tara en polvo (Caesalpinea spinosa)</t>
  </si>
  <si>
    <t>De hígado de bacalao</t>
  </si>
  <si>
    <t>- - De hígado de bacalao</t>
  </si>
  <si>
    <t>EN BRUTO</t>
  </si>
  <si>
    <t>- - - En bruto</t>
  </si>
  <si>
    <t>- - En bruto</t>
  </si>
  <si>
    <t>Grasas y aceites de mamíferos marinos y sus fracciones</t>
  </si>
  <si>
    <t>- Grasas y aceites de mamíferos marinos y sus fracciones</t>
  </si>
  <si>
    <t>- Grasa de lana en bruto (suarda o suintina)</t>
  </si>
  <si>
    <t>- - Lanolina</t>
  </si>
  <si>
    <t>- Aceite de pie de buey</t>
  </si>
  <si>
    <t>- Virgen</t>
  </si>
  <si>
    <t>Los demás aceites y sus fracciones obtenidos exclusivamente de aceituna, incluso refinados, pero sin modificar químicamente, y mezclas de estos aceites o fracciones con los aceites o fracciones de la partida 15.09.</t>
  </si>
  <si>
    <t>- - - De babasú</t>
  </si>
  <si>
    <t>Glicerol en bruto; aguas y lejías glicerinosas.</t>
  </si>
  <si>
    <t>- - Cera de carnauba</t>
  </si>
  <si>
    <t>- - Cera de candelilla</t>
  </si>
  <si>
    <t>- - Cera de abejas o de otros insectos</t>
  </si>
  <si>
    <t>ESPERMA DE BALLENA O DE OTROS CETACEOS (ESPERMACETI)</t>
  </si>
  <si>
    <t>- - Esperma de ballena o de otros cetáceos (espermaceti)</t>
  </si>
  <si>
    <t>Degrás; residuos procedentes del tratamiento de grasas o ceras, animales o vegetales.</t>
  </si>
  <si>
    <t>SALMONES</t>
  </si>
  <si>
    <t>- - Salmones</t>
  </si>
  <si>
    <t>ARENQUES</t>
  </si>
  <si>
    <t>- - Arenques</t>
  </si>
  <si>
    <t>En salsa de tomate</t>
  </si>
  <si>
    <t>- - - En salsa de tomate</t>
  </si>
  <si>
    <t>En aceite</t>
  </si>
  <si>
    <t>- - - En aceite</t>
  </si>
  <si>
    <t>En agua y sal</t>
  </si>
  <si>
    <t>- - - En agua y sal</t>
  </si>
  <si>
    <t>Las demás</t>
  </si>
  <si>
    <t>Atunes</t>
  </si>
  <si>
    <t>- - - Atunes</t>
  </si>
  <si>
    <t>Listados y bonitos</t>
  </si>
  <si>
    <t>- - - Listados y bonitos</t>
  </si>
  <si>
    <t>CABALLAS</t>
  </si>
  <si>
    <t>- - Caballas</t>
  </si>
  <si>
    <t>ANCHOAS</t>
  </si>
  <si>
    <t>- - Anchoas</t>
  </si>
  <si>
    <t>- - Anguilas</t>
  </si>
  <si>
    <t>LAS DEMAS PREPARACIONES Y CONSERVAS DE PESCADO</t>
  </si>
  <si>
    <t>- Las demás preparaciones y conservas de pescado</t>
  </si>
  <si>
    <t>CAVIAR Y SUS SUCEDANEOS</t>
  </si>
  <si>
    <t>- - Caviar</t>
  </si>
  <si>
    <t>- - Sucedáneos del caviar</t>
  </si>
  <si>
    <t>CANGREJOS, EXCEPTO MACRUROS</t>
  </si>
  <si>
    <t>- Cangrejos (excepto macruros)</t>
  </si>
  <si>
    <t>CAMARONES, LANGOSTINOS Y DEMAS DECAPODOS NATANTIA</t>
  </si>
  <si>
    <t>- - Presentados en envases no herméticos</t>
  </si>
  <si>
    <t>BOGAVANTES</t>
  </si>
  <si>
    <t>- Bogavantes</t>
  </si>
  <si>
    <t>LOS DEMAS CRUSTACEOS</t>
  </si>
  <si>
    <t>- Los demás crustáceos</t>
  </si>
  <si>
    <t>- - Ostras</t>
  </si>
  <si>
    <t>- - Vieiras, volandeiras y demás moluscos de los géneros Pecten, Chlamys o Placopecten</t>
  </si>
  <si>
    <t>- - Mejillones</t>
  </si>
  <si>
    <t>- - Jibias, globitos, calamares y potas</t>
  </si>
  <si>
    <t>- - Pulpos</t>
  </si>
  <si>
    <t>- - Almejas, berberechos y arcas</t>
  </si>
  <si>
    <t>- - Abulones u orejas de mar</t>
  </si>
  <si>
    <t>- - Caracoles, excepto los de mar</t>
  </si>
  <si>
    <t>- - - Locos (Chanque) y machas</t>
  </si>
  <si>
    <t>- - Pepinos de mar</t>
  </si>
  <si>
    <t>- - Erizos de mar</t>
  </si>
  <si>
    <t>- - Medusas</t>
  </si>
  <si>
    <t>- - Con un contenido de lactosa superior o igual al 99% en peso, expresado en lactosa anhidra, calculado sobre producto seco</t>
  </si>
  <si>
    <t>- - - Lactosa</t>
  </si>
  <si>
    <t>- - - Jarabe de lactosa</t>
  </si>
  <si>
    <t>- Azúcar y jarabe de arce («maple»)</t>
  </si>
  <si>
    <t>- - Con un contenido de glucosa superior o igual al 99% en peso, expresado en glucosa anhidra, calculado sobre producto seco (Dextrosa)</t>
  </si>
  <si>
    <t>- Fructosa químicamente pura</t>
  </si>
  <si>
    <t>- Trufas</t>
  </si>
  <si>
    <t>- Espárragos</t>
  </si>
  <si>
    <t>- - Brotes de bambú</t>
  </si>
  <si>
    <t>- - - Alcachofas (alcauciles)</t>
  </si>
  <si>
    <t>- - - Pimiento piquillo (Capsicum annuum)</t>
  </si>
  <si>
    <t>- - - Pistachos</t>
  </si>
  <si>
    <t>- - - Los demás, incluidas las mezclas</t>
  </si>
  <si>
    <t>- - En agua con adición de azúcar u otro edulcorante, incluido el jarabe</t>
  </si>
  <si>
    <t>- - Palmitos</t>
  </si>
  <si>
    <t>- - - De camu camu (Myrciaria dubia)</t>
  </si>
  <si>
    <t>- Achicoria tostada y demás sucedáneos del café tostados y sus extractos, esencias y concentrados</t>
  </si>
  <si>
    <t>- - Harina de mostaza</t>
  </si>
  <si>
    <t>- - Mostaza preparada</t>
  </si>
  <si>
    <t>Cerveza de malta.</t>
  </si>
  <si>
    <t>- Vino espumoso</t>
  </si>
  <si>
    <t>- - En recipientes con capacidad inferior o igual a 2 l</t>
  </si>
  <si>
    <t>- - - Mosto de uva en el que la fermentación se ha impedido o cortado añadiendo alcohol (mosto apagado)</t>
  </si>
  <si>
    <t xml:space="preserve">- - - Mosto de uva en el que la fermentación se ha impedido o cortado añadiendo alcohol </t>
  </si>
  <si>
    <t>- - - Los demás vinos</t>
  </si>
  <si>
    <t>- Los demás mostos de uva</t>
  </si>
  <si>
    <t>- En recipientes con capacidad inferior o igual a 2 l</t>
  </si>
  <si>
    <t>Las demás bebidas fermentadas (por ejemplo: sidra, perada, aguamiel); mezclas de bebidas fermentadas y mezclas de bebidas fermentadas y bebidas no alcohólicas, no expresadas ni comprendidas en otra parte.</t>
  </si>
  <si>
    <t>- Alcohol etílico sin desnaturalizar con grado alcohólico volumétrico superior o igual al 80% vol</t>
  </si>
  <si>
    <t>- Alcohol etílico y aguardiente desnaturalizados, de cualquier graduación</t>
  </si>
  <si>
    <t>- - Alcohol carburante</t>
  </si>
  <si>
    <t>- - - Pisco</t>
  </si>
  <si>
    <t>- - - Singani</t>
  </si>
  <si>
    <t>Los demas</t>
  </si>
  <si>
    <t>- - - - Extractos y concentrados alcohólicos para la elaboración de brandy, embalados al granel, con grado alcohólico igual o superior a 50 grados gay lussac (50 G.L.), no aptos para comercialización directa al consumidor</t>
  </si>
  <si>
    <t>- - De orujo de uvas («grappa» y similares)</t>
  </si>
  <si>
    <t>- Whisky</t>
  </si>
  <si>
    <t>- - Extractos y concentrados alcohólicos para la elaboración de whisky, embalados al granel, con grado alcohólico igual o superior a 50 grados gay lussac (50 G.L.), no aptos para comercialización directa al consumidor</t>
  </si>
  <si>
    <t>- Ron y demás aguardientes procedentes de la destilación, previa fermentación, de productos de la caña de azúcar</t>
  </si>
  <si>
    <t>- - Extractos y concentrados alcohólicos para la elaboración de ron embalados al granel, con grado alcohólico igual o superior a 50 grados gay - lussac (50 G.L.), no aptos para comercialización directa al consumidor</t>
  </si>
  <si>
    <t>- «Gin» y ginebra</t>
  </si>
  <si>
    <t>- - Extractos y concentrados alcohólicos para la elaboración de &lt;gin&gt; y ginebra, embalados al granel, con grado alcohólico igual o superior a 50 grados gay lussac (50 G.L.), no aptos para comercialización directa al consumidor</t>
  </si>
  <si>
    <t>- Vodka</t>
  </si>
  <si>
    <t>- Vodka (Extractos y concentrados alcohólicos para la elaboración de vodka, embalados al granel, con grado alcohólico igual o superior a 50 grados gay lussac (50 G.L.), no aptos para comercialización directa al consumidor)</t>
  </si>
  <si>
    <t>- - De anís</t>
  </si>
  <si>
    <t>- - Cremas</t>
  </si>
  <si>
    <t>- - Alcohol etílico sin desnaturalizar con grado alcohólico volumétrico inferior al 80% vol</t>
  </si>
  <si>
    <t>- - Aguardientes de ágaves (tequila y similares)</t>
  </si>
  <si>
    <t>- - Aguardiente de agaves (tequila y similares) (Extractos y concentrados alcohólicos para la elaboración de aguardiente de agaves, embalados al granel, con grado alcohólico igual o superior a 50 grados gay lussac (50 G.L.), no aptos para comercialización directa al consumidor)</t>
  </si>
  <si>
    <t>- - - De anís</t>
  </si>
  <si>
    <t>Vinagre y sucedáneos del vinagre obtenidos a partir del ácido acético.</t>
  </si>
  <si>
    <t xml:space="preserve">Con un contenido de grasa superior a 2% en peso </t>
  </si>
  <si>
    <t>- - - Con un contenido de grasa superior a 2% en peso</t>
  </si>
  <si>
    <t xml:space="preserve">Con un contenido de grasa inferior o igual a 2% en peso </t>
  </si>
  <si>
    <t>- - - Con un contenido de grasa inferior o igual a 2% en peso</t>
  </si>
  <si>
    <t>- Residuos de la industria del almidón y residuos similares</t>
  </si>
  <si>
    <t>- Pulpa de remolacha, bagazo de caña de azúcar y demás desperdicios de la industria azucarera</t>
  </si>
  <si>
    <t>- Heces y desperdicios de cervecería o de destilería</t>
  </si>
  <si>
    <t>- - Con bajo contenido de ácido erúcico</t>
  </si>
  <si>
    <t>Lías o heces de vino; tártaro bruto.</t>
  </si>
  <si>
    <t>- Harina de flores de marigold</t>
  </si>
  <si>
    <t>- - Premezclas</t>
  </si>
  <si>
    <t xml:space="preserve"> - - - Para uso acuícola</t>
  </si>
  <si>
    <t xml:space="preserve"> - - -Los demás</t>
  </si>
  <si>
    <t>- - Sustitutos de la leche para alimentación de terneros</t>
  </si>
  <si>
    <t>Cloruro de sodio, con pureza superior o igual al 99,5%, incluso en disolución acuosa</t>
  </si>
  <si>
    <t>- Cloruro de sodio, con pureza superior o igual al 99,5%, incluso en disolución acuosa</t>
  </si>
  <si>
    <t>Desnaturalizada</t>
  </si>
  <si>
    <t>- - Desnaturalizada</t>
  </si>
  <si>
    <t xml:space="preserve">Para alimento de ganado </t>
  </si>
  <si>
    <t>- - Para alimento de ganado</t>
  </si>
  <si>
    <t>PIRITAS DE HIERRO SIN TOSTAR.</t>
  </si>
  <si>
    <t>Piritas de hierro sin tostar.</t>
  </si>
  <si>
    <t>AZUFRE DE CUALQUIER CLASE, EXCEPTO EL SUBLIMADO, EL PRECIPITADO Y EL COLOIDAL.</t>
  </si>
  <si>
    <t>Azufre de cualquier clase, excepto el sublimado, el precipitado y el coloidal.</t>
  </si>
  <si>
    <t>EN POLVO O EN ESCAMAS</t>
  </si>
  <si>
    <t>- En polvo o en escamas</t>
  </si>
  <si>
    <t>ARENAS SILICEAS Y ARENAS CUARZOSAS</t>
  </si>
  <si>
    <t>- Arenas silíceas y arenas cuarzosas</t>
  </si>
  <si>
    <t>CUARZO</t>
  </si>
  <si>
    <t>- Cuarzo</t>
  </si>
  <si>
    <t>Cuarcita</t>
  </si>
  <si>
    <t>- Cuarcita</t>
  </si>
  <si>
    <t>CAOLIN, INCLUSO CALCINADO</t>
  </si>
  <si>
    <t>- Caolín, incluso calcinado</t>
  </si>
  <si>
    <t>BENTONITA</t>
  </si>
  <si>
    <t>- Bentonita</t>
  </si>
  <si>
    <t>ARCILLAS REFRACTARIAS</t>
  </si>
  <si>
    <t>- Arcillas refractarias</t>
  </si>
  <si>
    <t>LAS DEMAS ARCILLAS</t>
  </si>
  <si>
    <t>- Las demás arcillas</t>
  </si>
  <si>
    <t>ANDALUCITA, CIANITA Y SILIMANITA</t>
  </si>
  <si>
    <t>- Andalucita, cianita y silimanita</t>
  </si>
  <si>
    <t>MULLITA</t>
  </si>
  <si>
    <t>- Mullita</t>
  </si>
  <si>
    <t>TIERRAS DE CHAMOTA O DE DINAS</t>
  </si>
  <si>
    <t>- Tierras de chamota o de dinas</t>
  </si>
  <si>
    <t>CRETA.</t>
  </si>
  <si>
    <t>Creta.</t>
  </si>
  <si>
    <t>SIN MOLER</t>
  </si>
  <si>
    <t>- Sin moler</t>
  </si>
  <si>
    <t>MOLIDOS</t>
  </si>
  <si>
    <t>- Molidos</t>
  </si>
  <si>
    <t>SULFATO DE BARIO NATURAL (BARITINA)</t>
  </si>
  <si>
    <t>- Sulfato de bario natural (baritina)</t>
  </si>
  <si>
    <t>CARBONATO DE BARIO NATURAL (WITHERITA)</t>
  </si>
  <si>
    <t>- Carbonato de bario natural (witherita)</t>
  </si>
  <si>
    <t>HARINAS SILICEAS FOSILES (POR EJEMPLO: KIESELGUHR, TRIPOLITA, DIATOMITA) Y DEMAS TIERRAS SILICEAS ANALOGAS, DE DENSIDAD APARENTE INFERIOR O IGUAL A 1, INCLUSO CALCINADAS.</t>
  </si>
  <si>
    <t>Harinas silíceas fósiles (por ejemplo: «Kieselguhr», tripolita, diatomita) y demás tierras silíceas análogas, de densidad aparente inferior o igual a 1, incluso calcinadas.</t>
  </si>
  <si>
    <t xml:space="preserve">Piedra pómez </t>
  </si>
  <si>
    <t>- Piedra pómez</t>
  </si>
  <si>
    <t>ESMERIL, CORINDON NATURAL, GRANATE NATURAL Y DEMAS ABRA SIVOS NATURALES.</t>
  </si>
  <si>
    <t>- Esmeril, corindón natural, granate natural y demás abrasivos naturales</t>
  </si>
  <si>
    <t>PIZARRA, INCLUSO DESBASTADA O SIMPLEMENTE TROCEADA, POR ASERRADO O DE OTRO MODO, EN BLOQUES O EN PLACAS CUADRADAS O RECTANGULARES.</t>
  </si>
  <si>
    <t>Pizarra, incluso desbastada o simplemente troceada, por aserrado o de otro modo, en bloques o en placas cuadradas o rectangulares.</t>
  </si>
  <si>
    <t>ECAUSSINES Y DEMAS  PIEDRAS CALIZAS DE TALLA O DE CONSTRUCCION; ALABASTRO</t>
  </si>
  <si>
    <t>- «Ecaussines» y demás piedras calizas de talla o de construcción; alabastro</t>
  </si>
  <si>
    <t>EN BRUTO O DESBASTADO</t>
  </si>
  <si>
    <t>- - En bruto o desbastado</t>
  </si>
  <si>
    <t>SIMPLEMENTE TROCEADO, POR ASERRADO O DE OTRO MODO, EN BLOQUES O EN PLACAS CUADRADAS O RECTANGULARES</t>
  </si>
  <si>
    <t>- - Simplemente troceado, por aserrado o de otro modo, en bloques o en placas cuadradas o rectangulares</t>
  </si>
  <si>
    <t>Arenisca</t>
  </si>
  <si>
    <t>- Arenisca</t>
  </si>
  <si>
    <t>LAS DEMAS PIEDRAS DE TALLA O DE CONSTRUCCION</t>
  </si>
  <si>
    <t>- Las demás piedras de talla o de construcción</t>
  </si>
  <si>
    <t>CANTOS, GRAVA, PIEDRAS MACHACADAS, DE LOS TIPOS GENERALMENTE UTILIZADOS PARA HACER ORMIGON, O PARA FIRMES DE CARRETERAS, VIAS FERREAS U OTROS BALASTOS, GUIJARROS Y PEDERNAL, INCLUSO TRATADOS TERMICAMENTE</t>
  </si>
  <si>
    <t>- Cantos, grava, piedras machacadas, de los tipos generalmente utilizados para hacer hormigón, o para firmes de carreteras, vías férreas u otros balastos, guijarros y pedernal, incluso tratados térmicamente</t>
  </si>
  <si>
    <t>MACADAN DE ESCORIAS O DE DESECHOS INDUSTRIALES SIMILARES, INCLUSO CON MATERIALES CITADOS EN LA SUBPARTIDA NO 2517.10.00.</t>
  </si>
  <si>
    <t>- Macadán de escorias o de desechos industriales similares, incluso con materiales citados en la subpartida 2517.10</t>
  </si>
  <si>
    <t>MACADAN ALQUITRANADO</t>
  </si>
  <si>
    <t>- Macadán alquitranado</t>
  </si>
  <si>
    <t>DE MARMOL</t>
  </si>
  <si>
    <t>- - De mármol</t>
  </si>
  <si>
    <t>DOLOMITA SIN CALCINAR NI SINTERIZAR, LLAMADA CRUDA</t>
  </si>
  <si>
    <t>- Dolomita sin calcinar ni sinterizar, llamada «cruda»</t>
  </si>
  <si>
    <t>DOLOMITA CALCINADA O SINTERIZADA</t>
  </si>
  <si>
    <t>- Dolomita calcinada o sinterizada</t>
  </si>
  <si>
    <t>AGLOMERADO DE DOLOMITA</t>
  </si>
  <si>
    <t>- Aglomerado de dolomita</t>
  </si>
  <si>
    <t>CARBONATO DE MAGNESIO NATURAL (MAGNESITA)</t>
  </si>
  <si>
    <t>- Carbonato de magnesio natural (magnesita)</t>
  </si>
  <si>
    <t>MAGNESIA ELECTROFUNDIDA</t>
  </si>
  <si>
    <t>- - Magnesia electrofundida</t>
  </si>
  <si>
    <t>OXIDO DE MAGNESIO, INCLUSO QUIMICAMENTE PURO</t>
  </si>
  <si>
    <t>- - Oxido de magnesio, incluso químicamente puro</t>
  </si>
  <si>
    <t>Magnesia calcinada a muerte (sinterizada), incluso con pequeñas cantidades de otros óxidos añadidos antes de la sinterización</t>
  </si>
  <si>
    <t>- - Magnesia calcinada a muerte (sinterizada), incluso con pequeñas cantidades de otros óxidos añadidos antes de la sinterización</t>
  </si>
  <si>
    <t>YESO NATURAL; ANHIDRITA</t>
  </si>
  <si>
    <t>- Yeso natural; anhidrita</t>
  </si>
  <si>
    <t>YESO FRAGUABLE</t>
  </si>
  <si>
    <t>- Yeso fraguable</t>
  </si>
  <si>
    <t>CASTINAS; PIEDRAS PARA LA FABRICACION DE CAL O DE CEMENTO.</t>
  </si>
  <si>
    <t>Castinas; piedras para la fabricación de cal o de cemento.</t>
  </si>
  <si>
    <t>CAL VIVA</t>
  </si>
  <si>
    <t>- Cal viva</t>
  </si>
  <si>
    <t>CAL APAGADA</t>
  </si>
  <si>
    <t>- Cal apagada</t>
  </si>
  <si>
    <t>CAL HIDRAULICA</t>
  </si>
  <si>
    <t>- Cal hidráulica</t>
  </si>
  <si>
    <t>CEMENTO BLANCO, INCLUSO COLOREADO ARTIFICIALMENTE</t>
  </si>
  <si>
    <t>- - Cemento blanco, incluso coloreado artificialmente</t>
  </si>
  <si>
    <t>CEMENTOS ALUMINOSOS</t>
  </si>
  <si>
    <t>- Cementos aluminosos</t>
  </si>
  <si>
    <t>Fibras</t>
  </si>
  <si>
    <t>- - Fibras</t>
  </si>
  <si>
    <t>MICA EN BRUTO O EXFOLIADA EN HOJAS O EN LAMINILLAS IRREGULARES (SPLITTINGS)</t>
  </si>
  <si>
    <t>- Mica en bruto o exfoliada en hojas o en laminillas irregulares («splittings»)</t>
  </si>
  <si>
    <t>MICA EN POLVO</t>
  </si>
  <si>
    <t>- Mica en polvo</t>
  </si>
  <si>
    <t>DESPERDICIOS DE MICA</t>
  </si>
  <si>
    <t>- Desperdicios de mica</t>
  </si>
  <si>
    <t>SIN TRITURAR NI PULVERIZAR</t>
  </si>
  <si>
    <t>TRITURADOS O PULVERIZADOS</t>
  </si>
  <si>
    <t>- Triturados o pulverizados</t>
  </si>
  <si>
    <t>BORATOS DE SODIO NATURALES Y SUS CONCENTRADOS (INCLUSO CALCINADOS)</t>
  </si>
  <si>
    <t>- Boratos de sodio naturales y sus concentrados (incluso calcinados)</t>
  </si>
  <si>
    <t>FELDESPATO</t>
  </si>
  <si>
    <t>- Feldespato</t>
  </si>
  <si>
    <t>CON UN CONTENIDO DE FLUORURO DE CALCIO INFERIOR O IGUAL AL 97% EN PESO.</t>
  </si>
  <si>
    <t>- - Con un contenido de fluoruro de calcio inferior o igual al 97% en peso</t>
  </si>
  <si>
    <t>CON UN CONTENIDO DE FLUORURO DE CALCIO SUPERIOR AL 97% EN PESO</t>
  </si>
  <si>
    <t>- - Con un contenido de fluoruro de calcio superior al 97% en peso</t>
  </si>
  <si>
    <t>LEUCITA; NEFELINA Y NEFELINA SIENITA</t>
  </si>
  <si>
    <t>- Leucita; nefelina y nefelina sienita</t>
  </si>
  <si>
    <t>VERMICULITA, PERLITA Y CLORITAS, SIN DILATAR</t>
  </si>
  <si>
    <t>- Vermiculita, perlita y cloritas, sin dilatar</t>
  </si>
  <si>
    <t>KIESERITA, EPSOMITA (SULFATOS DE MAGNESIO NATURALES)</t>
  </si>
  <si>
    <t>- Kieserita, epsomita (sulfatos de magnesio naturales)</t>
  </si>
  <si>
    <t>SIN AGLOMERAR</t>
  </si>
  <si>
    <t>- - Sin aglomerar</t>
  </si>
  <si>
    <t>AGLOMERADOS</t>
  </si>
  <si>
    <t>- - Aglomerados</t>
  </si>
  <si>
    <t>PIRITAS DE HIERRO TOSTADAS (CENIZAS DE PIRITAS)</t>
  </si>
  <si>
    <t>- Piritas de hierro tostadas (cenizas de piritas)</t>
  </si>
  <si>
    <t>MINERALES DE MANGANESO Y SUS CONCENTRADOS, INCLUIDOS LOS MINERALES DE MANGANESO FERRUGINOSOS Y SUS CONCENTRADOS CON UN CONTENIDO DE MANGANESO SUPERIOR O IGUAL AL 20% EN PESO, SOBRE PRODUCTO SECO.</t>
  </si>
  <si>
    <t>Minerales de manganeso y sus concentrados, incluidos los minerales de manganeso ferruginosos y sus concentrados con un contenido de manganeso superior o igual al 20% en peso, sobre producto seco.</t>
  </si>
  <si>
    <t>MINERALES DE COBRE Y SUS CONCENTRADOS.</t>
  </si>
  <si>
    <t>Minerales de cobre y sus concentrados.</t>
  </si>
  <si>
    <t>MINERALES DE NIQUEL Y SUS CONCENTRADOS.</t>
  </si>
  <si>
    <t>Minerales de níquel y sus concentrados.</t>
  </si>
  <si>
    <t>MINERALES DE COBALTO Y SUS CONCENTRADOS.</t>
  </si>
  <si>
    <t>Minerales de cobalto y sus concentrados.</t>
  </si>
  <si>
    <t>MINERALES DE ALUMINIO Y SUS CONCENTRADOS.</t>
  </si>
  <si>
    <t>Minerales de aluminio y sus concentrados.</t>
  </si>
  <si>
    <t>MINERALES DE PLOMO Y SUS CONCENTRADOS.</t>
  </si>
  <si>
    <t>Minerales de plomo y sus concentrados.</t>
  </si>
  <si>
    <t>MINERALES DE CINC Y SUS CONCENTRADOS.</t>
  </si>
  <si>
    <t>Minerales de cinc y sus concentrados.</t>
  </si>
  <si>
    <t>MINERALES DE ESTAÑO Y SUS CONCENTRADOS.</t>
  </si>
  <si>
    <t>Minerales de estaño y sus concentrados.</t>
  </si>
  <si>
    <t>MINERALES DE CROMO Y SUS CONCENTRADOS.</t>
  </si>
  <si>
    <t>Minerales de cromo y sus concentrados.</t>
  </si>
  <si>
    <t>MINERALES DE VOLFRAMIO (TUNGSTENO) Y SUS CONCENTRADOS.</t>
  </si>
  <si>
    <t>Minerales de volframio (tungsteno) y sus concentrados.</t>
  </si>
  <si>
    <t>MINERALES DE URANIO Y SUS CONCENTRADOS</t>
  </si>
  <si>
    <t>- Minerales de uranio y sus concentrados</t>
  </si>
  <si>
    <t>MINERALES DE TORIO Y SUS CONCENTRADOS</t>
  </si>
  <si>
    <t>- Minerales de torio y sus concentrados</t>
  </si>
  <si>
    <t>TOSTADOS</t>
  </si>
  <si>
    <t>- Tostados</t>
  </si>
  <si>
    <t>MINERALES DE TITANIO Y SUS CONCENTRADOS.</t>
  </si>
  <si>
    <t>Minerales de titanio y sus concentrados.</t>
  </si>
  <si>
    <t>MINERALES DE CIRCONIO Y SUS CONCENTRADOS</t>
  </si>
  <si>
    <t>- Minerales de circonio y sus concentrados</t>
  </si>
  <si>
    <t>MINERALES DE PLATA Y SUS CONCENTRADOS</t>
  </si>
  <si>
    <t>- Minerales de plata y sus concentrados</t>
  </si>
  <si>
    <t>MINERALES DE ORO Y SUS CONCENTRADOS</t>
  </si>
  <si>
    <t>- - Minerales de oro y sus concentrados</t>
  </si>
  <si>
    <t>MINERALES DE ANTIMONIO Y SUS CONCENTRADOS</t>
  </si>
  <si>
    <t>- Minerales de antimonio y sus concentrados</t>
  </si>
  <si>
    <t>ESCORIAS GRANULADAS (ARENA DE ESCORIAS) DE LA SIDERURGIA.</t>
  </si>
  <si>
    <t>Escorias granuladas (arena de escorias) de la siderurgia.</t>
  </si>
  <si>
    <t>ESCORIAS (EXCEPTO LAS GRANULADAS), BATIDURAS Y DEMAS DESPERDICIOS DE LA SIDERURGIA.</t>
  </si>
  <si>
    <t>Escorias (excepto las granuladas), batiduras y demás desperdicios de la siderurgia.</t>
  </si>
  <si>
    <t>MATAS DE GALVANIZACION</t>
  </si>
  <si>
    <t>- - Matas de galvanización</t>
  </si>
  <si>
    <t>Lodos de gasolina con plomo y lodos de compuestos antidetonantes con plomo</t>
  </si>
  <si>
    <t>- - Lodos de gasolina con plomo y lodos de compuestos antidetonantes con plomo</t>
  </si>
  <si>
    <t>QUE CONTENGAN PRINCIPALMENTE COBRE</t>
  </si>
  <si>
    <t>- Que contengan principalmente cobre</t>
  </si>
  <si>
    <t>QUE CONTENGAN PRINCIPALMENTE ALUMINIO</t>
  </si>
  <si>
    <t>- Que contengan principalmente aluminio</t>
  </si>
  <si>
    <t>Que contengan arsénico, mercurio, talio o sus mezclas, de los tipos utilizados para la extracción de arsénico o de estos metales o para la elaboración de sus compuestos químicos</t>
  </si>
  <si>
    <t>- Que contengan arsénico, mercurio, talio o sus mezclas, de los tipos utilizados para la extracción de arsénico o de estos metales o para la elaboración de sus compuestos químicos</t>
  </si>
  <si>
    <t>Que contengan antimonio, berilio, cadmio, cromo o sus mezclas</t>
  </si>
  <si>
    <t>- - Que contengan antimonio, berilio, cadmio, cromo o sus mezclas</t>
  </si>
  <si>
    <t>Cenizas y residuos procedentes de la incineración de desechos y desperdicios municipales</t>
  </si>
  <si>
    <t>- Cenizas y residuos procedentes de la incineración de desechos y desperdicios municipales</t>
  </si>
  <si>
    <t>ANTRACITAS</t>
  </si>
  <si>
    <t>- - Antracitas</t>
  </si>
  <si>
    <t>HULLA BITUMINOSA</t>
  </si>
  <si>
    <t>- - Hulla bituminosa</t>
  </si>
  <si>
    <t>LAS DEMAS HULLAS</t>
  </si>
  <si>
    <t>- - Las demás hullas</t>
  </si>
  <si>
    <t>BRIQUETAS, OVOIDES Y COMBUSTIBLES SOLIDOS SIMILARES, OBTENIDOS DE LA HULLA</t>
  </si>
  <si>
    <t>- Briquetas, ovoides y combustibles sólidos similares, obtenidos de la hulla</t>
  </si>
  <si>
    <t>LIGNITOS, INCLUSO PULVERIZADOS, PERO SIN AGLOMERAR</t>
  </si>
  <si>
    <t>- Lignitos, incluso pulverizados, pero sin aglomerar</t>
  </si>
  <si>
    <t>LIGNITOS AGLOMERADOS</t>
  </si>
  <si>
    <t>- Lignitos aglomerados</t>
  </si>
  <si>
    <t>TURBA (COMPRENDIDA LA UTILIZADA PARA CAMA DE ANIMALES), INCLUSO AGLOMERADA.</t>
  </si>
  <si>
    <t>Turba (comprendida la utilizada para cama de animales), incluso aglomerada.</t>
  </si>
  <si>
    <t>COQUES Y SEMICOQUES DE LIGNITO O TURBA</t>
  </si>
  <si>
    <t>- Coques y semicoques de lignito o turba</t>
  </si>
  <si>
    <t>CARBON DE RETORTA</t>
  </si>
  <si>
    <t>- Carbón de retorta</t>
  </si>
  <si>
    <t>GAS DE HULLA, GAS DE AGUA, GAS POBRE Y GASES SIMILARES EXCEPTO EL GAS DE PETROLEO Y DEMAS HIDROCARBUROS GASEOSOS.</t>
  </si>
  <si>
    <t>Gas de hulla, gas de agua, gas pobre y gases similares, excepto el gas de petróleo y demás hidrocarburos gaseosos.</t>
  </si>
  <si>
    <t>ALQUITRANES DE HULLA, LIGNITO O TURBA Y DEMAS ALQUITRANES MINERALES, AUNQUE ESTEN DESHIDRATADOS O DESCABEZADOS, INCLUIDOS LOS ALQUITRANES RECONSTITUIDOS.</t>
  </si>
  <si>
    <t>Alquitranes de hulla, lignito o turba y demás alquitranes minerales, aunque estén deshidratados o descabezados, incluidos los alquitranes reconstituidos.</t>
  </si>
  <si>
    <t>BENZOLES (BENCENO)</t>
  </si>
  <si>
    <t>- Benzol (benceno)</t>
  </si>
  <si>
    <t>TOLUOLES (TOLUENO)</t>
  </si>
  <si>
    <t>- Toluol (tolueno)</t>
  </si>
  <si>
    <t>XILOLES (XILENOS)</t>
  </si>
  <si>
    <t>- Xilol (xilenos)</t>
  </si>
  <si>
    <t>NAFTALENO</t>
  </si>
  <si>
    <t>- Naftaleno</t>
  </si>
  <si>
    <t>NAFTA DISOLVENTE</t>
  </si>
  <si>
    <t>- - Nafta disolvente</t>
  </si>
  <si>
    <t xml:space="preserve">- - Las demás </t>
  </si>
  <si>
    <t>ACEITES DE CEROSOTA</t>
  </si>
  <si>
    <t>- - Aceites de creosota</t>
  </si>
  <si>
    <t>ANTRACENO</t>
  </si>
  <si>
    <t>- - - Antraceno</t>
  </si>
  <si>
    <t>COQUE DE BREA</t>
  </si>
  <si>
    <t>- Coque de brea</t>
  </si>
  <si>
    <t>Para motores de aviación</t>
  </si>
  <si>
    <t>- - - - Para motores de aviación</t>
  </si>
  <si>
    <t>Con un índice de antidetonante, superior o igual a 80, pero inferior a 87</t>
  </si>
  <si>
    <t>- - - - - Con un índice de antidetonante, inferior a 87.</t>
  </si>
  <si>
    <t>Con un índice de antidetonante, superior o igual a 87, pero inferior a 90</t>
  </si>
  <si>
    <t>- - - - - Con un índice de antidetonante, superior o igual a 87, pero inferior a 90</t>
  </si>
  <si>
    <t>Con un índice de antidetonante, superior o igual a 90, pero inferior a 95</t>
  </si>
  <si>
    <t>- - - - - Con un índice de antidetonante, superior o igual a 90, pero inferior a 95</t>
  </si>
  <si>
    <t>Con un índice de antidetonante, superior o igual a 95</t>
  </si>
  <si>
    <t xml:space="preserve">- - - - - Con un índice de antidetonante, superior o igual a 95. </t>
  </si>
  <si>
    <t>Gasolinas con tetraetilo de plomo</t>
  </si>
  <si>
    <t xml:space="preserve">- - - - Para motores de aviacion </t>
  </si>
  <si>
    <t>Espíritu de petróleo (White Spirit)</t>
  </si>
  <si>
    <t>- - - - Espíritu de petróleo («White Spirit»)</t>
  </si>
  <si>
    <t>Carburreactores tipo gasolina, para reactores y turbinas.</t>
  </si>
  <si>
    <t>- - - - Carburorreactores tipo gasolina, para reactores y turbinas</t>
  </si>
  <si>
    <t>Tetrapropileno</t>
  </si>
  <si>
    <t>- - - - Tetrapropileno</t>
  </si>
  <si>
    <t>MEZCLAS DE N-PARAFINAS</t>
  </si>
  <si>
    <t>- - - - Mezclas de n-parafinas</t>
  </si>
  <si>
    <t>Mezclas de n-olefinas</t>
  </si>
  <si>
    <t>- - - - Mezclas de n-olefinas</t>
  </si>
  <si>
    <t>Aceite agrícola con un contenido de aceite de petroleo o mineral bituminoso igual o superior al 70% en peso, que constituya vehículo portador (carrier) de compuestos de control de plagas en la agricultura</t>
  </si>
  <si>
    <t>- - - - - Aceite agrícola con un contenido de aceite de petróleo o  mineral bituminosos igual o superior al 70% en peso, que constituya vehículo portador (carrier)  de  compuestos  de control de plagas en la agricultura</t>
  </si>
  <si>
    <t>Aceite de petróleo acondicionado para aspersión aerea, para control de plagas en la agricultura (Spray oil).</t>
  </si>
  <si>
    <t>- - - - - Aceite de petróleo acondicionado para aspersión aérea, para  control de plagas en la agricultura (“Spray oil”).</t>
  </si>
  <si>
    <t>Combustibles para motores de embarcaciones de pesca artesanal</t>
  </si>
  <si>
    <t>- - - - - Combustibles para motores de embarcaciones de pesca artesanal</t>
  </si>
  <si>
    <t xml:space="preserve">- - - - Mezclas de n-olefinas </t>
  </si>
  <si>
    <t>Para aviones de turbina (Jet fuel)</t>
  </si>
  <si>
    <t>- - - - Queroseno</t>
  </si>
  <si>
    <t xml:space="preserve">Turbo fuel N 4 </t>
  </si>
  <si>
    <t>- - - - - Para aviones de turbina (“Jet Fuel”)</t>
  </si>
  <si>
    <t>- - - - - Turbo fuel No 4</t>
  </si>
  <si>
    <t xml:space="preserve">- - - - - los demás </t>
  </si>
  <si>
    <t>Con índice de cetano, superior o igual a 40 pero inferior o igual a 44</t>
  </si>
  <si>
    <t>- - - - - Con índice de cetano, superior o igual a 40 pero inferior o igual a 44 (Diesel 1)</t>
  </si>
  <si>
    <t>Con índice de cetano, igual o superior a 45</t>
  </si>
  <si>
    <t>- - - - - Con índice de cetano, igual o superior a 45 (Diesel 1)</t>
  </si>
  <si>
    <t>Diesel 2</t>
  </si>
  <si>
    <t>- - - - - - Con un contenido de azufre menor o igual a 50</t>
  </si>
  <si>
    <t>- - - - - -Los demás</t>
  </si>
  <si>
    <t>Diesel para motores de embarcaciones de pesca</t>
  </si>
  <si>
    <t>- - - - - Diesel para motores de embarcación de pesca</t>
  </si>
  <si>
    <t>- - - - - - Con un contenido de azufre menor oigual a 50 ppm</t>
  </si>
  <si>
    <t xml:space="preserve">- - - - - - Los demás </t>
  </si>
  <si>
    <t>Fueloils (fuel)</t>
  </si>
  <si>
    <t>- - - - Fueloils (fuel)</t>
  </si>
  <si>
    <t>Aceites para aislamiento eléctrico</t>
  </si>
  <si>
    <t>- - - - Aceites para aislamiento eléctrico</t>
  </si>
  <si>
    <t>Rubber Solvent</t>
  </si>
  <si>
    <t>- - - - - Rubber Solvent</t>
  </si>
  <si>
    <t>Solvent N° 1</t>
  </si>
  <si>
    <t>- - - - - Solvent N° 1</t>
  </si>
  <si>
    <t>Mineral Turpentine</t>
  </si>
  <si>
    <t>- - - - - Mineral Turpentine</t>
  </si>
  <si>
    <t xml:space="preserve">Carburorreactores tipo queroseno para reactores y turbinas </t>
  </si>
  <si>
    <t>Que contengan difenilos policlorados (PCB), terfenilos policlorados (PCT) o difenilos polibromados (PBB)</t>
  </si>
  <si>
    <t>- - Que contengan difenilos policlorados (PCB), terfenilos policlorados (PCT) o difenilos polibromados (PBB)</t>
  </si>
  <si>
    <t>GAS NATURAL</t>
  </si>
  <si>
    <t>- - Gas natural</t>
  </si>
  <si>
    <t>PROPANO</t>
  </si>
  <si>
    <t>- - Propano</t>
  </si>
  <si>
    <t>BUTANOS</t>
  </si>
  <si>
    <t>- - Butanos</t>
  </si>
  <si>
    <t>ETILENO, PROPILENO, BUTILENO Y BUTADIENO</t>
  </si>
  <si>
    <t>- - Etileno, propileno, butileno y butadieno</t>
  </si>
  <si>
    <t>- - - Gas licuado de petróleo (GLP)</t>
  </si>
  <si>
    <t>PARAFINA CON UN CONTENIDO DE ACEITE INFERIOR AL 0,75% EN PESO</t>
  </si>
  <si>
    <t>- Parafina con un contenido de aceite inferior al 0,75% en peso</t>
  </si>
  <si>
    <t>CERA DE PETROLEO MICROCRISTALINA</t>
  </si>
  <si>
    <t>- - Cera de petróleo microcristalina</t>
  </si>
  <si>
    <t>OZOQUERITA Y CERESINA</t>
  </si>
  <si>
    <t>- - Ozoquerita y ceresina</t>
  </si>
  <si>
    <t>PARAFINA CON UN CONTENIDO DE ACEITE SUPERIOR O IGUAL A 0,75% EN PESO</t>
  </si>
  <si>
    <t>- - Parafina con un contenido de aceite superior o igual a 0,75% en peso</t>
  </si>
  <si>
    <t>SIN CALCINAR</t>
  </si>
  <si>
    <t>- - Sin calcinar</t>
  </si>
  <si>
    <t>CALCINADO</t>
  </si>
  <si>
    <t>- - Calcinado</t>
  </si>
  <si>
    <t>BETUN DE PETROLEO</t>
  </si>
  <si>
    <t>- Betún de petróleo</t>
  </si>
  <si>
    <t>PIZARRAS Y ARENAS BITUMINOSAS</t>
  </si>
  <si>
    <t>- Pizarras y arenas bituminosas</t>
  </si>
  <si>
    <t>CEMENTOS ASFALTICOS</t>
  </si>
  <si>
    <t>- - Cementos asfalticos</t>
  </si>
  <si>
    <t>CEMENTO CURADO RAPIDO</t>
  </si>
  <si>
    <t>- - Cemento curado rápido</t>
  </si>
  <si>
    <t>ASFALTOS INDUSTRIALES (OXIDADOS)</t>
  </si>
  <si>
    <t>- - Asfaltos industriales (oxidados)</t>
  </si>
  <si>
    <t>ENERGIA ELECTRICA</t>
  </si>
  <si>
    <t>Energía eléctrica</t>
  </si>
  <si>
    <t>CLORO</t>
  </si>
  <si>
    <t>- Cloro</t>
  </si>
  <si>
    <t>YODO</t>
  </si>
  <si>
    <t>- Yodo</t>
  </si>
  <si>
    <t>FLUOR; BROMO</t>
  </si>
  <si>
    <t>- Flúor; bromo</t>
  </si>
  <si>
    <t>AZUFRE SUBLIMADO O PRECIPITADO; AZUFRE COLOIDAL</t>
  </si>
  <si>
    <t>Azufre sublimado o precipitado; azufre coloidal.</t>
  </si>
  <si>
    <t>Negro de acetileno</t>
  </si>
  <si>
    <t>- Negro de acetileno</t>
  </si>
  <si>
    <t>ARGON</t>
  </si>
  <si>
    <t>- - Argón</t>
  </si>
  <si>
    <t>NITROGENO</t>
  </si>
  <si>
    <t>- Nitrógeno</t>
  </si>
  <si>
    <t>OXIGENO</t>
  </si>
  <si>
    <t>- Oxígeno</t>
  </si>
  <si>
    <t xml:space="preserve">Boro </t>
  </si>
  <si>
    <t xml:space="preserve">- - Boro </t>
  </si>
  <si>
    <t xml:space="preserve">Telurio </t>
  </si>
  <si>
    <t>- - Telurio</t>
  </si>
  <si>
    <t>CON UN CONTENIDO DE SILICIO SUPERIOR O IGUAL AL 99,99% EN PESO.</t>
  </si>
  <si>
    <t>- - Con un contenido de silicio superior o igual al 99,99% en peso</t>
  </si>
  <si>
    <t>FOSFORO ROJO O AMORFO</t>
  </si>
  <si>
    <t>- - Fósforo rojo o amorfo</t>
  </si>
  <si>
    <t>ARSENICO</t>
  </si>
  <si>
    <t>- Arsénico</t>
  </si>
  <si>
    <t>En polvo</t>
  </si>
  <si>
    <t>- - En polvo</t>
  </si>
  <si>
    <t>SODIO</t>
  </si>
  <si>
    <t>- - Sodio</t>
  </si>
  <si>
    <t>Calcio</t>
  </si>
  <si>
    <t>- - Calcio</t>
  </si>
  <si>
    <t>Estroncio y Bario</t>
  </si>
  <si>
    <t>- - - Estroncio y Bario</t>
  </si>
  <si>
    <t>METALES DE LAS TIERRAS RARAS, ESCANDIO E ITRIO, INCLUSO MEZCLADOS O ALEADOS ENTRE SI</t>
  </si>
  <si>
    <t>- Metales de las tierras raras, escandio e itrio, incluso mezclados o aleados entre sí</t>
  </si>
  <si>
    <t>MERCURIO</t>
  </si>
  <si>
    <t>- Mercurio</t>
  </si>
  <si>
    <t>ACIDO CLOROSULFURICO</t>
  </si>
  <si>
    <t>- Acido clorosulfúrico</t>
  </si>
  <si>
    <t>Acido nítrico</t>
  </si>
  <si>
    <t>- Acido nítrico</t>
  </si>
  <si>
    <t>Acidos sulfonítricos</t>
  </si>
  <si>
    <t>- Acidos sulfonítricos</t>
  </si>
  <si>
    <t>PENTAOXIDO DE DIFOSFORO</t>
  </si>
  <si>
    <t>- Pentóxido de difósforo</t>
  </si>
  <si>
    <t xml:space="preserve">Acido ortofosfórico de concentración superior o igual al 75% </t>
  </si>
  <si>
    <t>- - - Acido ortofosfórico de concentración superior o igual al 75%</t>
  </si>
  <si>
    <t>ACIDOS POLIFOSFORICOS</t>
  </si>
  <si>
    <t>- - Acidos polifosfóricos</t>
  </si>
  <si>
    <t>ACIDO ORTOBORICO</t>
  </si>
  <si>
    <t>- Acido ortobórico</t>
  </si>
  <si>
    <t xml:space="preserve">- Los demás </t>
  </si>
  <si>
    <t>FLUORURO DE HIDROGENO (ACIDO FLUORHIDRICO)</t>
  </si>
  <si>
    <t>- - Fluoruro de hidrógeno (ácido fluorhídrico)</t>
  </si>
  <si>
    <t>ACIDO AMINOSULFONICO (ACIDO SULFAMICO)</t>
  </si>
  <si>
    <t>- - - Acido aminosulfónico (ácido sulfámico)</t>
  </si>
  <si>
    <t>DERIVADOS DEL FOSFORO</t>
  </si>
  <si>
    <t>- - - Derivados del fósforo</t>
  </si>
  <si>
    <t>Cianuro de hidrógeno</t>
  </si>
  <si>
    <t>- - - Cianuro de hidrógeno</t>
  </si>
  <si>
    <t>GEL DE SILICE</t>
  </si>
  <si>
    <t>- - - Gel de sílice</t>
  </si>
  <si>
    <t xml:space="preserve">- - - Los demás </t>
  </si>
  <si>
    <t>HEMIOXIDO DE NITROGENO (OXIDO NITROSO, PROTOXIDO DE NITROGENO)</t>
  </si>
  <si>
    <t>- - - Hemióxido de nitrógeno (óxido nitroso, protóxido de nitrógeno)</t>
  </si>
  <si>
    <t>TRIOXIDO DE DIARSENICO (SEXQUIOXIDO DE ARSENICO, ANHIDRIDO ARSENIOSO, ARSENICO BLANCO)</t>
  </si>
  <si>
    <t>- - - Trióxido de diarsénico (sesquióxido de arsénico, anhídrido arsenioso, arsénico blanco)</t>
  </si>
  <si>
    <t>Dioxido de azufre</t>
  </si>
  <si>
    <t>- - - - Dióxido de azufre</t>
  </si>
  <si>
    <t>Tricloruro de arsénico</t>
  </si>
  <si>
    <t>- - Tricloruro de arsénico</t>
  </si>
  <si>
    <t>Dicloruro de carbonilo (fosgeno)</t>
  </si>
  <si>
    <t>- - Dicloruro de carbonilo (fosgeno)</t>
  </si>
  <si>
    <t>Oxicloruro de fósforo</t>
  </si>
  <si>
    <t>- - - Oxicloruro de fósforo</t>
  </si>
  <si>
    <t>Tricloruro de fósforo</t>
  </si>
  <si>
    <t>- - - Tricloruro de fósforo</t>
  </si>
  <si>
    <t>Pentacloruro de fósforo</t>
  </si>
  <si>
    <t>- - - Pentacloruro de fósforo</t>
  </si>
  <si>
    <t>Monocloruro de azufre</t>
  </si>
  <si>
    <t>- - - Monocloruro de azufre</t>
  </si>
  <si>
    <t>Dicloruro de azufre</t>
  </si>
  <si>
    <t>- - - Dicloruro de azufre</t>
  </si>
  <si>
    <t>Cloruro de tionilo</t>
  </si>
  <si>
    <t>- - Cloruro de tionilo</t>
  </si>
  <si>
    <t>DISULFURO DE CARBONO</t>
  </si>
  <si>
    <t>- Disulfuro de carbono</t>
  </si>
  <si>
    <t>SULFUROS DE FOSFORO</t>
  </si>
  <si>
    <t>- - Sulfuros de fósforo</t>
  </si>
  <si>
    <t xml:space="preserve">- - Los demás </t>
  </si>
  <si>
    <t>AMONIACO ANHIDRO</t>
  </si>
  <si>
    <t>- Amoníaco anhidro</t>
  </si>
  <si>
    <t>AMONIACO EN DISOLUCION ACUOSA</t>
  </si>
  <si>
    <t>- Amoníaco en disolución acuosa</t>
  </si>
  <si>
    <t>SOLIDO</t>
  </si>
  <si>
    <t>- - Sólido</t>
  </si>
  <si>
    <t>EN DISOLUCION ACUOSA (LEJIA DE SOSA O SODA CAUSTICA)</t>
  </si>
  <si>
    <t>- - En disolución acuosa (lejía de sosa o soda cáustica)</t>
  </si>
  <si>
    <t>HIDROXIDO DE POTASIO (POTASA CAUSTICA)</t>
  </si>
  <si>
    <t>- Hidróxido de potasio (potasa cáustica)</t>
  </si>
  <si>
    <t>PEROXIDOS DE SODIO O DE POTASIO</t>
  </si>
  <si>
    <t>- Peróxidos de sodio o de potasio</t>
  </si>
  <si>
    <t>HIDROXIDO Y PEROXIDO DE MAGNESIO</t>
  </si>
  <si>
    <t>- Hidróxido y peróxido de magnesio</t>
  </si>
  <si>
    <t>Oxidos, hidróxidos y peróxidos, de estroncio o de bario</t>
  </si>
  <si>
    <t>- Oxidos, hidróxidos y peróxidos, de estroncio o de bario</t>
  </si>
  <si>
    <t>PEROXIDO DE CINC</t>
  </si>
  <si>
    <t>- Peróxido de cinc</t>
  </si>
  <si>
    <t>CORINDON ARTIFICIAL, AUNQUE NO SEA DE CONSTITUCION QUIMICA DEFINIDA</t>
  </si>
  <si>
    <t>- Corindón artificial, aunque no sea de constitución química definida</t>
  </si>
  <si>
    <t>OXIDO DE ALUMINIO, EXCEPTO EL CORINDON ARTIFICIAL</t>
  </si>
  <si>
    <t>- Oxido de aluminio, excepto el corindón artificial</t>
  </si>
  <si>
    <t>HIDROXIDO DE ALUMINIO</t>
  </si>
  <si>
    <t>- Hidróxido de aluminio</t>
  </si>
  <si>
    <t>TRIOXIDO DE CROMO</t>
  </si>
  <si>
    <t>- Trióxido de cromo</t>
  </si>
  <si>
    <t>TRIOXIDO DE DICROMO (SESQUIOXIDO DE CROMO U OXIDO VERDE)</t>
  </si>
  <si>
    <t>- - Trióxido de dicromo (sesquióxido de cromo u «óxido verde»)</t>
  </si>
  <si>
    <t>DIOXIDO DE MANGANESO</t>
  </si>
  <si>
    <t>- Dióxido de manganeso</t>
  </si>
  <si>
    <t>OXIDOS</t>
  </si>
  <si>
    <t>- - Oxidos</t>
  </si>
  <si>
    <t>HIDROXIDOS</t>
  </si>
  <si>
    <t>- - Hidróxidos</t>
  </si>
  <si>
    <t>TIERRAS COLORANTES</t>
  </si>
  <si>
    <t>- Tierras colorantes</t>
  </si>
  <si>
    <t>OXIDOS E HIDROXIDOS DE COBALTO; OXIDOS DE COBALTO COMERCIALES.</t>
  </si>
  <si>
    <t>Oxidos e hidróxidos de cobalto; óxidos de cobalto comerciales.</t>
  </si>
  <si>
    <t>DIOXIDO DE TITANIO (OXIDO TITANICO O ANHIDRIDO TITANICO)</t>
  </si>
  <si>
    <t>- Dióxido de titanio (óxido titánico o anhídrido titánico)</t>
  </si>
  <si>
    <t>MONOXIDO DE PLOMO (LITARGIRIO, MASICOTE)</t>
  </si>
  <si>
    <t>- Monóxido de plomo (litargirio, masicote)</t>
  </si>
  <si>
    <t>Minio y minio anaranjado</t>
  </si>
  <si>
    <t>- - Minio y minio anaranjado</t>
  </si>
  <si>
    <t>HIDRAZINA E HIDROXILAMINA Y SUS SALES INORGANICAS</t>
  </si>
  <si>
    <t>- Hidrazina e hidroxilamina y sus sales inorgánicas</t>
  </si>
  <si>
    <t>OXIDO E HIDROXIDO DE LITIO</t>
  </si>
  <si>
    <t>- Oxido e hidróxido de litio</t>
  </si>
  <si>
    <t>OXIDOS E HIDROXIDOS DE VANADIO</t>
  </si>
  <si>
    <t>- Oxidos e hidróxidos de vanadio</t>
  </si>
  <si>
    <t>OXIDOS E HIDROXIDOS DE NIQUEL</t>
  </si>
  <si>
    <t>- Oxidos e hidróxidos de níquel</t>
  </si>
  <si>
    <t>OXIDOS E HIDROXIDOS DE COBRE</t>
  </si>
  <si>
    <t>- Oxidos e hidróxidos de cobre</t>
  </si>
  <si>
    <t>Oxidos de germanio y dióxido de circonio</t>
  </si>
  <si>
    <t>- Oxidos de germanio y dióxido de circonio</t>
  </si>
  <si>
    <t>OXIDOS E HIDROXIDOS DE MOLIBDENO</t>
  </si>
  <si>
    <t>- Oxidos e hidróxidos de molibdeno</t>
  </si>
  <si>
    <t>OXIDOS DE ANTIMONIO</t>
  </si>
  <si>
    <t>- Oxidos de antimonio</t>
  </si>
  <si>
    <t>OXIDOS E HIDROXIDOS DE ESTAÑO</t>
  </si>
  <si>
    <t>- - Oxidos e hidróxidos de estaño</t>
  </si>
  <si>
    <t>OXIDO E HIDROXIDO DE CALCIO</t>
  </si>
  <si>
    <t>- - Oxido e hidróxido de calcio</t>
  </si>
  <si>
    <t>DE ALUMINIO</t>
  </si>
  <si>
    <t>- - De aluminio</t>
  </si>
  <si>
    <t xml:space="preserve">De sodio </t>
  </si>
  <si>
    <t>- - - De sodio</t>
  </si>
  <si>
    <t>HEXAFLUOROALUMINATO DE SODIO (CRIOLITA SINTETICA)</t>
  </si>
  <si>
    <t>- Hexafluoroaluminato de sodio (criolita sintética)</t>
  </si>
  <si>
    <t>CLORURO DE AMONIO</t>
  </si>
  <si>
    <t>- Cloruro de amonio</t>
  </si>
  <si>
    <t>CLORURO DE CALCIO</t>
  </si>
  <si>
    <t>- Cloruro de calcio</t>
  </si>
  <si>
    <t>DE MAGNESIO</t>
  </si>
  <si>
    <t>- - De magnesio</t>
  </si>
  <si>
    <t>DE NIQUEL</t>
  </si>
  <si>
    <t>- - De níquel</t>
  </si>
  <si>
    <t>DE COBRE</t>
  </si>
  <si>
    <t>- - - De cobre</t>
  </si>
  <si>
    <t>DE ESTAÑO</t>
  </si>
  <si>
    <t>- - - De estaño</t>
  </si>
  <si>
    <t>De hierro</t>
  </si>
  <si>
    <t>- - - De hierro</t>
  </si>
  <si>
    <t>De cinc</t>
  </si>
  <si>
    <t>- - - De cinc</t>
  </si>
  <si>
    <t>- - De cobre</t>
  </si>
  <si>
    <t>- - - De aluminio</t>
  </si>
  <si>
    <t>BROMUROS DE SODIO O POTASIO</t>
  </si>
  <si>
    <t>- - Bromuros de sodio o potasio</t>
  </si>
  <si>
    <t>DE SODIO O DE POTASIO</t>
  </si>
  <si>
    <t>- - De sodio o de potasio</t>
  </si>
  <si>
    <t>HIPOCLORITO DE CALCIO COMERCIAL Y DEMAS HIPOCLORITOS DE CALCIO</t>
  </si>
  <si>
    <t>- Hipoclorito de calcio comercial y demás hipocloritos de calcio</t>
  </si>
  <si>
    <t>CLORITOS</t>
  </si>
  <si>
    <t>- - Cloritos</t>
  </si>
  <si>
    <t>HIPOBROMITOS</t>
  </si>
  <si>
    <t>- - Hipobromitos</t>
  </si>
  <si>
    <t>DE SODIO</t>
  </si>
  <si>
    <t>- - De sodio</t>
  </si>
  <si>
    <t>DE POTASIO</t>
  </si>
  <si>
    <t>- - - De potasio</t>
  </si>
  <si>
    <t>PERCLORATOS</t>
  </si>
  <si>
    <t>- - Percloratos</t>
  </si>
  <si>
    <t>Yodato de Potasio</t>
  </si>
  <si>
    <t>- - Yodato de Potasio</t>
  </si>
  <si>
    <t>Sulfuro de sodio</t>
  </si>
  <si>
    <t>- - Sulfuro de sodio</t>
  </si>
  <si>
    <t>Hidrogenosulfuro (sulfhidrato) de sodio</t>
  </si>
  <si>
    <t>- - Hidrogenosulfuro (sulfhidrato) de sodio</t>
  </si>
  <si>
    <t>Sulfuro de potasio</t>
  </si>
  <si>
    <t>- - Sulfuro de potasio</t>
  </si>
  <si>
    <t>- De sodio</t>
  </si>
  <si>
    <t>SULFITOS DE SODIO</t>
  </si>
  <si>
    <t>- Sulfitos de sodio</t>
  </si>
  <si>
    <t>DE AMONIO</t>
  </si>
  <si>
    <t>- - De amonio</t>
  </si>
  <si>
    <t>SULFATO DE DISODIO</t>
  </si>
  <si>
    <t>- - Sulfato de disodio</t>
  </si>
  <si>
    <t>DE BARIO</t>
  </si>
  <si>
    <t>- - De bario</t>
  </si>
  <si>
    <t>DE PLOMO</t>
  </si>
  <si>
    <t>- - - De plomo</t>
  </si>
  <si>
    <t>De cromo</t>
  </si>
  <si>
    <t>- - - De cromo</t>
  </si>
  <si>
    <t>NITRITOS</t>
  </si>
  <si>
    <t>- Nitritos</t>
  </si>
  <si>
    <t>- - De potasio</t>
  </si>
  <si>
    <t>- - - De magnesio</t>
  </si>
  <si>
    <t>FOSFINATOS (HIPOFOSFITOS) Y FOSFONATOS (FOSFITOS)</t>
  </si>
  <si>
    <t>- Fosfinatos (hipofosfitos) y fosfonatos (fosfitos)</t>
  </si>
  <si>
    <t>HIDROGENOORTOFOSFATO DE CALCIO (FOSFATO DICALCICO)</t>
  </si>
  <si>
    <t>- - Hidrogenoortofosfato de calcio («fosfato dicálcico»)</t>
  </si>
  <si>
    <t>LOS DEMAS   FOSFATOS DE CALCIO</t>
  </si>
  <si>
    <t>- - Los demás fosfatos de calcio</t>
  </si>
  <si>
    <t>DE TRIAMONIO</t>
  </si>
  <si>
    <t>- - - De triamonio</t>
  </si>
  <si>
    <t>TRIFOSFATO DE SODIO (TRIPOLIFOSFATO DE SODIO)</t>
  </si>
  <si>
    <t>- - Trifosfato de sodio (tripolifosfato de sodio)</t>
  </si>
  <si>
    <t>PIROFOSFATOS DE SODIO</t>
  </si>
  <si>
    <t>- - - Pirofosfatos de sodio</t>
  </si>
  <si>
    <t>CARBONATO DE DISODIO</t>
  </si>
  <si>
    <t>- Carbonato de disodio</t>
  </si>
  <si>
    <t>HIDROGENOCARBONATO (BICARBONATO) DE SODIO</t>
  </si>
  <si>
    <t>- Hidrogenocarbonato (bicarbonato) de sodio</t>
  </si>
  <si>
    <t>CARBONATOS DE POTASIO</t>
  </si>
  <si>
    <t>- Carbonatos de potasio</t>
  </si>
  <si>
    <t>CARBONATO DE CALCIO</t>
  </si>
  <si>
    <t>- Carbonato de calcio</t>
  </si>
  <si>
    <t>CARBONATO DE BARIO</t>
  </si>
  <si>
    <t>- Carbonato de bario</t>
  </si>
  <si>
    <t>CARBONATO DE LITIO</t>
  </si>
  <si>
    <t>- - Carbonatos de litio</t>
  </si>
  <si>
    <t>CARBONATO DE ESTRONCIO</t>
  </si>
  <si>
    <t>- - Carbonato de estroncio</t>
  </si>
  <si>
    <t>CARBONATO DE MAGNESIO PRECIPITADOS</t>
  </si>
  <si>
    <t>- - - Carbonato de magnesio precipitado</t>
  </si>
  <si>
    <t>Carbonatos de amonio</t>
  </si>
  <si>
    <t>- - - Carbonatos de amonio</t>
  </si>
  <si>
    <t>CARBONATO DE COBALTO</t>
  </si>
  <si>
    <t>- - - Carbonato de cobalto</t>
  </si>
  <si>
    <t>CARBONATO DE NIQUEL</t>
  </si>
  <si>
    <t>- - - Carbonato de níquel</t>
  </si>
  <si>
    <t>Sesquicarbonato de sodio</t>
  </si>
  <si>
    <t>- - - Sesquicarbonato de sodio</t>
  </si>
  <si>
    <t>Cianuro</t>
  </si>
  <si>
    <t>- - - Cianuro</t>
  </si>
  <si>
    <t>Oxicianuro</t>
  </si>
  <si>
    <t>- - - Oxicianuro</t>
  </si>
  <si>
    <t>CIANUROS COMPLEJOS</t>
  </si>
  <si>
    <t>- Cianuros complejos</t>
  </si>
  <si>
    <t>DE CALCIO PRECIPITADO</t>
  </si>
  <si>
    <t>- - De calcio precipitado</t>
  </si>
  <si>
    <t>ANHIDRO</t>
  </si>
  <si>
    <t>- - Anhidro</t>
  </si>
  <si>
    <t>LOS DEMAS BORATOS</t>
  </si>
  <si>
    <t>- Los demás boratos</t>
  </si>
  <si>
    <t>PEROXOBORATOS (PERBORATOS)</t>
  </si>
  <si>
    <t>- Peroxoboratos (perboratos)</t>
  </si>
  <si>
    <t>DICROMATO DE SODIO</t>
  </si>
  <si>
    <t>- Dicromato de sodio</t>
  </si>
  <si>
    <t xml:space="preserve">Cromatos de cinc o de plomo </t>
  </si>
  <si>
    <t>- - Cromatos de cinc o de plomo</t>
  </si>
  <si>
    <t xml:space="preserve">Cromato de potasio </t>
  </si>
  <si>
    <t xml:space="preserve">- - Cromato de potasio </t>
  </si>
  <si>
    <t xml:space="preserve">Cromato de sodio </t>
  </si>
  <si>
    <t xml:space="preserve">- - Cromato de sodio </t>
  </si>
  <si>
    <t xml:space="preserve">Dicromato de potasio </t>
  </si>
  <si>
    <t xml:space="preserve">- - Dicromato de potasio </t>
  </si>
  <si>
    <t xml:space="preserve">Dicromato de talio </t>
  </si>
  <si>
    <t>- - Dicromato de talio</t>
  </si>
  <si>
    <t>PERMANGANATO DE POTASIO</t>
  </si>
  <si>
    <t>- - Permanganato de potasio</t>
  </si>
  <si>
    <t>MOLIBDATOS</t>
  </si>
  <si>
    <t>- Molibdatos</t>
  </si>
  <si>
    <t>VOLFRAMATOS (TUNGSTATOS)</t>
  </si>
  <si>
    <t>- Volframatos (tungstatos)</t>
  </si>
  <si>
    <t>Aluminatos</t>
  </si>
  <si>
    <t xml:space="preserve">- - Aluminatos </t>
  </si>
  <si>
    <t>Silicatos dobles o complejos, incluidos los aluminosilicatos, aunque no sean de constitución química definida</t>
  </si>
  <si>
    <t>- Silicatos dobles o complejos, incluidos los aluminosilicatos, aunque no sean de constitución química definida</t>
  </si>
  <si>
    <t>ARSENITOS Y ARSENIATOS</t>
  </si>
  <si>
    <t>- - Arsenitos y arseniatos</t>
  </si>
  <si>
    <t>DE AMONIO Y CINC</t>
  </si>
  <si>
    <t>- - - De amonio y cinc</t>
  </si>
  <si>
    <t>FOSFATOS DOBLES O COMPLEJOS (FOSFOSALES)</t>
  </si>
  <si>
    <t>- - Fosfatos dobles o complejos (fosfosales)</t>
  </si>
  <si>
    <t>METAL PRECIOSO EN ESTADO COLOIDAL</t>
  </si>
  <si>
    <t>- Metal precioso en estado coloidal</t>
  </si>
  <si>
    <t>COMPUESTOS DE ORO</t>
  </si>
  <si>
    <t>- Compuestos de oro</t>
  </si>
  <si>
    <t>LOS DEMAS COMPUESTOS; AMALGAMAS</t>
  </si>
  <si>
    <t>- Los demás compuestos; amalgamas</t>
  </si>
  <si>
    <t>URANIO NATURAL Y SUS COMPUESTOS; ALEACIONES, DISPERSIONES (INCLUIDOS LOS CERMETS), PRODUCTOS CERAMICOS Y MEZCLAS, QUE CONTENGAN URANIO NATURAL O COMPUESTOS DE URANIO NATURAL</t>
  </si>
  <si>
    <t>- Uranio natural y sus compuestos; aleaciones, dispersiones (incluido el cermet), productos cerámicos y mezclas, que contengan uranio natural o compuestos de uranio natural</t>
  </si>
  <si>
    <t>URANIO ENRIQUECIDO EN U235 Y SUS COMPUESTOS; PLUTONIO Y SUS COMPUESTOS; ALEACIONES, DISPERSIONES (INCLUIDOS LOS CERMETS), PRODUCTOS CERAMICOS Y MEZCLAS, QUE CONTENGAN URANIO ENRIQUECIDO EN U235, PLUTONIO O COMPUESTOS DE ESTOS PRODUCTOS.</t>
  </si>
  <si>
    <t>- Uranio enriquecido en U235 y sus compuestos; plutonio y sus compuestos; aleaciones, dispersiones (incluido el cermet), productos cerámicos y mezclas, que contengan uranio enriquecido en U235, plutonio o compuestos de estos productos</t>
  </si>
  <si>
    <t>URANIO EMPOBRECIDO EN U235 Y SUS COMPUESTOS; TORIO Y SUS COMPUESTOS; ALEACIONES, DISPERSIONES (INCLUIDOS LOS CERMETS), PRODUCTOS CERAMICOS Y MEZCLAS, QUE CONTENGAN URANIO EMPOBRECIDO EN U235, TORIO O COMPUESTOS DE ESTOS PRODUCTOS.</t>
  </si>
  <si>
    <t>- Uranio empobrecido en U235 y sus compuestos; torio y sus compuestos; aleaciones, dispersiones (incluido el cermet), productos cerámicos y mezclas, que contengan uranio empobrecido en U235, torio o compuestos de estos productos</t>
  </si>
  <si>
    <t>Residuos radiactivos</t>
  </si>
  <si>
    <t>- - Residuos radiactivos</t>
  </si>
  <si>
    <t>ELEMENTOS COMBUSTIBLES (CARTUCHOS) AGOTADOS (IRRADIADOS) DE REACTORES NUCLEARES</t>
  </si>
  <si>
    <t>- Elementos combustibles (cartuchos) agotados (irradiados) de reactores nucleares</t>
  </si>
  <si>
    <t>AGUA PESADA (OXIDO DE DEUTERIO)</t>
  </si>
  <si>
    <t>- Agua pesada (óxido de deuterio)</t>
  </si>
  <si>
    <t>COMPUESTOS DE CERIO</t>
  </si>
  <si>
    <t>- Compuestos de cerio</t>
  </si>
  <si>
    <t>PEROXIDO DE HIDROGENO (AGUA OXIGENADA), INCLUSO SOLIDIFICADO CON UREA.</t>
  </si>
  <si>
    <t>Peróxido de hidrógeno (agua oxigenada), incluso solidificado con urea.</t>
  </si>
  <si>
    <t>FOSFUROS, AUNQUE NO SEAN DE CONSTITUCION QUIMICA DEFINIDA, EXCEPTO LOS FERROFOSFOROS.</t>
  </si>
  <si>
    <t>Fosfuros, aunque no sean de constitución química definida, excepto los ferrofósforos.</t>
  </si>
  <si>
    <t>DE CALCIO</t>
  </si>
  <si>
    <t>- De calcio</t>
  </si>
  <si>
    <t>DE SILICIO</t>
  </si>
  <si>
    <t>- De silicio</t>
  </si>
  <si>
    <t>DE VOLFRAMIO (TUNGSTENO)</t>
  </si>
  <si>
    <t>- - De volframio (tungsteno)</t>
  </si>
  <si>
    <t>Nitruro de plomo</t>
  </si>
  <si>
    <t>- Nitruro de plomo</t>
  </si>
  <si>
    <t>Aziduros (azidas).</t>
  </si>
  <si>
    <t>- Aziduros (azidas)</t>
  </si>
  <si>
    <t xml:space="preserve">Sulfatos de mercurio </t>
  </si>
  <si>
    <t xml:space="preserve">- - Sulfatos de mercurio </t>
  </si>
  <si>
    <t xml:space="preserve">Merbromina (DCI) (mercurocromo) </t>
  </si>
  <si>
    <t>- - - Merbromina (DCI) (mercurocromo)</t>
  </si>
  <si>
    <t>- - Compuestos organomercúricos</t>
  </si>
  <si>
    <t>Cloruro de cianógeno</t>
  </si>
  <si>
    <t>- Cloruro de cianógeno</t>
  </si>
  <si>
    <t xml:space="preserve">Agua destilada, de conductibilidad o del mismo grado de pureza; aire líquido y aire purificado </t>
  </si>
  <si>
    <t>- Agua destilada, de conductibilidad o del mismo grado de pureza; aire líquido y aire purificado</t>
  </si>
  <si>
    <t>SATURADOS</t>
  </si>
  <si>
    <t>- - n-Hexano</t>
  </si>
  <si>
    <t>ETILENO</t>
  </si>
  <si>
    <t>- - Etileno</t>
  </si>
  <si>
    <t>PROPENO (PROPILENO)</t>
  </si>
  <si>
    <t>- - Propeno (propileno)</t>
  </si>
  <si>
    <t>BUTENO (BUTILENO) Y SUS ISOMEROS</t>
  </si>
  <si>
    <t>- - Buteno (butileno) y sus isómeros</t>
  </si>
  <si>
    <t>Buta 1,3 dieno e isopreno</t>
  </si>
  <si>
    <t>- - Buta-1,3-dieno e isopreno</t>
  </si>
  <si>
    <t>CICLOHEXANO</t>
  </si>
  <si>
    <t>- - Ciclohexano</t>
  </si>
  <si>
    <t>BENCENO</t>
  </si>
  <si>
    <t>- Benceno</t>
  </si>
  <si>
    <t>TOLUENO</t>
  </si>
  <si>
    <t>- Tolueno</t>
  </si>
  <si>
    <t>OXILENO</t>
  </si>
  <si>
    <t>- - o-Xileno</t>
  </si>
  <si>
    <t>MXILENO</t>
  </si>
  <si>
    <t>- - m-Xileno</t>
  </si>
  <si>
    <t>PXILENO</t>
  </si>
  <si>
    <t>- - p-Xileno</t>
  </si>
  <si>
    <t>MEZCLAS DE ISOMEROS DEL XILENO</t>
  </si>
  <si>
    <t>- - Mezclas de isómeros del xileno</t>
  </si>
  <si>
    <t>ESTIRENO</t>
  </si>
  <si>
    <t>- Estireno</t>
  </si>
  <si>
    <t>ETILBENCENO</t>
  </si>
  <si>
    <t>- Etilbenceno</t>
  </si>
  <si>
    <t>CUMENO</t>
  </si>
  <si>
    <t>- Cumeno</t>
  </si>
  <si>
    <t>- - Naftaleno</t>
  </si>
  <si>
    <t>CLOROMETANO (CLORURO DE METILO)</t>
  </si>
  <si>
    <t>- - - Clorometano (cloruro de metilo)</t>
  </si>
  <si>
    <t>CLOROETANO (CLORURO DE ETILO)</t>
  </si>
  <si>
    <t>- - - Cloroetano (cloruro de etilo)</t>
  </si>
  <si>
    <t>DICLOROMETANO (CLORURO DE METILENO)</t>
  </si>
  <si>
    <t>- - Diclorometano (cloruro de metileno)</t>
  </si>
  <si>
    <t>CLOROFORMO (TRICLOROMETANO)</t>
  </si>
  <si>
    <t>- - Cloroformo (triclorometano)</t>
  </si>
  <si>
    <t>TETRACLORURO DE CARBONO</t>
  </si>
  <si>
    <t>- - Tetracloruro de carbono</t>
  </si>
  <si>
    <t>Dicloruro de etileno (ISO) (1,2-dicloroetano)</t>
  </si>
  <si>
    <t>- - Dicloruro de etileno (ISO) (1,2-dicloroetano)</t>
  </si>
  <si>
    <t>1,1,1TRICLOROETANO (METILCLOROFORMO)</t>
  </si>
  <si>
    <t>- - - 1,1,1-Tricloroetano (metil-cloroformo)</t>
  </si>
  <si>
    <t>CLORURO DE VINILO (CLOROETILENO)</t>
  </si>
  <si>
    <t>- - Cloruro de vinilo (cloroetileno)</t>
  </si>
  <si>
    <t>TRICLOROETILENO</t>
  </si>
  <si>
    <t>- - Tricloroetileno</t>
  </si>
  <si>
    <t>TETRACLOROETILENO (PERCLOROETILENO)</t>
  </si>
  <si>
    <t>- - Tetracloroetileno (percloroetileno)</t>
  </si>
  <si>
    <t>CLORURO DE VINILIDENO (MONOMERO)</t>
  </si>
  <si>
    <t>- - - Cloruro de vinilideno (monómero)</t>
  </si>
  <si>
    <t>Dibromuro de etileno (ISO) (1,2?dibromoetano)</t>
  </si>
  <si>
    <t>- - Dibromuro de etileno (ISO) (1,2‑dibromoetano)</t>
  </si>
  <si>
    <t>Bromometano (bromuro de metilo)</t>
  </si>
  <si>
    <t>- - - Bromometano (bromuro de metilo)</t>
  </si>
  <si>
    <t>Difluorometano</t>
  </si>
  <si>
    <t>- - - - Difluorometano</t>
  </si>
  <si>
    <t xml:space="preserve">Trifluorometano </t>
  </si>
  <si>
    <t>- - - - Trifluorometano</t>
  </si>
  <si>
    <t xml:space="preserve">Difluoroetano </t>
  </si>
  <si>
    <t>- - - - Difluoroetano</t>
  </si>
  <si>
    <t xml:space="preserve">Trifluoroetano </t>
  </si>
  <si>
    <t>- - - - Trifluoroetano</t>
  </si>
  <si>
    <t xml:space="preserve">Tetrafluoroetano </t>
  </si>
  <si>
    <t>- - - - Tetrafluoro­etano</t>
  </si>
  <si>
    <t xml:space="preserve">Pentafluoroetano </t>
  </si>
  <si>
    <t>- - - - Pentafluoroetano</t>
  </si>
  <si>
    <t xml:space="preserve"> 1,1,3,3,3 Pentafluoro 2 (trifluorometil)prop 1 eno</t>
  </si>
  <si>
    <t>- - - 1,1,3,3,3-Pentafluoro-2-(trifluorometil)prop-1-eno</t>
  </si>
  <si>
    <t xml:space="preserve">Los demás  </t>
  </si>
  <si>
    <t>Clorodifluorometano</t>
  </si>
  <si>
    <t>- - Clorodifluorometano</t>
  </si>
  <si>
    <t xml:space="preserve">Diclorotrifluoroetanos </t>
  </si>
  <si>
    <t>- - Diclorotrifluoroetanos</t>
  </si>
  <si>
    <t xml:space="preserve">Diclorofluoroetanos </t>
  </si>
  <si>
    <t>- - Diclorofluoroetanos</t>
  </si>
  <si>
    <t>Clorodifluoroetanos</t>
  </si>
  <si>
    <t>- - Clorodifluoroetanos</t>
  </si>
  <si>
    <t>Dicloropentafluoropropanos</t>
  </si>
  <si>
    <t>- - Dicloropentafluoropropanos</t>
  </si>
  <si>
    <t>BROMOCLORODIFLUOROMETANO, BROMOTRIFLUOROMETANO Y DIBROMOTETRAFLUOROETANOS</t>
  </si>
  <si>
    <t>- - Bromoclorodifluorometano, bromotrifluorometano y dibromotetrafluoroetanos</t>
  </si>
  <si>
    <t>CLOROTRIFLUOROMETANO</t>
  </si>
  <si>
    <t>- - - - Clorotrifluorometano</t>
  </si>
  <si>
    <t>DICLORODIFLUOROMETANO</t>
  </si>
  <si>
    <t>- - - - Diclorodifluorometano</t>
  </si>
  <si>
    <t>TRICLOROFLUOROMETANO</t>
  </si>
  <si>
    <t>- - - - Triclorofluorometano</t>
  </si>
  <si>
    <t>DICLOROTETRAFLUOROETANOS Y CLOROPENTAFLUORETANO</t>
  </si>
  <si>
    <t>- - - - Cloropentafluoroetanos</t>
  </si>
  <si>
    <t>- - - - Diclorotetrafluoroetanos</t>
  </si>
  <si>
    <t>TRICLOROTRIFLUOROETANOS</t>
  </si>
  <si>
    <t>- - - - Triclorotrifluoroetanos</t>
  </si>
  <si>
    <t>TETRACLORODIFLUOROETANOS</t>
  </si>
  <si>
    <t>- - - - Tetraclorodifluoroetanos</t>
  </si>
  <si>
    <t>PENTACLOROFLUOROETANO</t>
  </si>
  <si>
    <t>- - - - Pentaclorofluoroetanos</t>
  </si>
  <si>
    <t>CLOROHEPTAFLUOROPROPANOS</t>
  </si>
  <si>
    <t>- - - - Cloroheptafluoropropanos</t>
  </si>
  <si>
    <t>DICLOROHEXAFLUOROPROPANOS</t>
  </si>
  <si>
    <t>- - - - Diclorohexafluoropropanos</t>
  </si>
  <si>
    <t>TRICLOROPENTAFLUOROPROPANOS</t>
  </si>
  <si>
    <t>- - - - Tricloropentafluoropropanos</t>
  </si>
  <si>
    <t>TETRACLOROTETRAFLUOROPROPANOS</t>
  </si>
  <si>
    <t>- - - - Tetraclorotetrafluoropropanos</t>
  </si>
  <si>
    <t>PENTACLOROTRIFLUOROPROPANOS</t>
  </si>
  <si>
    <t>- - - - Pentaclorotrifluoropropanos</t>
  </si>
  <si>
    <t>HEXACLORODIFLUOROPROPANOS</t>
  </si>
  <si>
    <t>- - - - Hexaclorodifluoropropanos</t>
  </si>
  <si>
    <t>HEPTACLOROFLUOROPROPANOS</t>
  </si>
  <si>
    <t>- - - - Heptaclorofluoropropanos</t>
  </si>
  <si>
    <t>LOS DEMAS DERIVADOS PERHALOGENADOS</t>
  </si>
  <si>
    <t>- - Los demás derivados perhalogenados</t>
  </si>
  <si>
    <t xml:space="preserve">Triclorofluoroetanos </t>
  </si>
  <si>
    <t>- - - - Triclorofluoroetanos</t>
  </si>
  <si>
    <t>Clorotetrafluoroetanos</t>
  </si>
  <si>
    <t>- - - - Clorotetrafluoroetanos</t>
  </si>
  <si>
    <t>Derivados del metano, del etano o del propano, halogenados solamente con flúor y bromo</t>
  </si>
  <si>
    <t>- - - Derivados del metano, del etano o del propano, halogenados solamente con fluor y bromo</t>
  </si>
  <si>
    <t>LINDANO (ISO) ISOMERO GAMMA</t>
  </si>
  <si>
    <t>- - - Lindano (ISO) isómero gamma</t>
  </si>
  <si>
    <t>ISOMEROS ALFA, BETA, DELTA</t>
  </si>
  <si>
    <t>- - - Isómeros alfa, beta, delta</t>
  </si>
  <si>
    <t>Aldrina (ISO)</t>
  </si>
  <si>
    <t>- - - Aldrina (ISO)</t>
  </si>
  <si>
    <t>Clordano (ISO)</t>
  </si>
  <si>
    <t>- - - Clordano (ISO)</t>
  </si>
  <si>
    <t>Heptacloro (ISO)</t>
  </si>
  <si>
    <t>- - - Heptacloro (ISO)</t>
  </si>
  <si>
    <t>Canfecloro (toxafeno)</t>
  </si>
  <si>
    <t>- - - Canfecloro (toxafeno)</t>
  </si>
  <si>
    <t xml:space="preserve">Mirex </t>
  </si>
  <si>
    <t>- - - Mirex</t>
  </si>
  <si>
    <t>CLOROBENCENO, ODICLOROBENCENO Y PDICLOROBENCENO</t>
  </si>
  <si>
    <t>- - Clorobenceno, o-diclorobenceno y p-diclorobenceno</t>
  </si>
  <si>
    <t>Hexaclorobenceno (ISO)</t>
  </si>
  <si>
    <t>- - - Hexaclorobenceno (ISO)</t>
  </si>
  <si>
    <t>DDT (ISO) (clofenotano (DCI), 1,1,1-tricloro-2,2-bis(clorofenil)etano)</t>
  </si>
  <si>
    <t>- - - DDT (ISO) (clofenotano (DCI), 1,1,1-tricloro-2,2-bis(p‑clorofenil)etano)</t>
  </si>
  <si>
    <t>DINITROTOLUENO</t>
  </si>
  <si>
    <t>- - Dinitrotolueno</t>
  </si>
  <si>
    <t>TRINITROTOLUENO (TNT)</t>
  </si>
  <si>
    <t>- - Trinitrotolueno (TNT)</t>
  </si>
  <si>
    <t>TRINITROBUTILMETAXILENO Y DINITROBUTILPARACIMENO</t>
  </si>
  <si>
    <t>- - Trinitrobutilmetaxileno y dinitrobutilparacimeno</t>
  </si>
  <si>
    <t>NITROBENCENO</t>
  </si>
  <si>
    <t>- - Nitrobenceno</t>
  </si>
  <si>
    <t>Tricloronitrometano (cloropicrina)</t>
  </si>
  <si>
    <t>- - Tricloronitrometano (cloropicrina)</t>
  </si>
  <si>
    <t>METANOL (ALCOHOL METILICO)</t>
  </si>
  <si>
    <t>- - Metanol (alcohol metílico)</t>
  </si>
  <si>
    <t>ALCOHOL PROPILICO</t>
  </si>
  <si>
    <t>- - - Alcohol propílico</t>
  </si>
  <si>
    <t>ALCOHOL ISOPROPILICO</t>
  </si>
  <si>
    <t>- - - Alcohol isopropílico</t>
  </si>
  <si>
    <t>BUTAN1OL (ALCOHOL NBUTILICO)</t>
  </si>
  <si>
    <t>- - Butan-1-ol (alcohol n-butílico)</t>
  </si>
  <si>
    <t>ISOBUTILICO</t>
  </si>
  <si>
    <t>- - - Isobutílico</t>
  </si>
  <si>
    <t>2ETILHEXANOL</t>
  </si>
  <si>
    <t>- - - 2-Etilhexanol</t>
  </si>
  <si>
    <t>LOS DEMAS ALCOHOLES OCTILICOS</t>
  </si>
  <si>
    <t>- - - Los demás alcoholes octílicos</t>
  </si>
  <si>
    <t>DODECAN1OL (ALCOHOL LAURILICO), HEXADECAN1OL (ALCOHOL CETILICO) Y OCTADECAN1OL (ALCOHOL ESTEARILICO)</t>
  </si>
  <si>
    <t>- - Dodecan-1-ol (alcohol laurílico), hexadecan-1-ol (alcohol cetílico) y octadecan-1-ol (alcohol estearílico)</t>
  </si>
  <si>
    <t>METILAMINICO</t>
  </si>
  <si>
    <t>- - - Metilamílico</t>
  </si>
  <si>
    <t>LOS DEMAS ALCOHOLES HEXILICOS (HEXANOLES); ALCOHOLES HEPTILICOS (HEPTANOLES)</t>
  </si>
  <si>
    <t>- - - Los demás alcoholes hexílicos (hexanoles); alcoholes heptílicos (heptanoles)</t>
  </si>
  <si>
    <t>ALCOHOLES NONILICOS (NONANOLES)</t>
  </si>
  <si>
    <t>- - - Alcoholes nonílicos (nonanoles)</t>
  </si>
  <si>
    <t>ALCOHOLES DECILICOS (DECANOLES)</t>
  </si>
  <si>
    <t>- - - Alcoholes decílicos (decanoles)</t>
  </si>
  <si>
    <t>3,3dimetilbutan2ol (alcohol pinacolílico)</t>
  </si>
  <si>
    <t>- - - 3,3-dimetilbutan-2-ol (alcohol pinacolílico)</t>
  </si>
  <si>
    <t>Pentanol (alcohol amílico) y sus isómeros</t>
  </si>
  <si>
    <t>- - - Pentanol (alcohol amílico) y sus isómeros</t>
  </si>
  <si>
    <t>Alcoholes terpénicos acíclicos</t>
  </si>
  <si>
    <t>- - Alcoholes terpénicos acíclicos</t>
  </si>
  <si>
    <t>ETILENGLICOL (ETANODIOL)</t>
  </si>
  <si>
    <t>- - Etilenglicol (etanodiol)</t>
  </si>
  <si>
    <t>PROPILENGLICOL (PROPANO1,2DIOL)</t>
  </si>
  <si>
    <t>- - Propilenglicol (propano-1,2-diol)</t>
  </si>
  <si>
    <t>BUTILENGLICOL (BUTANODIOL)</t>
  </si>
  <si>
    <t>- - - Butilenglicol (butanodiol)</t>
  </si>
  <si>
    <t>2ETIL2(HIDROXIMETIL)PROPANO1,3DIOL (TRIMETILOLPROPANO)</t>
  </si>
  <si>
    <t>- - 2-Etil-2-(hidroximetil)propano-1,3-diol (trimetilolpropano)</t>
  </si>
  <si>
    <t>PENTAERITRITOL (PENTAERITRITA)</t>
  </si>
  <si>
    <t>- - Pentaeritritol (pentaeritrita)</t>
  </si>
  <si>
    <t>- - Manitol</t>
  </si>
  <si>
    <t>Etclorvinol (DCI)</t>
  </si>
  <si>
    <t>- - Etclorvinol (DCI)</t>
  </si>
  <si>
    <t>MENTOL</t>
  </si>
  <si>
    <t>- - Mentol</t>
  </si>
  <si>
    <t>CICLOHEXANOL, METILCICLOHEXANOLES Y DIMETILCICLOHEXANOLES</t>
  </si>
  <si>
    <t>- - Ciclohexanol, metilciclohexanoles y dimetilciclohexanoles</t>
  </si>
  <si>
    <t>ESTEROLES E INOSITOLES</t>
  </si>
  <si>
    <t>- - Esteroles e inositoles</t>
  </si>
  <si>
    <t>ALCOHOL BENCILICO</t>
  </si>
  <si>
    <t>- - Alcohol bencílico</t>
  </si>
  <si>
    <t>FENOL (HIDROXIBENCENO)</t>
  </si>
  <si>
    <t>- - - Fenol (hidroxibenceno)</t>
  </si>
  <si>
    <t>SALES</t>
  </si>
  <si>
    <t>- - - Sales</t>
  </si>
  <si>
    <t>CRESOLES Y SUS SALES</t>
  </si>
  <si>
    <t>- - Cresoles y sus sales</t>
  </si>
  <si>
    <t>NONILFENOL</t>
  </si>
  <si>
    <t>- - - Nonilfenol</t>
  </si>
  <si>
    <t>NAFTOLES Y SUS SALES</t>
  </si>
  <si>
    <t>- - Naftoles y sus sales</t>
  </si>
  <si>
    <t>RESORCINOL Y SUS SALES</t>
  </si>
  <si>
    <t>- - Resorcinol y sus sales</t>
  </si>
  <si>
    <t>HIDROQUINONA Y SUS SALES</t>
  </si>
  <si>
    <t>- - Hidroquinona y sus sales</t>
  </si>
  <si>
    <t>4,4ISOPROPILIDENDIFENOL (BISFENOL A, DIFENILOLPROPANO)</t>
  </si>
  <si>
    <t>- - 4,4'-Isopropilidendifenol (bisfenol A, difenilolpropano) y sus sales</t>
  </si>
  <si>
    <t>Fenolesalcoholes</t>
  </si>
  <si>
    <t>- - - Fenoles-alcoholes</t>
  </si>
  <si>
    <t>Pentaclorofenol (ISO)</t>
  </si>
  <si>
    <t>- - Pentaclorofenol (ISO)</t>
  </si>
  <si>
    <t xml:space="preserve">Dinoseb (ISO) y sus sales  </t>
  </si>
  <si>
    <t>- - Dinoseb (ISO) y sus sales</t>
  </si>
  <si>
    <t>Dinitro orto cresol (DNOC)</t>
  </si>
  <si>
    <t>- - 4,6-Dinitro-o-cresol (DNOC (ISO)) y sus sales</t>
  </si>
  <si>
    <t>Derivados solamente sulfonados, sus sales y sus ésteres</t>
  </si>
  <si>
    <t>- - - Derivados solamente sulfonados, sus sales y sus ésteres</t>
  </si>
  <si>
    <t>Dinitrofenol</t>
  </si>
  <si>
    <t>- - - - Dinitrofenol</t>
  </si>
  <si>
    <t>Acido pícrico (trinitrofenol)</t>
  </si>
  <si>
    <t>- - - - Acido pícrico (trinitrofenol)</t>
  </si>
  <si>
    <t>ETER DIETILICO (OXIDO DE DIETILO)</t>
  </si>
  <si>
    <t>- - Eter dietílico (óxido de dietilo)</t>
  </si>
  <si>
    <t>METIL TERC-BUTIL ETER</t>
  </si>
  <si>
    <t>- - - Metil terc-butil éter</t>
  </si>
  <si>
    <t>ETERES CICLANICOS, CICLENICOS, CICLOTERPENICOS, Y SUS DERIVADOS HALOGENADOS, SULFONADOS, NITRADOS O NITROSADOS.</t>
  </si>
  <si>
    <t>- Eteres ciclánicos, ciclénicos, cicloterpénicos, y sus derivados halogenados, sulfonados, nitrados o nitrosados</t>
  </si>
  <si>
    <t>ANETOL</t>
  </si>
  <si>
    <t>- - Anetol</t>
  </si>
  <si>
    <t>2,2OXIDIETANOL (DIETILENGLICOL)</t>
  </si>
  <si>
    <t>- - 2,2'-Oxidietanol (dietilenglicol)</t>
  </si>
  <si>
    <t>ETERES MONOBUTILICOS DEL ETILENGLICOL O DEL DIETILENGLICOL</t>
  </si>
  <si>
    <t>- - Eteres monobutílicos del etilenglicol o del dietilenglicol</t>
  </si>
  <si>
    <t>LOS DEMAS ETERES MONOALQUILICOS DEL ETILENGLICOL O DEL DIETILENGLICOL</t>
  </si>
  <si>
    <t>- - Los demás éteres monoalquílicos del etilenglicol o del dietilenglicol</t>
  </si>
  <si>
    <t>DIPROPILENGLICOL</t>
  </si>
  <si>
    <t>- - - Dipropilenglicol</t>
  </si>
  <si>
    <t>TRIETILENGLICOL</t>
  </si>
  <si>
    <t>- - - Trietilenglicol</t>
  </si>
  <si>
    <t>GLICERILGUAYACOL</t>
  </si>
  <si>
    <t>- - - Glicerilguayacol</t>
  </si>
  <si>
    <t>ETER METILICO DEL PROPILENGLICOL</t>
  </si>
  <si>
    <t>- - - Eter metílico del propilenglicol</t>
  </si>
  <si>
    <t>LOS DEMAS ETERES DE LOS PROPILENGLICOLES</t>
  </si>
  <si>
    <t>- - - Los demás éteres de los propilenglicoles</t>
  </si>
  <si>
    <t>LOS DEMAS ETERES DE LOS ETILENGLICOLES</t>
  </si>
  <si>
    <t>- - - Los demás éteres de los etilenglicoles</t>
  </si>
  <si>
    <t>Guayacol, eugenol e isoeugenol; sulfoguayacolato de potasio</t>
  </si>
  <si>
    <t>- - Guayacol, eugenol e isoeugenol; sulfoguayacolato de potasio</t>
  </si>
  <si>
    <t>PEROXIDO DE METILETILCETONA</t>
  </si>
  <si>
    <t>- - Peróxido de metiletilcetona</t>
  </si>
  <si>
    <t>OXIRANO (OXIDO DE ETILENO)</t>
  </si>
  <si>
    <t>- Oxirano (óxido de etileno)</t>
  </si>
  <si>
    <t>METILOXIRANO (OXIDO DE PROPILENO)</t>
  </si>
  <si>
    <t>- Metiloxirano (óxido de propileno)</t>
  </si>
  <si>
    <t>1CLORO2,3EPOXIPROPANO (EPICLORHIDRINA)</t>
  </si>
  <si>
    <t>- 1-Cloro-2,3-epoxipropano (epiclorhidrina)</t>
  </si>
  <si>
    <t>Dieldrina (ISO, DCI)</t>
  </si>
  <si>
    <t>- Dieldrina (ISO, DCI)</t>
  </si>
  <si>
    <t>ENDRIN (ISO)</t>
  </si>
  <si>
    <t>- - Endrín (ISO)</t>
  </si>
  <si>
    <t>ACETALES Y SEMIACETALES, INCLUSO CON OTRAS FUNCIONES OXIGENADAS, Y SUS DERIVADOS HALOGENADOS, SULFONADOS, NITRADOS O NITROSADOS.</t>
  </si>
  <si>
    <t>Acetales y semiacetales, incluso con otras funciones oxigenadas, y sus derivados halogenados, sulfonados, nitrados o nitrosados.</t>
  </si>
  <si>
    <t>METANAL (FORMALDEHIDO)</t>
  </si>
  <si>
    <t>- - Metanal (formaldehído)</t>
  </si>
  <si>
    <t>ETANAL (ACETALDEHIDO)</t>
  </si>
  <si>
    <t>- - Etanal (acetaldehído)</t>
  </si>
  <si>
    <t>CITRAL Y CITRONELAL</t>
  </si>
  <si>
    <t>- - - Citral y citronelal</t>
  </si>
  <si>
    <t>GLUTARALDEHIDO</t>
  </si>
  <si>
    <t>- - - Glutaraldehído</t>
  </si>
  <si>
    <t>BENZALDEHIDO (ALDEHIDO BENZOICO)</t>
  </si>
  <si>
    <t>- - Benzaldehído (aldehído benzoico)</t>
  </si>
  <si>
    <t>ALDEHIDOS CINAMICO Y FENILACETICO</t>
  </si>
  <si>
    <t>- - - Aldehídos cinámico y fenilacético</t>
  </si>
  <si>
    <t>VAINILLINA (ALDEHIDO METILPROTOCATEQUICO)</t>
  </si>
  <si>
    <t>- - Vainillina (aldehído metilprotocatéquico)</t>
  </si>
  <si>
    <t>ETILVAINILLINA (ALDEHIDO ETILPROTOCATEQUICO)</t>
  </si>
  <si>
    <t>- - Etilvainillina (aldehído etilprotocatéquico)</t>
  </si>
  <si>
    <t>ALDEHIDOS-ALCOHOLES</t>
  </si>
  <si>
    <t>- - - Aldehídos-alcoholes</t>
  </si>
  <si>
    <t>Aldehido, anísico (aldehído Pmetoxibenzoico)</t>
  </si>
  <si>
    <t>- - - - Aldehido anísico (aldehído P-metoxibenzoico)</t>
  </si>
  <si>
    <t>POLIMEROS CICLICOS DE LOS ALDEHIDOS</t>
  </si>
  <si>
    <t>- Polímeros cíclicos de los aldehídos</t>
  </si>
  <si>
    <t>PARAFORMALDEHIDO</t>
  </si>
  <si>
    <t>- Paraformaldehído</t>
  </si>
  <si>
    <t>DERIVADOS HALOGENADOS, SULFONADOS, NITRADOS O NITROSA DOS DE LOS PRODUCTOS DE LA PARTIDA NO 29.12. 5</t>
  </si>
  <si>
    <t>Derivados halogenados, sulfonados, nitrados o nitrosados de los productos de la partida 29.12.</t>
  </si>
  <si>
    <t>ACETONA</t>
  </si>
  <si>
    <t>- - Acetona</t>
  </si>
  <si>
    <t>BUTANONA (METILETILCETONA)</t>
  </si>
  <si>
    <t>- - Butanona (metiletilcetona)</t>
  </si>
  <si>
    <t>4METILPENTAN2ONA(METILISOBUTILCETONA)</t>
  </si>
  <si>
    <t>- - 4-Metilpentan-2-ona (metilisobutilcetona)</t>
  </si>
  <si>
    <t>CICLOHEXANONA</t>
  </si>
  <si>
    <t>- - - Ciclohexanona</t>
  </si>
  <si>
    <t>METILCICLOHEXANONAS</t>
  </si>
  <si>
    <t>- - - Metilciclohexanonas</t>
  </si>
  <si>
    <t>IONONAS Y METILIONONAS</t>
  </si>
  <si>
    <t>- - Iononas y metiliononas</t>
  </si>
  <si>
    <t>ISOFORONA</t>
  </si>
  <si>
    <t>- - - Isoforona</t>
  </si>
  <si>
    <t>ALCANFOR</t>
  </si>
  <si>
    <t>- - - Alcanfor</t>
  </si>
  <si>
    <t>FENILACETONA (FENILPROPAN2ONA)</t>
  </si>
  <si>
    <t>- - Fenilacetona (fenilpropan-2-ona)</t>
  </si>
  <si>
    <t>4HIDROXI4METILPENTAN2ONA (DIACETONA ALCOHOL)</t>
  </si>
  <si>
    <t>- - 4-Hidroxi-4-metilpentan-2-ona (diacetona alcohol)</t>
  </si>
  <si>
    <t>CETONAS-FENOLES Y CETONAS CON OTRAS FUNCIONES OXIGENADAS</t>
  </si>
  <si>
    <t>- Cetonas-fenoles y cetonas con otras funciones oxigenadas</t>
  </si>
  <si>
    <t>ANTRAQUINONA</t>
  </si>
  <si>
    <t>- - Antraquinona</t>
  </si>
  <si>
    <t>DERIVADOS HALOGENADOS, SULFONADOS, NITRADOS O NITROSADOS</t>
  </si>
  <si>
    <t>- Derivados halogenados, sulfonados, nitrados o nitrosados</t>
  </si>
  <si>
    <t>ACIDO FORMICO</t>
  </si>
  <si>
    <t>- - Acido fórmico</t>
  </si>
  <si>
    <t>FORMIATO DE SODIO</t>
  </si>
  <si>
    <t>- - - Formiato de sodio</t>
  </si>
  <si>
    <t>ESTERES DEL ACIDO FORMICO</t>
  </si>
  <si>
    <t>- - Esteres del ácido fórmico</t>
  </si>
  <si>
    <t>ACIDO ACETICO</t>
  </si>
  <si>
    <t>- - Acido acético</t>
  </si>
  <si>
    <t>ANHIDRIDO ACETICO</t>
  </si>
  <si>
    <t>- - Anhídrido acético</t>
  </si>
  <si>
    <t>ACETATOS DE CALCIO, PLOMO, COBRE, CROMO, ALUMINIO O HIERRO</t>
  </si>
  <si>
    <t>- - - Acetatos de calcio, plomo, cobre, cromo, aluminio o hierro</t>
  </si>
  <si>
    <t>Acetato de sodio</t>
  </si>
  <si>
    <t>- - - Acetato de sodio</t>
  </si>
  <si>
    <t>ACETATO DE ETILO</t>
  </si>
  <si>
    <t>- - Acetato de etilo</t>
  </si>
  <si>
    <t>ACETATO DE VINILO</t>
  </si>
  <si>
    <t>- - Acetato de vinilo</t>
  </si>
  <si>
    <t>ACETATO DE N-BUTILO</t>
  </si>
  <si>
    <t>- - Acetato de n-butilo</t>
  </si>
  <si>
    <t>Acetato de dinoseb (ISO)</t>
  </si>
  <si>
    <t>- - Acetato de dinoseb (ISO)</t>
  </si>
  <si>
    <t>ACETATO DE METILO</t>
  </si>
  <si>
    <t>- - - Acetato de 2-etoxietilo</t>
  </si>
  <si>
    <t>Acetato de propilo</t>
  </si>
  <si>
    <t>- - - - Acetato de propilo</t>
  </si>
  <si>
    <t>Acetato de isopropilo</t>
  </si>
  <si>
    <t>- - - - Acetato de isopropilo</t>
  </si>
  <si>
    <t>ACETATOS DE AMILO Y DE ISOAMILO</t>
  </si>
  <si>
    <t>- - - Acetatos de amilo y de isoamilo</t>
  </si>
  <si>
    <t>- - - - Acetato de isobutilo</t>
  </si>
  <si>
    <t xml:space="preserve">- - - - Los demás </t>
  </si>
  <si>
    <t>ACIDOS</t>
  </si>
  <si>
    <t>- - Acidos</t>
  </si>
  <si>
    <t>Sales y ésteres</t>
  </si>
  <si>
    <t>- - Sales y ésteres</t>
  </si>
  <si>
    <t>ACIDO PROPIONICO</t>
  </si>
  <si>
    <t>- - Acido propiónico</t>
  </si>
  <si>
    <t>Ésteres</t>
  </si>
  <si>
    <t>- - - Ésteres</t>
  </si>
  <si>
    <t xml:space="preserve">ACIDOS BUTANOICOS </t>
  </si>
  <si>
    <t>- - - Acidos butanoicos</t>
  </si>
  <si>
    <t>Acidos pentanoicos, sus sales y sus ésteres</t>
  </si>
  <si>
    <t>- - Acidos pentanoicos, sus sales y sus ésteres</t>
  </si>
  <si>
    <t>ACIDO PALMITICO, SUS SALES Y SUS ESTERES</t>
  </si>
  <si>
    <t>- - Acido palmítico, sus sales y sus ésteres</t>
  </si>
  <si>
    <t>ACIDO ESTEARICO</t>
  </si>
  <si>
    <t>- - - Acido esteárico</t>
  </si>
  <si>
    <t>ESTERES</t>
  </si>
  <si>
    <t>- - - Esteres</t>
  </si>
  <si>
    <t>ACIDOS BROMOACETICOS</t>
  </si>
  <si>
    <t>- - Acidos bromoacéticos</t>
  </si>
  <si>
    <t>Cloruro de acetilo</t>
  </si>
  <si>
    <t>- - - Cloruro de acetilo</t>
  </si>
  <si>
    <t>OCTANOATO DE ESTAÑO</t>
  </si>
  <si>
    <t>- - Octanoato de estaño</t>
  </si>
  <si>
    <t>ACIDO LAURICO</t>
  </si>
  <si>
    <t>- - Acido láurico</t>
  </si>
  <si>
    <t>ACIDO ACRILICO</t>
  </si>
  <si>
    <t>- - - Acido acrílico</t>
  </si>
  <si>
    <t>ACRILATO DE BUTILO</t>
  </si>
  <si>
    <t>- - - Acrilato de butilo</t>
  </si>
  <si>
    <t>ACIDO METACRILICO Y SUS SALES</t>
  </si>
  <si>
    <t>- - Acido metacrílico y sus sales</t>
  </si>
  <si>
    <t>METACRILATO DE METILO</t>
  </si>
  <si>
    <t>- - - Metacrilato de metilo</t>
  </si>
  <si>
    <t>SALES Y ESTERES DEL ACIDO OLEICO</t>
  </si>
  <si>
    <t>- - - Sales y ésteres del ácido oleico</t>
  </si>
  <si>
    <t>Binapacril (ISO)</t>
  </si>
  <si>
    <t>- - Binapacril (ISO)</t>
  </si>
  <si>
    <t>Acido sórbico y sus sales</t>
  </si>
  <si>
    <t>- - - Acido sórbico y sus sales</t>
  </si>
  <si>
    <t>DERIVADOS DEL ACIDO ACRILICO</t>
  </si>
  <si>
    <t>- - - Derivados del ácido acrílico</t>
  </si>
  <si>
    <t>DERIVADOS DEL ACIDO METACRLICO</t>
  </si>
  <si>
    <t>- - - - Derivados del ácido metacrílico</t>
  </si>
  <si>
    <t>ALETRINA (ISO)</t>
  </si>
  <si>
    <t>- - Aletrina (ISO)</t>
  </si>
  <si>
    <t>PERMETRINA (ISO) (DCI)</t>
  </si>
  <si>
    <t>- - Permetrina (ISO) (DCI)</t>
  </si>
  <si>
    <t>ACIDO BENZOICO</t>
  </si>
  <si>
    <t>- - - Acido benzoico</t>
  </si>
  <si>
    <t>BENZOATO DE SODIO</t>
  </si>
  <si>
    <t>- - - Benzoato de sodio</t>
  </si>
  <si>
    <t xml:space="preserve">Benzoato de naftilo, benzoato de amonio, benzoato de potasio, benzoato de calcio, benzoato de metilo y benzoato de etilo </t>
  </si>
  <si>
    <t>- - - Benzoato de naftilo, benzoato de amonio, benzoato de potasio, benzoato de calcio, benzoato de metilo y benzoato de etilo</t>
  </si>
  <si>
    <t>PEROXIDO DE BENZOILO</t>
  </si>
  <si>
    <t>- - - Peróxido de benzoilo</t>
  </si>
  <si>
    <t>CLORURO DE BENZOILO</t>
  </si>
  <si>
    <t>- - - Cloruro de benzoilo</t>
  </si>
  <si>
    <t>ACIDO FENILACETICO Y SUS SALES</t>
  </si>
  <si>
    <t>- - Acido fenilacético y sus sales</t>
  </si>
  <si>
    <t>ESTERES DEL ACIDO FENILACETICO</t>
  </si>
  <si>
    <t>- - LOS DEMAS</t>
  </si>
  <si>
    <t>ACIDO OXALICO</t>
  </si>
  <si>
    <t>- - - Acido oxálico</t>
  </si>
  <si>
    <t>SALES Y ESTERES</t>
  </si>
  <si>
    <t>- - - Sales y ésteres</t>
  </si>
  <si>
    <t>ACIDO ADIPICO</t>
  </si>
  <si>
    <t>- - - Acido adípico</t>
  </si>
  <si>
    <t>ACIDO AZELAICO (DCI), SUS SALES Y SUS ESTERES</t>
  </si>
  <si>
    <t>- - - Acido azelaico (DCI), sus sales y sus ésteres</t>
  </si>
  <si>
    <t>Acido sebácico, sus sales y sus ésteres</t>
  </si>
  <si>
    <t>- - - Acido sebácico, sus sales y sus ésteres</t>
  </si>
  <si>
    <t>ANHIDRIDO MALEICO</t>
  </si>
  <si>
    <t>- - Anhídrido maleico</t>
  </si>
  <si>
    <t>ACIDO MALEICO</t>
  </si>
  <si>
    <t>- - - Acido maleico</t>
  </si>
  <si>
    <t>SALES, ESTERES Y DEMAS DERIVADOS DEL ACIDO MALEICO</t>
  </si>
  <si>
    <t>- - - Sales, ésteres y demás derivados del ácido maleico</t>
  </si>
  <si>
    <t>ACIDO FUMARICO</t>
  </si>
  <si>
    <t>- - - Acido fumárico</t>
  </si>
  <si>
    <t>ACIDOS POLICARBOXILICOS CICLANICOS, CICLENICOS O CICLOTERPENICOS, SUS ANHIDRIDOS, HALOGENUROS, PEROXIDOS, PEROXIACIDOS Y SUS DERIVADOS</t>
  </si>
  <si>
    <t>- Acidos policarboxílicos ciclánicos, ciclénicos o cicloterpénicos, sus anhídridos, halogenuros, peróxidos, peroxiácidos y sus derivados</t>
  </si>
  <si>
    <t>ORTOFTALATOS DE DIOCTILO</t>
  </si>
  <si>
    <t>- - Ortoftalatos de dioctilo</t>
  </si>
  <si>
    <t>ORTOFTALATOS DE DINONILO O DE DIDECILO</t>
  </si>
  <si>
    <t>- - Ortoftalatos de dinonilo o de didecilo</t>
  </si>
  <si>
    <t>ORTOFTALATOS DE DIMETILO O DE DIETILO</t>
  </si>
  <si>
    <t>- - - Ortoftalatos de dimetilo o de dietilo</t>
  </si>
  <si>
    <t xml:space="preserve">Ortoftalatos de dibutilo </t>
  </si>
  <si>
    <t>- - - Ortoftalatos de dibutilo</t>
  </si>
  <si>
    <t>ANHIDRIDO FTALICO</t>
  </si>
  <si>
    <t>- - Anhídrido ftálico</t>
  </si>
  <si>
    <t>ACIDO TEREFTALICO</t>
  </si>
  <si>
    <t>- - - Acido tereftálico</t>
  </si>
  <si>
    <t>TEREFTALATO DE DIMETILO</t>
  </si>
  <si>
    <t>- - Tereftalato de dimetilo</t>
  </si>
  <si>
    <t>ACIDO ORTOFTALICO Y SUS SALES</t>
  </si>
  <si>
    <t>- - - Acido ortoftálico y sus sales</t>
  </si>
  <si>
    <t>ACIDO ISOFTALICO, SUS ESTERES Y SUS SALES</t>
  </si>
  <si>
    <t>- - - Acido isoftálico, sus ésteres y sus sales</t>
  </si>
  <si>
    <t>ANHIDRIDO TRIMELITICO</t>
  </si>
  <si>
    <t>- - - Anhídrido trimelítico</t>
  </si>
  <si>
    <t>ACIDO LACTICO</t>
  </si>
  <si>
    <t>- - - Acido láctico</t>
  </si>
  <si>
    <t>LACTATO DE CALCIO</t>
  </si>
  <si>
    <t>- - - Lactato de calcio</t>
  </si>
  <si>
    <t>ACIDO TARTARICO</t>
  </si>
  <si>
    <t>- - Acido tartárico</t>
  </si>
  <si>
    <t>SALES Y ESTERES DEL ACIDO TARTARICO</t>
  </si>
  <si>
    <t>- - Sales y ésteres del ácido tartárico</t>
  </si>
  <si>
    <t>ACIDO CITRICO</t>
  </si>
  <si>
    <t>- - Acido cítrico</t>
  </si>
  <si>
    <t>CITRATO DE SODIO</t>
  </si>
  <si>
    <t>- - - Citrato de sodio</t>
  </si>
  <si>
    <t>ACIDO GLUCONICO</t>
  </si>
  <si>
    <t>- - - Acido glucónico</t>
  </si>
  <si>
    <t>GLUCONATO DE CALCIO</t>
  </si>
  <si>
    <t>- - - Gluconato de calcio</t>
  </si>
  <si>
    <t>GLUCONATO DE SODIO</t>
  </si>
  <si>
    <t>- - - Gluconato de sodio</t>
  </si>
  <si>
    <t xml:space="preserve"> Clorobencilato (ISO)</t>
  </si>
  <si>
    <t>- - Clorobencilato (ISO)</t>
  </si>
  <si>
    <t>Acido 2,2difenil2hidroxiacético (ácido bencílico)</t>
  </si>
  <si>
    <t>- - - Acido 2,2-difenil-2-hidroxiacético (ácido bencílico)</t>
  </si>
  <si>
    <t>Derivados del ácido glucónico</t>
  </si>
  <si>
    <t>- - - Derivados del ácido glucónico</t>
  </si>
  <si>
    <t>ACIDO SALICILICO</t>
  </si>
  <si>
    <t>- - - Acido salicílico</t>
  </si>
  <si>
    <t>ACIDO OACETILSALICILICO</t>
  </si>
  <si>
    <t>- - - Acido o-acetilsalicílico</t>
  </si>
  <si>
    <t>LOS DEMAS ESTERES DEL ACIDO SALICILICO Y SUS SALES</t>
  </si>
  <si>
    <t>- - Los demás ésteres del ácido salicílico y sus sales</t>
  </si>
  <si>
    <t>P-HIDROXIBENZOATO DE METILO</t>
  </si>
  <si>
    <t>- - - - p-Hidroxibenzoato de metilo</t>
  </si>
  <si>
    <t>P-HIDROXIBENZOATO DE PROPILO</t>
  </si>
  <si>
    <t>- - - - p-Hidroxibenzoato de propilo</t>
  </si>
  <si>
    <t>ACIDOS CARBOXILICOS CON FUNCION ALDEHIDO O CETONA, PERO SIN OTRA FUNCION OXIGENADA, SUS ANHIDRIDOS, HALOGENUROS, PEROXIDOS, PEROXIACIDOS Y SUS DERIVADOS</t>
  </si>
  <si>
    <t>- Acidos carboxílicos con función aldehído o cetona, pero sin otra función oxige­nada, sus anhídridos, halogenuros, peróxidos, peroxiácidos y sus derivados</t>
  </si>
  <si>
    <t>2,4,5 T (ISO) (ácido 2,4,5 triclorofenoxiacético), sus sales y sus ésteres</t>
  </si>
  <si>
    <t>- - 2,4,5-T (ISO) (ácido 2,4,5‑triclorofenoxiacético), sus sales y sus ésteres</t>
  </si>
  <si>
    <t>2,4 D (ISO)</t>
  </si>
  <si>
    <t>- - - - 2,4-D (ISO)</t>
  </si>
  <si>
    <t>- - - - Sales</t>
  </si>
  <si>
    <t>Esteres del 2,4 D</t>
  </si>
  <si>
    <t xml:space="preserve">- - - Esteres del 2,4-D </t>
  </si>
  <si>
    <t>Dicamba (ISO)</t>
  </si>
  <si>
    <t>- - - Dicamba (ISO)</t>
  </si>
  <si>
    <t xml:space="preserve"> MCPA (ISO)</t>
  </si>
  <si>
    <t>- - - MCPA (ISO)</t>
  </si>
  <si>
    <t>2,4 DB (Acido 4 (2,4 diclorofenoxi) butírico)</t>
  </si>
  <si>
    <t>- - - 2,4-DB (Acido 4-(2,4-diclorofenoxi) butírico)</t>
  </si>
  <si>
    <t>Diclorprop (ISO)</t>
  </si>
  <si>
    <t>- - - Diclorprop (ISO)</t>
  </si>
  <si>
    <t>Diclofop metilo (2 (4 (2,4 diclorofenoxi)fenoxi) propionato de metilo)</t>
  </si>
  <si>
    <t>- - - Diclofop-metilo (2-(4-(2,4-diclorofenoxi)fenoxi) propionato de metilo)</t>
  </si>
  <si>
    <t xml:space="preserve">Naproxeno sódico </t>
  </si>
  <si>
    <t xml:space="preserve">- - - - Naproxeno sódico </t>
  </si>
  <si>
    <t>Acido 2,4 diclorofenoxipropiónico</t>
  </si>
  <si>
    <t xml:space="preserve">- - - - Acido 2,4 diclorofenoxipropiónico </t>
  </si>
  <si>
    <t>Fosfato de tris(2,3 dibromopropilo)</t>
  </si>
  <si>
    <t>- Fosfato de tris(2,3-dibromopropilo)</t>
  </si>
  <si>
    <t>Glicerofosfato de sodio</t>
  </si>
  <si>
    <t>- - - Glicerofosfato de sodio</t>
  </si>
  <si>
    <t>Dimetil dicloro vinil fosfato (DDVP)</t>
  </si>
  <si>
    <t>- - Dimetil-dicloro-vinil-fosfato (DDVP)</t>
  </si>
  <si>
    <t>Clorfenvinfos (ISO</t>
  </si>
  <si>
    <t>- - Clorfenvinfos (ISO)</t>
  </si>
  <si>
    <t>Paration (ISO) (paration etilico)</t>
  </si>
  <si>
    <t>- - - Paratión (ISO) (paratión etílico)</t>
  </si>
  <si>
    <t xml:space="preserve">Paratión metilo (ISO) (metil paratión) </t>
  </si>
  <si>
    <t>- - - Paratión-metilo (ISO) (metil paratión)</t>
  </si>
  <si>
    <t>Benzotíofosfato de O etil o p nitrofenilo (EPN)</t>
  </si>
  <si>
    <t>- - - Benzotíofosfato de O-etil-o-p-nitrofenilo (EPN)</t>
  </si>
  <si>
    <t>NITROGLICERINA (NITROGLICEROL)</t>
  </si>
  <si>
    <t>- - Nitroglicerina (Nitroglicerol)</t>
  </si>
  <si>
    <t>PENTRITA (TETRANITROPENTAERITRITOL)</t>
  </si>
  <si>
    <t>- - Pentrita (tetranitropentaeritritol)</t>
  </si>
  <si>
    <t>De dimetilo y trimetilo</t>
  </si>
  <si>
    <t xml:space="preserve">- - - De dimetilo y trimetilo </t>
  </si>
  <si>
    <t>De dietilo y trietilo</t>
  </si>
  <si>
    <t>- - - De dietilo y trietilo</t>
  </si>
  <si>
    <t>MONO, DI O TRIMETILAMINA Y SUS SALES</t>
  </si>
  <si>
    <t>- - Mono-, di- o trimetilamina y sus sales</t>
  </si>
  <si>
    <t>Bis(2cloroetil)etilamina</t>
  </si>
  <si>
    <t>- - - Bis(2-cloroetil)etilamina</t>
  </si>
  <si>
    <t>Clormetina (DCI) (bis(2cloroetil)metilamina)</t>
  </si>
  <si>
    <t>- - - Clormetina (DCI) (bis(2-cloro-etil)metilamina)</t>
  </si>
  <si>
    <t>Triclormetina (DCI) (tris(2cloroetil)amina)</t>
  </si>
  <si>
    <t>- - - Triclormetina (DCI) (tris(2-cloroetil)amina)</t>
  </si>
  <si>
    <t>N,Ndialquil (metil, etil, npropil o isopropil)2cloroetilaminas y sus sales protonadas</t>
  </si>
  <si>
    <t>- - - n,ndialquil (metil, etil, npropil o isopropil)2cloroetilaminas y sus sales protonadas</t>
  </si>
  <si>
    <t xml:space="preserve">Dietilamina y sus sales </t>
  </si>
  <si>
    <t>- - - Dietilamina y sus sales</t>
  </si>
  <si>
    <t>ETILENDIAMINA Y SUS SALES</t>
  </si>
  <si>
    <t>- - Etilendiamina y sus sales</t>
  </si>
  <si>
    <t>HEXAMETILENDIAMINA Y SUS SALES</t>
  </si>
  <si>
    <t>- - Hexametilendiamina y sus sales</t>
  </si>
  <si>
    <t>MONOAMINAS Y POLIAMINAS, CICLANICAS, CICLENICAS O CICLOTERPENICAS, Y SUS DERIVADOS; SALES DE ESTOS PRODUCTOS</t>
  </si>
  <si>
    <t>- Monoaminas y poliaminas, ciclánicas, ciclénicas o cicloterpénicas, y sus derivados; sales de estos productos</t>
  </si>
  <si>
    <t>ANILINA Y SUS SALES</t>
  </si>
  <si>
    <t>- - Anilina y sus sales</t>
  </si>
  <si>
    <t>CLOROANILINAS</t>
  </si>
  <si>
    <t>- - - Cloroanilinas</t>
  </si>
  <si>
    <t>N-METIL-N,2,4,6-TETRANITROANILINA (TETRIL)</t>
  </si>
  <si>
    <t>- - - N-metil-N,2,4,6-tetranitroanilina (tetril)</t>
  </si>
  <si>
    <t>TOLUIDINAS Y SUS DERIVADOS; SALES DE ESTOS PRODUCTOS</t>
  </si>
  <si>
    <t>- - Toluidinas y sus derivados; sales de estos productos</t>
  </si>
  <si>
    <t>DIFENILAMINA Y SUS DERIVADOS; SALES DE ESTOS PRODUCTOS</t>
  </si>
  <si>
    <t>- - Difenilamina y sus derivados; sales de estos productos</t>
  </si>
  <si>
    <t>1NAFTILAMINA (ALFANAFTILAMINA), 2NAFTILAMINA (BETANAFTI LAMINA), Y SUS DERIVADOS; SALES DE ESTOS PRODUCTOS</t>
  </si>
  <si>
    <t>- - 1-Naftilamina (alfa-naftilamina), 2-naftilamina (beta-naftilamina), y sus derivados; sales de estos productos</t>
  </si>
  <si>
    <t>Anfetamina (DCI)</t>
  </si>
  <si>
    <t>- - - Anfetamina (DCI)</t>
  </si>
  <si>
    <t>Benzfetamina (DCI), dexanfetamina (DCI), etilanfetamina (DCI) y fencanfamina (DCI)</t>
  </si>
  <si>
    <t>- - - Benzfetamina (DCI), dexanfetamina (DCI), etilanfetamina (DCI) y fencanfamina (DCI)</t>
  </si>
  <si>
    <t>Lefetamina (DCI), levanfetamina (DCI), mefenorex (DCI) y fentermina (DCI)</t>
  </si>
  <si>
    <t>- - - Lefetamina (DCI), levanfetamina (DCI), mefenorex (DCI) y fentermina (DCI)</t>
  </si>
  <si>
    <t>Xilidinas</t>
  </si>
  <si>
    <t>- - - Xilidinas</t>
  </si>
  <si>
    <t>O-, m- y p-Fenilendiamina, diaminotoluenos y sus derivados; sales de estos productos</t>
  </si>
  <si>
    <t>- - o-, m- y p-Fenilendiamina, diaminotoluenos, y sus derivados; sales de estos productos</t>
  </si>
  <si>
    <t>MONOETANOLAMINA</t>
  </si>
  <si>
    <t>- - - Monoetanolamina</t>
  </si>
  <si>
    <t>DIETANOLAMINA</t>
  </si>
  <si>
    <t>- - - Dietanolamina</t>
  </si>
  <si>
    <t>TRIETANOLAMINA</t>
  </si>
  <si>
    <t>- - - Trietanolamina</t>
  </si>
  <si>
    <t>Dextropropoxifeno (DCI)</t>
  </si>
  <si>
    <t>- - - Dextropropoxifeno (DCI)</t>
  </si>
  <si>
    <t>N,Ndimetil2aminoetanol y sus sales protonadas</t>
  </si>
  <si>
    <t>- - - - N,N-dimetil-2-aminoetanol y sus sales protonadas</t>
  </si>
  <si>
    <t>N,Ndietil2aminoetanol y sus sales protonadas</t>
  </si>
  <si>
    <t>- - - - N,N-dietil-2-aminoetanol y sus sales protonadas</t>
  </si>
  <si>
    <t>Etildietanolamina</t>
  </si>
  <si>
    <t>- - - Etildietanolamina</t>
  </si>
  <si>
    <t>Metildietanolamina</t>
  </si>
  <si>
    <t>- - - Metildietanolamina</t>
  </si>
  <si>
    <t>ACIDOS AMINONAFTOLSULFONICOS Y SUS SALES</t>
  </si>
  <si>
    <t>- - Acidos aminonaftolsulfónicos y sus sales</t>
  </si>
  <si>
    <t>Anfepramona (DCI)</t>
  </si>
  <si>
    <t>- - - Anfepramona (DCI)</t>
  </si>
  <si>
    <t>Metadona (DCI)</t>
  </si>
  <si>
    <t>- - - Metadona (DCI)</t>
  </si>
  <si>
    <t>Normetadona (DCI)</t>
  </si>
  <si>
    <t>- - - Normetadona (DCI)</t>
  </si>
  <si>
    <t>- - Los demas</t>
  </si>
  <si>
    <t>LISINA Y SUS ESTERES; SALES DE ESTOS PRODUCTOS</t>
  </si>
  <si>
    <t>- - Lisina y sus ésteres; sales de estos productos</t>
  </si>
  <si>
    <t>GLUTAMATO MONOSODICO</t>
  </si>
  <si>
    <t>- - - Glutamato monosódico</t>
  </si>
  <si>
    <t>ACIDO ANTRANILICO Y SUS SALES</t>
  </si>
  <si>
    <t>- - Acido antranílico y sus sales</t>
  </si>
  <si>
    <t>Tilidina (DCI)</t>
  </si>
  <si>
    <t>- - - Tilidina (DCI)</t>
  </si>
  <si>
    <t>GLICINA (DCI), SUS SALES Y ESTERES</t>
  </si>
  <si>
    <t>- - - Glicina (DCI), sus sales y ésteres</t>
  </si>
  <si>
    <t>ALANINAS (DCI), FENILALANINA (DCI), LEUCINA (DCI), ISO LEUCINA (DCI) Y ACIDO ASPARTICO (DCI)</t>
  </si>
  <si>
    <t>- - - Alaninas (DCI), fenilalanina (DCI), leucina (DCI), isoleucina (DCI) y ácido aspártico (DCI)</t>
  </si>
  <si>
    <t>ACIDO ETILENDIAMINOTETRACETICO (EDTA) (ACIDO EDETICO (DCI))</t>
  </si>
  <si>
    <t>- - - - Acido etilendiaminotetracético (EDTA) (ácido edético (DCI))</t>
  </si>
  <si>
    <t>2AMINO1(2,5DIMETOXI4METIL)FENILPROPANO (STP, DOM)</t>
  </si>
  <si>
    <t>- - 2-Amino-1-(2,5-dimetoxi-4-metil)-fenilpropano (STP, DOM)</t>
  </si>
  <si>
    <t xml:space="preserve">Aminoácidos fenoles, sus sales y derivados </t>
  </si>
  <si>
    <t>- - Aminoácidos-fenoles, sus sales y derivados</t>
  </si>
  <si>
    <t>COLINA Y SUS SALES</t>
  </si>
  <si>
    <t>- Colina y sus sales</t>
  </si>
  <si>
    <t>LECITINAS Y DEMAS FOSFOAMINOLIPIDOS</t>
  </si>
  <si>
    <t>- Lecitinas y demás fosfoaminolípidos</t>
  </si>
  <si>
    <t>Derivados de la colina</t>
  </si>
  <si>
    <t>- - Derivados de la colina</t>
  </si>
  <si>
    <t>Meprobamato (DCI)</t>
  </si>
  <si>
    <t xml:space="preserve">- - Meprobamato (DCI) </t>
  </si>
  <si>
    <t>Fluoroacetamida (ISO), fosfamidón (ISO) y monocrotofós (ISO)</t>
  </si>
  <si>
    <t>- - Fluoroacetamida (ISO), fosfamidón (ISO) y monocrotofós (ISO)</t>
  </si>
  <si>
    <t>DIURON (ISO)</t>
  </si>
  <si>
    <t>- - - Diuron (ISO)</t>
  </si>
  <si>
    <t>Acido 2acetamidobenzoico (ácido Nacetilantranílico) y sus sales</t>
  </si>
  <si>
    <t>- - Acido 2-acetamidobenzoico (ácido N-acetilantranílico) y sus sales</t>
  </si>
  <si>
    <t>Etinamato (DCI)</t>
  </si>
  <si>
    <t>- - Etinamato (DCI)</t>
  </si>
  <si>
    <t>ACETILPAMINOFENOL</t>
  </si>
  <si>
    <t>- - - Acetil-p-aminofenol (Paracetamol) (DCI)</t>
  </si>
  <si>
    <t>LIDOCAINA (DCI)</t>
  </si>
  <si>
    <t>- - - Lidocaína (DCI)</t>
  </si>
  <si>
    <t>CARBARIL (ISO), CARBARILO (DCI)</t>
  </si>
  <si>
    <t>- - - Carbaril (ISO), carbarilo (DCI)</t>
  </si>
  <si>
    <t>METALAXYL (ISO)</t>
  </si>
  <si>
    <t>- - - Metalaxyl (ISO)</t>
  </si>
  <si>
    <t>Aspartamo (DCI)</t>
  </si>
  <si>
    <t>- - - Aspartamo (DCI)</t>
  </si>
  <si>
    <t>Atenolol (DCI)</t>
  </si>
  <si>
    <t>- - - Atenolol (DCI)</t>
  </si>
  <si>
    <t>Butacloro (2-cloro-2,6 dietil-N-(butoximetil) acetanilida)</t>
  </si>
  <si>
    <t>- - - Butacloro (2’-cloro-2’,6’ dietil-N-(butoximetil) acetanilida)</t>
  </si>
  <si>
    <t>2 cloro 2,6 dietil N (metoximetil) acetanilida</t>
  </si>
  <si>
    <t>- - - - 2’-cloro-2’,6’ dietil-N-(metoximetil) acetanilida</t>
  </si>
  <si>
    <t>SACARINA Y SUS SALES</t>
  </si>
  <si>
    <t>- - Sacarina y sus sales</t>
  </si>
  <si>
    <t>Glutetimida (DCI)</t>
  </si>
  <si>
    <t>- - Glutetimida (DCI)</t>
  </si>
  <si>
    <t>Clordimeform (ISO)</t>
  </si>
  <si>
    <t>- - Clordimeform (ISO)</t>
  </si>
  <si>
    <t>Guanidinas, derivados y sales</t>
  </si>
  <si>
    <t>- - - Guanidinas, derivados y sales</t>
  </si>
  <si>
    <t>ACRILONITRILO</t>
  </si>
  <si>
    <t>- Acrilonitrilo</t>
  </si>
  <si>
    <t>1CIANOGUANIDINA (DICIANDIAMIDA)</t>
  </si>
  <si>
    <t>- 1-Cianoguanidina (diciandiamida)</t>
  </si>
  <si>
    <t>Fenproporex (DCI) y sus sales</t>
  </si>
  <si>
    <t>- - Fenproporex (DCI) y sus sales</t>
  </si>
  <si>
    <t>Intermediario de la metadona (DCI) (4ciano2dimetilamino4,4difenilbutano)</t>
  </si>
  <si>
    <t>- - Intermediario de la metadona (DCI) (4-ciano-2-dimetilamino-4,4-difenilbutano)</t>
  </si>
  <si>
    <t>ACETONITRILO</t>
  </si>
  <si>
    <t>- - Acetonitrilo</t>
  </si>
  <si>
    <t>CIANHIDRINA DE ACETONA</t>
  </si>
  <si>
    <t>- - Cianhidrina de acetona</t>
  </si>
  <si>
    <t>2CIANON[(ETILAMINO)CARBONIL]2(METOXIAMINO) ACETAMIDA (CYMOXANIL)</t>
  </si>
  <si>
    <t>- - 2-Ciano-N-[(etilamino)carbonil]-2-(metoxiamino) acetamida (cymoxanil)</t>
  </si>
  <si>
    <t>CIPERMETRINA</t>
  </si>
  <si>
    <t>- - Cipermetrina</t>
  </si>
  <si>
    <t>COMPUESTOS DIAZOICOS, AZOICOS O AZOXI.</t>
  </si>
  <si>
    <t>Compuestos diazoicos, azoicos o azoxi.</t>
  </si>
  <si>
    <t>ETILMETILCETOXIMA (BUTANONA OXIMA)</t>
  </si>
  <si>
    <t>- Etil-metil-cetoxima (butanona oxima)</t>
  </si>
  <si>
    <t>Foxima (ISO)(DCI)</t>
  </si>
  <si>
    <t>- Foxima (ISO)(DCI)</t>
  </si>
  <si>
    <t>TOLUENDIISOCIANATO</t>
  </si>
  <si>
    <t>- - Toluen-diisocianato</t>
  </si>
  <si>
    <t>Dihalogenuros de N,Ndiaquil (metil, etil, npropil o isopropil) fosforamidatos</t>
  </si>
  <si>
    <t>- - Dihalogenuros de N,N-diaquil (metil, etil, n-propil o isopropil) fosforamidatos</t>
  </si>
  <si>
    <t>N,Ndialquil (metil, etil, npropil o isopropil) fosforamidatos de dialquilo (metilo, etilo, npropilo o isopropilo)</t>
  </si>
  <si>
    <t>- - N,N-dialquil (metil, etil, n-propil o isopropil) fosforamidatos de dialquilo (metilo, etilo, n-propilo o isopropilo)</t>
  </si>
  <si>
    <t>Ciclamato de sodio (DCI)</t>
  </si>
  <si>
    <t>- - Ciclamato de sodio (DCI)</t>
  </si>
  <si>
    <t xml:space="preserve"> Etildipropiltiocarbamato </t>
  </si>
  <si>
    <t>- - Etildipropiltiocarbamato</t>
  </si>
  <si>
    <t xml:space="preserve"> Los demás </t>
  </si>
  <si>
    <t>DISULFURO DE TETRAMETILTIOURAMA (ISO) (DCI)</t>
  </si>
  <si>
    <t>- - Disulfuro de tetrametiltiourama (ISO) (DCI)</t>
  </si>
  <si>
    <t>METIONINA</t>
  </si>
  <si>
    <t>- Metionina</t>
  </si>
  <si>
    <t>Captafol (ISO) y metamidofos (ISO)</t>
  </si>
  <si>
    <t>- Captafol (ISO) y metamidofos (ISO)</t>
  </si>
  <si>
    <t>Metiltiofanato (ISO)</t>
  </si>
  <si>
    <t>- - - Metiltiofanato (ISO)</t>
  </si>
  <si>
    <t>N,NDialquil (metil, etil, npropil, o isopropil) aminoetano2tioles y sus sales protonadas</t>
  </si>
  <si>
    <t>- - - N,N-Dialquil (metil, etil, n-propil, o isopropil) aminoetano-2-tioles y sus sales protonadas</t>
  </si>
  <si>
    <t>MALATION (ISO)</t>
  </si>
  <si>
    <t>- - Malatión (ISO)</t>
  </si>
  <si>
    <t>Isopropilxantato de sodio (ISO)</t>
  </si>
  <si>
    <t>- - - Isopropilxantato de sodio (ISO)</t>
  </si>
  <si>
    <t>Tiodiglicol (DCI) [sulfuro de bis(2hidroxietilo)]</t>
  </si>
  <si>
    <t>- - Tiodiglicol (DCI) [sulfuro de bis(2-hidroxietilo)]</t>
  </si>
  <si>
    <t>Fosforotioato de O,Odietilo y de S[2(dietilamino) etilo], y sus sales alquiladas o protonadas</t>
  </si>
  <si>
    <t>- - Fosforotioato de O,O-dietilo y de S-[2-(dietilamino) etilo], y sus sales alquiladas o protonadas</t>
  </si>
  <si>
    <t>Etilditiofosfonato de Oetilo y de Sfenilo (fonofós)</t>
  </si>
  <si>
    <t>- - Etilditiofosfonato de O-etilo y de S-fenilo (fonofós)</t>
  </si>
  <si>
    <t>Sales, ésteres y derivados de la metionina</t>
  </si>
  <si>
    <t>- - - Sales, ésteres y derivados de la metionina</t>
  </si>
  <si>
    <t>Dimetoato (ISO), Fenthión (ISO)</t>
  </si>
  <si>
    <t>- - - - Dimetoato (ISO)</t>
  </si>
  <si>
    <t>- - - - Fenthión (ISO)</t>
  </si>
  <si>
    <t>Hidrogenoalquil (metil, etil, n propil o isopropil) fosfonotioatos de [S 2 (dialquil(metil, etil, n propil o isopropil)amino)etilo], sus ésteres de O alquilo (hasta 10 carbonos, incluyendo cicloalquilos); sus sales alquiladas o protonadas</t>
  </si>
  <si>
    <t>- - - Hidrogenoalquil (metil, etil, n-propil o isopropil) fosfonotioatos de [S-2-(dialquil(metil, etil, n-propil o isopropil)amino)etilo], sus ésteres de O-alquilo (hasta 10 carbonos, incluyendo cicloalquilos); sus sales alquiladas o protonadas</t>
  </si>
  <si>
    <t xml:space="preserve">Sulfuro de 2 cloroetilo y de clorometilo; sulfuro de bis(2 cloroetilo) </t>
  </si>
  <si>
    <t>- - - Sulfuro de 2-cloroetilo y de clorometilo; sulfuro de bis(2-cloroetilo)</t>
  </si>
  <si>
    <t xml:space="preserve">Bis(2 cloroetiltio)metano; 1,2 bis(2 cloroetiltio)etano; 1,3 bis(2 cloroetiltio) n propano; 1,4 bis(2 cloroetiltio) n butano; 1,5 bis(2 cloroetiltio) n pentano </t>
  </si>
  <si>
    <t>- - - Bis(2-cloroetiltio)metano; 1,2-bis(2-cloroetiltio)etano; 1,3-bis(2-cloroetiltio)-n-propano; 1,4-bis(2-cloroetiltio)-n-butano; 1,5-bis(2-cloroetiltio)-n-pentano</t>
  </si>
  <si>
    <t xml:space="preserve">Oxido de bis (2 cloro etiltiometilo); oxido de bis (2 cloroetiltioetilo)  </t>
  </si>
  <si>
    <t>- - - Oxido de bis-(2-cloro-etiltiometilo); oxido de bis-(2-cloroetiltioetilo)</t>
  </si>
  <si>
    <t>Los demás que contengan un átomo de fósforo unido a un grupo metilo, etilo, n propilo o isopropilo, sin otros átomos de carbono</t>
  </si>
  <si>
    <t>- - - Los demás que contengan un átomo de fósforo unido a un grupo metilo, etilo, n-propilo o isopropilo, sin otros átomos de carbono</t>
  </si>
  <si>
    <t>TETRAETILPLOMO</t>
  </si>
  <si>
    <t>- Tetrametilplomo y tetraetilplomo</t>
  </si>
  <si>
    <t>- Compuestos del tributilestaño</t>
  </si>
  <si>
    <t>Glyfosato (ISO)</t>
  </si>
  <si>
    <t>- - - Glyfosato (ISO)</t>
  </si>
  <si>
    <t>Alquil (metil, etil, npropil o isopropil) fosfonofluoridatos de Oalquilo (hasta 10 carbonos, incluyendo cicloalquilos)</t>
  </si>
  <si>
    <t>- - Alquil (metil, etil, n-propil o isopropil) fosfonofluoridatos de O-alquilo (hasta 10 carbonos, incluyendo cicloalquilos)</t>
  </si>
  <si>
    <t>Triclorfón (ISO)</t>
  </si>
  <si>
    <t>- - - Triclorfón (ISO)</t>
  </si>
  <si>
    <t xml:space="preserve">N N dialquil (metil, etil, n propil o isopropil) fosforoamidocianidatos de O alquilo (hasta 10 carbonos, incluyendo cicloalquilos) </t>
  </si>
  <si>
    <t>- - - N-N-dialquil (metil, etil, n-propil o isopropil) fosforoamidocianidatos de O-alquilo (hasta 10 carbonos, incluyendo cicloalquilos)</t>
  </si>
  <si>
    <t>2 clorovinildicloroarsina; bis(2 clorovinil)cloroarsina; tris(2 clorovinil)arsina</t>
  </si>
  <si>
    <t>- - - 2-clorovinildicloroarsina; bis(2-clorovinil)cloroarsina; tris(2- clorovinil)arsina</t>
  </si>
  <si>
    <t>Difluoruros de alquil (metil, etil, n propil o isopropil)fosfonilo</t>
  </si>
  <si>
    <t>- - - Difluoruros de alquil (metil, etil, n-propil o isopropil)fosfonilo</t>
  </si>
  <si>
    <t>Hidrogenoalquil (metil, etil, n propil o isopropil)fosfonitos de [O 2 (dialquil(metil, etil, n propil o isopropil)amino)etilo]; sus ésteres de O alquilo (hasta 10 carbonos, incluyendo cicloalquilos); sus sales alquiladas o protonadas</t>
  </si>
  <si>
    <t>- - - Hidrogenoalquil (metil, etil, n-propil o isopropil)fosfonitos de [O-2- (dialquil(metil, etil, n-propil o isopropil)amino)etilo]; sus ésteres de O-alquilo (hasta 10 carbonos, incluyendo cicloalquilos); sus sales alquiladas o protonadas</t>
  </si>
  <si>
    <t xml:space="preserve">Metilfosfonocloridato de O isopropilo; metilfosfonocloridato de O pinacolilo </t>
  </si>
  <si>
    <t>- - - Metilfosfonocloridato de O-isopropilo; metilfosfonocloridato de O- pinacolilo</t>
  </si>
  <si>
    <t>TETRAHIDROFURANO</t>
  </si>
  <si>
    <t>- - Tetrahidrofurano</t>
  </si>
  <si>
    <t>2FURALDEHIDO (FURFURAL)</t>
  </si>
  <si>
    <t>- - 2-Furaldehído (furfural)</t>
  </si>
  <si>
    <t>ALCOHOL FURFURILICO</t>
  </si>
  <si>
    <t>- - - Alcohol furfurílico</t>
  </si>
  <si>
    <t>ALCOHOL TETRAHIDROFURFURILICO</t>
  </si>
  <si>
    <t>- - - Alcohol tetrahidrofurfurílico</t>
  </si>
  <si>
    <t>CUMARINA, METILCUMARINAS Y ETILCUMARINAS</t>
  </si>
  <si>
    <t>- - Cumarina, metilcumarinas y etilcumarinas</t>
  </si>
  <si>
    <t>Warfarina (ISO) (DCI)</t>
  </si>
  <si>
    <t>- - - Warfarina (ISO) (DCI)</t>
  </si>
  <si>
    <t>Fenolftaleína (DCI)</t>
  </si>
  <si>
    <t>ISOSAFROL</t>
  </si>
  <si>
    <t>- - Isosafrol</t>
  </si>
  <si>
    <t>1(1,3BENZODIOXOL5IL)PROPAN2ONA</t>
  </si>
  <si>
    <t>- - 1-(1,3-Benzodioxol-5-il)propan-2-ona</t>
  </si>
  <si>
    <t>PIPERONAL</t>
  </si>
  <si>
    <t>- - Piperonal</t>
  </si>
  <si>
    <t>SAFROL</t>
  </si>
  <si>
    <t>- - Safrol</t>
  </si>
  <si>
    <t>Tetrahidrocannabinoles (todos los isómeros)</t>
  </si>
  <si>
    <t>- - Tetrahidrocannabinoles (todos los isómeros)</t>
  </si>
  <si>
    <t>BUTOXIDO DE PIPERONILO</t>
  </si>
  <si>
    <t>- - - Butóxido de piperonilo</t>
  </si>
  <si>
    <t>EUCALIPTOL</t>
  </si>
  <si>
    <t>- - - Eucaliptol</t>
  </si>
  <si>
    <t>Carbofuran (ISO)</t>
  </si>
  <si>
    <t>- - - Carbofuran (ISO)</t>
  </si>
  <si>
    <t>FENAZONA (DCI) (ANTIPIRINA)</t>
  </si>
  <si>
    <t>- - - Fenazona (DCI) (antipirina)</t>
  </si>
  <si>
    <t>DIPIRONA (4METILAMINO1,5 DIMETIL2FENIL3PIRAZOLONA METANSULFONATO DE SODIO)</t>
  </si>
  <si>
    <t>- - - Dipirona (4-Metilamino-1,5 dimetil-2-fenil-3-pirazolona metansulfonato de sodio)</t>
  </si>
  <si>
    <t>Fenilbutazona (DCI)</t>
  </si>
  <si>
    <t>- - - Fenilbutazona (DCI)</t>
  </si>
  <si>
    <t>HIDANTOINA Y SUS DERIVADOS</t>
  </si>
  <si>
    <t>- - Hidantoína y sus derivados</t>
  </si>
  <si>
    <t>PIRIDINA Y SUS SALES</t>
  </si>
  <si>
    <t>- - Piridina y sus sales</t>
  </si>
  <si>
    <t>PIPERIDINA Y SUS SALES</t>
  </si>
  <si>
    <t>- - Piperidina y sus sales</t>
  </si>
  <si>
    <t>Bromazepam (DCI)</t>
  </si>
  <si>
    <t>- - - Bromazepam (DCI)</t>
  </si>
  <si>
    <t>Fentanilo (DCI)</t>
  </si>
  <si>
    <t>- - - Fentanilo (DCI)</t>
  </si>
  <si>
    <t>Petidina (DCI)</t>
  </si>
  <si>
    <t>- - - Petidina (DCI)</t>
  </si>
  <si>
    <t>Intermediario A de la petidina (DCI): (4ciano1metil4fenilpiperidina ó 1metil4fenil4 cianopiperidina)</t>
  </si>
  <si>
    <t>- - - Intermediario A de la petidina (DCI): (4-ciano-1-metil-4-fenil-piperidina ó 1-metil-4-fenil-4 cianopiperidina)</t>
  </si>
  <si>
    <t>Alfentanilo (DCI), anileridina (DCI), bezitramida (DCI), difenoxilato (DCI), difenoxina (DCI), dipipanona (DCI), fenciclidina (DCI) (PCP), fenoperidina (DCI), ketobemidona (DCI), metilfenidato (DCI), pentazocina (DCI), pipradrol (DCI), piritramida (</t>
  </si>
  <si>
    <t>- - - Alfentanilo (DCI), anileridina (DCI), bezitramida (DCI), difenoxilato (DCI), difenoxina (DCI), dipipanona (DCI), fenciclidina (DCI) (PCP), fenoperidina (DCI), ketobemidona (DCI), metilfenidato (DCI), pentazocina (DCI), pipradrol (DCI), piritramida (</t>
  </si>
  <si>
    <t>Picloram (ISO)</t>
  </si>
  <si>
    <t>- - - - Picloram (ISO)</t>
  </si>
  <si>
    <t>Dicloruro de paraquat</t>
  </si>
  <si>
    <t>- - - Dicloruro de paraquat</t>
  </si>
  <si>
    <t>Hidracida del ácido isonicotínico</t>
  </si>
  <si>
    <t>- - - Hidracida del ácido isonicotínico</t>
  </si>
  <si>
    <t>Benzilato de 3quinuclidinilo</t>
  </si>
  <si>
    <t>- - - Benzilato de 3-quinuclidinilo</t>
  </si>
  <si>
    <t>Quinuclidin3ol</t>
  </si>
  <si>
    <t>- - - Quinuclidin-3-ol</t>
  </si>
  <si>
    <t>Levorfanol (DCI) y sus sales</t>
  </si>
  <si>
    <t>- - Levorfanol (DCI) y sus sales</t>
  </si>
  <si>
    <t>6 Etoxi 1,2 dihidro 2,2,4 trimetilquinolina (etoxiquina)</t>
  </si>
  <si>
    <t>- - - 6-Etoxi-1,2-dihidro-2,2,4-trimetilquinolina (etoxiquina)</t>
  </si>
  <si>
    <t>Malonilurea (ácido barbitúrico) y sus sales</t>
  </si>
  <si>
    <t>- - Malonilurea (ácido barbitúrico) y sus sales</t>
  </si>
  <si>
    <t>Fenobarbital (DCI)</t>
  </si>
  <si>
    <t>- - - Fenobarbital (DCI)</t>
  </si>
  <si>
    <t>Alobarbital (DCI), amobarbital (DCI), barbital (DCI), butalbital (DCI) y butobarbital</t>
  </si>
  <si>
    <t>- - - Alobarbital (DCI), amobarbital (DCI), barbital (DCI), butalbital (DCI) y butobarbital</t>
  </si>
  <si>
    <t>Ciclobarbital (DCI), metilfenobarbital (DCI) y pentobarbital (DCI)</t>
  </si>
  <si>
    <t>- - - Ciclobarbital (DCI), metilfenobarbital (DCI) y pentobarbital (DCI)</t>
  </si>
  <si>
    <t>Secbutabarbital (DCI), secobarbital (DCI) y vinilbital (DCI)</t>
  </si>
  <si>
    <t>- - - Secbutabarbital (DCI), secobarbital (DCI) y vinilbital (DCI)</t>
  </si>
  <si>
    <t xml:space="preserve">Los demás derivados de la maloniluria (ácido barbitúrico); sales de estos productos </t>
  </si>
  <si>
    <t>- - Los demás derivados de la malonilurea (ácido barbitúrico); sales de estos productos</t>
  </si>
  <si>
    <t>Loprazolam (DCI)</t>
  </si>
  <si>
    <t>- - - Loprazolam (DCI)</t>
  </si>
  <si>
    <t>Meclocualona (DCI)</t>
  </si>
  <si>
    <t>- - - Meclocualona (DCI)</t>
  </si>
  <si>
    <t>Metacualona (DCI)</t>
  </si>
  <si>
    <t>- - - Metacualona (DCI)</t>
  </si>
  <si>
    <t>Zipeprol (DCI)</t>
  </si>
  <si>
    <t>- - - Zipeprol (DCI)</t>
  </si>
  <si>
    <t>PIPERAZINA (DIETILENDIAMINA) Y 2,5DIMETILPIPERAZINA (DIMETIL2,5DIETILENDIAMINA)</t>
  </si>
  <si>
    <t>- - - Piperazina (dietilendiamina) y 2,5-dimetil-piperazina (dimetil-2,5-dietilendiamina)</t>
  </si>
  <si>
    <t>AMPROLIO (DCI)</t>
  </si>
  <si>
    <t>- - - Amprolio (DCI)</t>
  </si>
  <si>
    <t>Los demás derivados de la piperazina</t>
  </si>
  <si>
    <t>- - - Los demás derivados de la piperazina</t>
  </si>
  <si>
    <t>Tiopental sódico (DCI)</t>
  </si>
  <si>
    <t>- - - Tiopental sódico (DCI)</t>
  </si>
  <si>
    <t>Ciprofloxacina (DCI) y sus sales</t>
  </si>
  <si>
    <t>- - - Ciprofloxacina (DCI) y sus sales</t>
  </si>
  <si>
    <t>Hidroxizina (DCI)</t>
  </si>
  <si>
    <t>- - - Hidroxizina (DCI)</t>
  </si>
  <si>
    <t>MELAMINA</t>
  </si>
  <si>
    <t>- - Melamina</t>
  </si>
  <si>
    <t>Atrazina (ISO)</t>
  </si>
  <si>
    <t>- - - Atrazina (ISO)</t>
  </si>
  <si>
    <t>6HEXANOLACTAMA (EPSILONCAPROLACTAMA)</t>
  </si>
  <si>
    <t>- - 6-Hexanolactama (épsilon-caprolactama)</t>
  </si>
  <si>
    <t>Clobazam (DCI) y metiprilona (DCI)</t>
  </si>
  <si>
    <t>- - Clobazam (DCI) y metiprilona (DCI)</t>
  </si>
  <si>
    <t>Primidona (DCI)</t>
  </si>
  <si>
    <t>- - - Primidona (DCI)</t>
  </si>
  <si>
    <t>Alprazolam (DCI)</t>
  </si>
  <si>
    <t>- - - Alprazolam (DCI)</t>
  </si>
  <si>
    <t>Diazepam (DCI)</t>
  </si>
  <si>
    <t>- - - Diazepam (DCI)</t>
  </si>
  <si>
    <t>Lorazepam (DCI)</t>
  </si>
  <si>
    <t>- - - Lorazepam (DCI)</t>
  </si>
  <si>
    <t>Triazolam (DCI)</t>
  </si>
  <si>
    <t>- - - Triazolam (DCI)</t>
  </si>
  <si>
    <t>Camazepam (DCI), clordiazepóxido (DCI), clonazepam (DCI), clorazepato, delorazepam (DCI), estazolam (DCI), fludiazepam (DCI) y flunitrazepam (DCI)</t>
  </si>
  <si>
    <t>- - - Camazepam (DCI), clordiazepóxido (DCI), clonazepam (DCI), clorazepato, delorazepam (DCI), estazolam (DCI), fludiazepam (DCI) y flunitrazepam (DCI)</t>
  </si>
  <si>
    <t>Flurazepam (DCI), halazepam (DCI), loflazepato de etilo (DCI), lormetazepam (DCI), mazindol (DCI), medazepam (DCI), midazolam (DCI), nimetazepam (DCI)</t>
  </si>
  <si>
    <t>- - - Flurazepam (DCI), halazepam (DCI), loflazepato de etilo (DCI), lormetazepam (DCI), mazindol (DCI), medazepam (DCI), midazolam (DCI), nimetazepam (DCI)</t>
  </si>
  <si>
    <t>Nitrazepam (DCI), nordazepam (DCI), oxazepam (DCI), pinazepam (DCI), prazepam (DCI), pirovalerona (DCI), temazepam (DCI) y tetrazepam (DCI)</t>
  </si>
  <si>
    <t>- - - Nitrazepam (DCI), nordazepam (DCI), oxazepam (DCI), pinazepam (DCI), prazepam (DCI), pirovalerona (DCI), temazepam (DCI) y tetrazepam (DCI)</t>
  </si>
  <si>
    <t>Parbendazol (DCI)</t>
  </si>
  <si>
    <t>- - - Parbendazol (DCI)</t>
  </si>
  <si>
    <t>Albendazol (DCI)</t>
  </si>
  <si>
    <t>- - - Albendazol (DCI)</t>
  </si>
  <si>
    <t>- - - - Triadimefón</t>
  </si>
  <si>
    <t>Tiabendazol (ISO)</t>
  </si>
  <si>
    <t>- - Tiabendazol (ISO)</t>
  </si>
  <si>
    <t>COMPUESTOS CUYA ESTRUCTURA CONTENGA CICLOS BENZOTIAZOL (INCLUSO HIDROGENADOS), SIN OTRAS CONDENSACIONES</t>
  </si>
  <si>
    <t>- Compuestos cuya estructura contenga ciclos benzotiazol (incluso hidrogenados), sin otras condensaciones</t>
  </si>
  <si>
    <t>COMPUESTOS CUYA ESTRUCTURA CONTENGA CICLOS FENOTIAZINA (INCLUSO HIDROGENADOS), SIN OTRAS CONDENSACIONES</t>
  </si>
  <si>
    <t>- Compuestos cuya estructura contenga ciclos fenotiazina (incluso hidrogenados), sin otras condensaciones</t>
  </si>
  <si>
    <t>Aminorex (DCI), brotizolam (DCI), clotiazepam (DCI), cloxazolam (DCI) y dextromoramida (DCI)</t>
  </si>
  <si>
    <t>- - - Aminorex (DCI), brotizolam (DCI), clotiazepam (DCI), cloxazolam (DCI) y dextromoramida (DCI)</t>
  </si>
  <si>
    <t>Haloxazolam (DCI), ketazolam (DCI), mesocarbo (DCI), oxazolam (DCI) y pemolina (DCI)</t>
  </si>
  <si>
    <t>- - - Haloxazolam (DCI), ketazolam (DCI), mesocarbo (DCI), oxazolam (DCI) y pemolina (DCI)</t>
  </si>
  <si>
    <t>Fenmetrazina (DCI), fendimetrazina (DCI) y sufentanil (DCI)</t>
  </si>
  <si>
    <t>- - - Fenmetrazina (DCI), fendimetrazina (DCI) y sufentanil (DCI)</t>
  </si>
  <si>
    <t>Sultonas y sultamas</t>
  </si>
  <si>
    <t>- - - Sultonas y sultamas</t>
  </si>
  <si>
    <t>Acido 6aminopenicilánico</t>
  </si>
  <si>
    <t>- - - Acido 6-aminopenicilánico</t>
  </si>
  <si>
    <t>Acidos nucleicos y sus sales</t>
  </si>
  <si>
    <t>- - - Acidos nucleicos y sus sales</t>
  </si>
  <si>
    <t>Levamisol (DCI)</t>
  </si>
  <si>
    <t>- - - Levamisol (DCI)</t>
  </si>
  <si>
    <t>Sulpirida (DCI)</t>
  </si>
  <si>
    <t>- Sulpirida (DCI)</t>
  </si>
  <si>
    <t>VITAMINAS A Y SUS DERIVADOS</t>
  </si>
  <si>
    <t>- - Vitaminas A y sus derivados</t>
  </si>
  <si>
    <t>VITAMINA B1 Y SUS DERIVADOS</t>
  </si>
  <si>
    <t>- - Vitamina B1 y sus derivados</t>
  </si>
  <si>
    <t>VITAMINA B2 Y SUS DERIVADOS</t>
  </si>
  <si>
    <t>- - Vitamina B2 y sus derivados</t>
  </si>
  <si>
    <t>ACIDO D O DLPANTOTENICO (VITAMINA B3 O VITAMINA B5) Y SUS DERIVADOS</t>
  </si>
  <si>
    <t>- - Acido D- o DL-pantoténico (vitamina B3 o vitamina B5) y sus derivados</t>
  </si>
  <si>
    <t>VITAMINA B6 Y SUS DERIVADOS</t>
  </si>
  <si>
    <t>- - Vitamina B6 y sus derivados</t>
  </si>
  <si>
    <t>VITAMINA B12 Y SUS DERIVADOS</t>
  </si>
  <si>
    <t>- - Vitamina B12 y sus derivados</t>
  </si>
  <si>
    <t>VITAMINA C Y SUS DERIVADOS</t>
  </si>
  <si>
    <t>- - Vitamina C y sus derivados</t>
  </si>
  <si>
    <t>VITAMINA E Y SUS DERIVADOS</t>
  </si>
  <si>
    <t>- - Vitamina E y sus derivados</t>
  </si>
  <si>
    <t>VITAMINA B9 Y SUS DERIVADOS</t>
  </si>
  <si>
    <t>- - - Vitamina B9 y sus derivados</t>
  </si>
  <si>
    <t>VITAMINA K Y SUS DERIVADOS</t>
  </si>
  <si>
    <t>- - - Vitamina K y sus derivados</t>
  </si>
  <si>
    <t>VITAMINA PP Y SUS DERIVADOS</t>
  </si>
  <si>
    <t>- - - Vitamina PP y sus derivados</t>
  </si>
  <si>
    <t>LAS DEMAS VITAMINAS Y SUS DERIVADOS</t>
  </si>
  <si>
    <t>- - - Las demás vitaminas y sus derivados</t>
  </si>
  <si>
    <t>LOS DEMAS, INCLUIDOS LOS CONCENTRADOS NATURALES</t>
  </si>
  <si>
    <t>- Los demás, incluidos los concentrados naturales</t>
  </si>
  <si>
    <t>Somatotropina, sus derivados y análogos estructurales</t>
  </si>
  <si>
    <t>- - Somatotropina, sus derivados y análogos estructurales</t>
  </si>
  <si>
    <t>Insulina y sus sales</t>
  </si>
  <si>
    <t>- - Insulina y sus sales</t>
  </si>
  <si>
    <t>Oxitocina (DCI)</t>
  </si>
  <si>
    <t>- - - Oxitocina (DCI)</t>
  </si>
  <si>
    <t>Hidrocortisona</t>
  </si>
  <si>
    <t>- - - Hidrocortisona</t>
  </si>
  <si>
    <t>Prednisolona (DCI) (dehidrohidrocortisona)</t>
  </si>
  <si>
    <t>- - - Prednisolona (DCI) (dehidrohidrocortisona)</t>
  </si>
  <si>
    <t>- - - - Prednisona (de hidrocortisona)</t>
  </si>
  <si>
    <t>- - - - Cortisona</t>
  </si>
  <si>
    <t>Betametasona (DCI)</t>
  </si>
  <si>
    <t>- - - Betametasona (DCI)</t>
  </si>
  <si>
    <t>Dexametasona (DCI)</t>
  </si>
  <si>
    <t>- - - Dexametasona (DCI)</t>
  </si>
  <si>
    <t>Triamcinolona (DCI)</t>
  </si>
  <si>
    <t>- - - Triamcinolona (DCI)</t>
  </si>
  <si>
    <t>Fluocinonida (DCI)</t>
  </si>
  <si>
    <t>- - - Fluocinonida (DCI)</t>
  </si>
  <si>
    <t>Progesterona (DCI) y sus derivados</t>
  </si>
  <si>
    <t>- - - Progesterona (DCI) y sus derivados</t>
  </si>
  <si>
    <t>Estriol (hidrato de foliculina)</t>
  </si>
  <si>
    <t>- - - Estriol (hidrato de foliculina)</t>
  </si>
  <si>
    <t>CIPROTERONA (DCI)</t>
  </si>
  <si>
    <t>- - - Ciproterona (DCI)</t>
  </si>
  <si>
    <t>FINASTERIDE (DCI)</t>
  </si>
  <si>
    <t>- - - Finasteride (DCI)</t>
  </si>
  <si>
    <t>Prostaglandinas, tromboxanos y leucotrienos, sus derivados y análogos estructurales</t>
  </si>
  <si>
    <t>- Prostaglandinas, tromboxanos y leucotrienos, sus derivados y análogos estructurales</t>
  </si>
  <si>
    <t>Epinefrina (DCI) (adrenalina)</t>
  </si>
  <si>
    <t>Derivados de los aminoácidos</t>
  </si>
  <si>
    <t>RUTOSIDO (RUTINA) Y SUS DERIVADOS</t>
  </si>
  <si>
    <t>- Rutósido (rutina) y sus derivados</t>
  </si>
  <si>
    <t>SAPONINAS</t>
  </si>
  <si>
    <t>- - Saponinas</t>
  </si>
  <si>
    <t>Concentrado de paja de adormidera y sus sales</t>
  </si>
  <si>
    <t>- - - Concentrado de paja de adormidera y sus sales</t>
  </si>
  <si>
    <t>Codeína y sus sales</t>
  </si>
  <si>
    <t>- - - Codeína y sus sales</t>
  </si>
  <si>
    <t>Dihidrocodeína (DCI) y sus sales</t>
  </si>
  <si>
    <t>- - - Dihidrocodeína (DCI) y sus sales</t>
  </si>
  <si>
    <t>Heroína y sus sales</t>
  </si>
  <si>
    <t>- - - Heroína y sus sales</t>
  </si>
  <si>
    <t>Morfina y sus sales</t>
  </si>
  <si>
    <t>- - - Morfina y sus sales</t>
  </si>
  <si>
    <t>Buprenorfina (DCI), etilmorfina, etorfina (DCI), hidrocodona (DCI), hidromorfona (DCI); sales de estos productos</t>
  </si>
  <si>
    <t>- - - Buprenorfina (DCI), etilmorfina, etorfina (DCI), hidrocodona (DCI), hidromorfona (DCI); sales de estos productos</t>
  </si>
  <si>
    <t>Folcodina (DCI), nicomorfina (DCI), oxicodona (DCI), oximorfona (DCI), tebacona (DCI) y tebaína; sales de estos productos</t>
  </si>
  <si>
    <t>- - - Folcodina (DCI), nicomorfina (DCI), oxicodona (DCI), oximorfona (DCI), tebacona (DCI) y tebaína; sales de estos productos</t>
  </si>
  <si>
    <t>Papaverina, sus sales y derivados</t>
  </si>
  <si>
    <t>- - - Papaverina, sus sales y derivados</t>
  </si>
  <si>
    <t xml:space="preserve">Alcaloides de la quina (chinchona) y sus derivados; sales de estos productos </t>
  </si>
  <si>
    <t>- Alcaloides de la quina (chinchona) y sus derivados; sales de estos productos</t>
  </si>
  <si>
    <t>CAFEINA Y SUS SALES</t>
  </si>
  <si>
    <t>- Cafeína y sus sales</t>
  </si>
  <si>
    <t>EFEDRINA Y SUS SALES</t>
  </si>
  <si>
    <t>- - Efedrina y sus sales</t>
  </si>
  <si>
    <t>SEUDOEFEDRINA (DCI) Y SUS SALES</t>
  </si>
  <si>
    <t>- - Seudoefedrina (DCI) y sus sales</t>
  </si>
  <si>
    <t>Catina (DCI) y sus sales</t>
  </si>
  <si>
    <t>- - Catina (DCI) y sus sales</t>
  </si>
  <si>
    <t>dlnorefedrina (fenil propanol amina) y sus sales</t>
  </si>
  <si>
    <t>- - Norefedrina y sus sales</t>
  </si>
  <si>
    <t>Fenetilina (DCI) y sus sales</t>
  </si>
  <si>
    <t>- - Fenetilina (DCI) y sus sales</t>
  </si>
  <si>
    <t>ERGOMETRINA (DCI) Y SUS SALES</t>
  </si>
  <si>
    <t>- - Ergometrina (DCI) y sus sales</t>
  </si>
  <si>
    <t>ERGOTAMINA (DCI) Y SUS SALES</t>
  </si>
  <si>
    <t>- - Ergotamina (DCI) y sus sales</t>
  </si>
  <si>
    <t>ACIDO LISERGICO Y SUS SALES</t>
  </si>
  <si>
    <t>- - Acido lisérgico y sus sales</t>
  </si>
  <si>
    <t xml:space="preserve">Cocaína; sus sales, ésteres y demás derivados </t>
  </si>
  <si>
    <t xml:space="preserve">- - - Cocaína; sus sales, ésteres y demás derivados </t>
  </si>
  <si>
    <t>Ecgonina; sus sales, ésteres y demás derivados</t>
  </si>
  <si>
    <t>- - - Ecgonina; sus sales, ésteres y demás derivados</t>
  </si>
  <si>
    <t>Metanfetamina (DCI); sus sales, ésteres y demás derivados</t>
  </si>
  <si>
    <t>- - - - Metanfetamina (DCI)</t>
  </si>
  <si>
    <t>- - - - Sales, ésteres y demás derivados</t>
  </si>
  <si>
    <t>Racemato de metanfetamina; sus sales, ésteres y demás derivados</t>
  </si>
  <si>
    <t>- - - - Racemato de metanfetamina</t>
  </si>
  <si>
    <t>Levometanfetamina; sus sales, ésteres y demás derivados</t>
  </si>
  <si>
    <t>- - - - Levometanfetamina</t>
  </si>
  <si>
    <t>- - - - Sus sales, ésteres y demás derivados</t>
  </si>
  <si>
    <t>AZUCARES QUIMICAMENTE PUROS, EXCEPTO SACAROSA, LACTOSA, MALTOSA, GLUCOSA Y FRUCTOSA (LEVULOSA); ETERES, ACETALES Y ESTERES DE LOS AZUCARES Y SUS SALES, EXCEPTO LOS PRO DUCTOS DE LAS PARTIDAS NOS 29.37, 29.38 O 29.39.</t>
  </si>
  <si>
    <t>Azúcares químicamente puros, excepto la sacarosa, lactosa, maltosa, glucosa y fructosa (levulosa); éteres, acetales y ésteres de azúcares y sus sales, excepto los productos de las partidas 29.37, 29.38 ó 29.39.</t>
  </si>
  <si>
    <t>AMPICILINA (DCI) Y SUS SALES</t>
  </si>
  <si>
    <t>- - Ampicilina (DCI) y sus sales</t>
  </si>
  <si>
    <t>AMOXICILINA (DCI) Y SUS SALES</t>
  </si>
  <si>
    <t>- - Amoxicilina (DCI) y sus sales</t>
  </si>
  <si>
    <t>OXACILINA (DCI), CLOXACILINA (DCI), DICLOXACILINA (DCI) Y SUS SALES</t>
  </si>
  <si>
    <t>- - Oxacilina (DCI), cloxacilina (DCI), dicloxacilina (DCI) y sus sales</t>
  </si>
  <si>
    <t>Derivados de ampicilina, amoxicilina y dicloxacilina</t>
  </si>
  <si>
    <t>- - Derivados de ampicilina, amoxicilina y dicloxacilina</t>
  </si>
  <si>
    <t>ESTREPTOMICINAS Y SUS DERIVADOS; SALES DE ESTOS PRODUCTOS</t>
  </si>
  <si>
    <t>- Estreptomicinas y sus derivados; sales de estos productos</t>
  </si>
  <si>
    <t>OXITETRACICLINA (ISO) (DCI) Y SUS DERIVADOS; SALES DE ESTOS PRODUCTOS</t>
  </si>
  <si>
    <t>- - Oxitetraciclina (ISO) (DCI) y sus derivados; sales de estos productos</t>
  </si>
  <si>
    <t>CLOROTETRACICLINA Y SUS DERIVADOS; SALES DE ESTOS PRODUCTOS</t>
  </si>
  <si>
    <t>- - Clorotetraciclina y sus derivados; sales de estos productos</t>
  </si>
  <si>
    <t>Cloranfenicol y sus derivados; sales de estos productos</t>
  </si>
  <si>
    <t>- Cloranfenicol y sus derivados; sales de estos productos</t>
  </si>
  <si>
    <t>ERITROMICINA Y SUS DERIVADOS; SALES DE ESTOS PRODUCTOS</t>
  </si>
  <si>
    <t>- Eritromicina y sus derivados; sales de estos productos</t>
  </si>
  <si>
    <t>NEOMICINA (DCI) Y SUS DERIVADOS; SALES DE ESTOS PRODUCTOS</t>
  </si>
  <si>
    <t>- - Neomicina (DCI) y sus derivados; sales de estos productos</t>
  </si>
  <si>
    <t>ACTINOMICINA Y SUS DERIVADOS; SALES DE ESTOS PRODUCTOS</t>
  </si>
  <si>
    <t>- - Actinomicina y sus derivados; sales de estos productos</t>
  </si>
  <si>
    <t>BACITRACINA (DCI) Y SUS DERIVADOS; SALES DE ESTOS PRODUCTOS</t>
  </si>
  <si>
    <t>- - Bacitracina (DCI) y sus derivados; sales de estos productos</t>
  </si>
  <si>
    <t>GRAMICIDINA (DCI) Y SUS DERIVADOS; SALES DE ESTOS PRODUCTOS</t>
  </si>
  <si>
    <t>- - Gramicidina (DCI) y sus derivados; sales de estos productos</t>
  </si>
  <si>
    <t>TIROTRICINA (DCI) y sus derivados; sales de estos productos</t>
  </si>
  <si>
    <t>- - Tirotricina (DCI) y sus derivados; sales de estos productos</t>
  </si>
  <si>
    <t>Cefalexina (DCI) y sus derivados; sales de estos productos</t>
  </si>
  <si>
    <t>- - Cefalexina (DCI) y sus derivados; sales de estos productos</t>
  </si>
  <si>
    <t>LOS DEMAS COMPUESTOS ORGANICOS.</t>
  </si>
  <si>
    <t>Los demás compuestos orgánicos.</t>
  </si>
  <si>
    <t>De hígado</t>
  </si>
  <si>
    <t>- - De hígado</t>
  </si>
  <si>
    <t>DE BILIS</t>
  </si>
  <si>
    <t>- - De bilis</t>
  </si>
  <si>
    <t>Heparina y sus sales</t>
  </si>
  <si>
    <t>- - Heparina y sus sales</t>
  </si>
  <si>
    <t>Antiofídico</t>
  </si>
  <si>
    <t>- - - Antiofídico</t>
  </si>
  <si>
    <t>Antidiftérico</t>
  </si>
  <si>
    <t>- - - Antidiftérico</t>
  </si>
  <si>
    <t>Antitetánico</t>
  </si>
  <si>
    <t>- - - Antitetánico</t>
  </si>
  <si>
    <t>Plasma humano y demás fracciones de la sangre humana</t>
  </si>
  <si>
    <t>- - - Plasma humano y demás fracciones de la sangre humana</t>
  </si>
  <si>
    <t>Para tratamiento oncológico o VIH</t>
  </si>
  <si>
    <t>- - - Para tratamiento oncológico o VIH</t>
  </si>
  <si>
    <t xml:space="preserve">Reactivos de laboratorio o de diagnóstico que no se empleen en el paciente </t>
  </si>
  <si>
    <t>- - - Reactivos de laboratorio o de diagnóstico que no se empleen en el paciente</t>
  </si>
  <si>
    <t>Vacuna antipoliomielítica</t>
  </si>
  <si>
    <t>- - Vacuna antipoliomielítica</t>
  </si>
  <si>
    <t xml:space="preserve">Vacuna antirrábica </t>
  </si>
  <si>
    <t>- - Vacuna antirrábica</t>
  </si>
  <si>
    <t xml:space="preserve">Vacuna antisarampionosa  </t>
  </si>
  <si>
    <t>- - Vacuna antisarampionosa</t>
  </si>
  <si>
    <t xml:space="preserve">Las demás  </t>
  </si>
  <si>
    <t>Antiaftosa</t>
  </si>
  <si>
    <t>- - Antiaftosa</t>
  </si>
  <si>
    <t>Cultivos de microorganismos</t>
  </si>
  <si>
    <t>- - Cultivos de microorganismos</t>
  </si>
  <si>
    <t>- - Reactivos de laboratorio o de diagnóstico que no se empleen en el paciente</t>
  </si>
  <si>
    <t>Sangre humana</t>
  </si>
  <si>
    <t>- - Sangre humana</t>
  </si>
  <si>
    <t>Saxitoxina</t>
  </si>
  <si>
    <t>- - Saxitoxina</t>
  </si>
  <si>
    <t>Ricina</t>
  </si>
  <si>
    <t>- - Ricina</t>
  </si>
  <si>
    <t>Que contengan insulina</t>
  </si>
  <si>
    <t>- - Que contengan insulina</t>
  </si>
  <si>
    <t xml:space="preserve">Para uso humano </t>
  </si>
  <si>
    <t>- - Para uso humano</t>
  </si>
  <si>
    <t xml:space="preserve">Para uso veterinario </t>
  </si>
  <si>
    <t>- - Para uso veterinario</t>
  </si>
  <si>
    <t>Catguts estériles y ligaduras estériles similares, para suturas quirúrgicas (incluidos los hilos reabsorbibles setriles para ciruga u odontologa)</t>
  </si>
  <si>
    <t>- - Catguts estériles y ligaduras estériles similares, para suturas quirúrgicas (incluidos los hilos reabsorbibles estériles para cirugía u odontología)</t>
  </si>
  <si>
    <t>Reactivos para la determinación de los grupos o de los factores sanguíneos</t>
  </si>
  <si>
    <t>- Reactivos para la determinación de los grupos o de los factores sanguíneos</t>
  </si>
  <si>
    <t>Preparaciones opacificantes a base de sulfato de bario</t>
  </si>
  <si>
    <t>- - Preparaciones opacificantes a base de sulfato de bario</t>
  </si>
  <si>
    <t>Las demás preparaciones opacificantes</t>
  </si>
  <si>
    <t>- - Las demás preparaciones opacificantes</t>
  </si>
  <si>
    <t>Reactivos de diagnóstico</t>
  </si>
  <si>
    <t>- - Reactivos de diagnóstico</t>
  </si>
  <si>
    <t>Cementos y demás productos de obturación dental</t>
  </si>
  <si>
    <t>- - Cementos y demás productos de obturación dental</t>
  </si>
  <si>
    <t>Cementos para la refección de huesos</t>
  </si>
  <si>
    <t>- - Cementos para la refección de huesos</t>
  </si>
  <si>
    <t>Preparaciones en forma de gel, concebidas para ser utilizadas en medicina o veterinaria como lubricante para ciertas partes del cuerpo, en operaciones quirúrgicas o exámenes médicos o como nexo entre el cuerpo y los instrumentos médicos</t>
  </si>
  <si>
    <t>- Preparaciones en forma de gel, concebidas para ser utilizadas en medicina o veterinaria como lubricante para ciertas partes del cuerpo, en operaciones quirúrgicas o exámenes médicos o como nexo entre el cuerpo y los instrumentos médicos</t>
  </si>
  <si>
    <t xml:space="preserve">Guano de aves marinas </t>
  </si>
  <si>
    <t>- Guano de aves marinas</t>
  </si>
  <si>
    <t>Con un porcentaje de nitrógeno superior o igual a 45% pero inferior o igual a 46% en  peso (calidad fertilizante)</t>
  </si>
  <si>
    <t>- - Con un porcentaje de nitrógeno superior o igual a 45% pero inferior o igual a 46% en peso (calidad fertilizante)</t>
  </si>
  <si>
    <t>SULFATO DE AMONIO</t>
  </si>
  <si>
    <t>- - Sulfato de amonio</t>
  </si>
  <si>
    <t>NITRATO DE AMONIO, INCLUSO EN DISOLUCION ACUOSA</t>
  </si>
  <si>
    <t>- Nitrato de amonio, incluso en disolución acuosa</t>
  </si>
  <si>
    <t>MEZCLAS DE NITRATO DE AMONIO CON CARBONATO DE CALCIO O CON OTRAS MATERIAS INORGANICAS SIN PODER FERTILIZANTE</t>
  </si>
  <si>
    <t>- Mezclas de nitrato de amonio con carbonato de calcio u otras materias inorgánicas sin poder fertilizante</t>
  </si>
  <si>
    <t>NITRATO DE SODIO</t>
  </si>
  <si>
    <t>- Nitrato de sodio</t>
  </si>
  <si>
    <t>SALES DOBLES Y MEZCLAS ENTRE SI DE NITRATO DE CALCIO Y NITRATO DE AMONIO</t>
  </si>
  <si>
    <t>- Sales dobles y mezclas entre sí de nitrato de calcio y nitrato de amonio</t>
  </si>
  <si>
    <t>Mezclas de urea con nitrato de amonio en disolución acuosa o amoniacal</t>
  </si>
  <si>
    <t>- Mezclas de urea con nitrato de amonio en disolución acuosa o amoniacal</t>
  </si>
  <si>
    <t xml:space="preserve">Mezclas de nitrato de calcio con nitrato de magnesio </t>
  </si>
  <si>
    <t>- - Mezclas de nitrato de calcio con nitrato de magnesio</t>
  </si>
  <si>
    <t>SUPERFOSFATOS</t>
  </si>
  <si>
    <t>- Superfosfatos</t>
  </si>
  <si>
    <t>Escorias de desfosforación</t>
  </si>
  <si>
    <t>- - Escorias de deforestación</t>
  </si>
  <si>
    <t>Con un contenido de potasio, superior o igual a 22% pero inferior o igual a 62% en peso, expresado en óxido de potasio (calidad fertilizante)</t>
  </si>
  <si>
    <t>- - Con un contenido de potasio, superior o igual a 22% pero inferior o igual a 62% en peso, expresado en óxido de potasio (calidad fertilizante)</t>
  </si>
  <si>
    <t>SULFATO DE POTASIO</t>
  </si>
  <si>
    <t>- Sulfato de potasio</t>
  </si>
  <si>
    <t>SULFATO DE MAGNESIO Y POTASIO</t>
  </si>
  <si>
    <t>- - Sulfato de magnesio y potasio</t>
  </si>
  <si>
    <t>PRODUCTOS DE ESTE CAPITULO EN TABLETAS O FORMAS SIMILARES O EN ENVASES DE UN PESO BRUTO INFERIOR O IGUAL A 10 KG</t>
  </si>
  <si>
    <t>- Productos de este Capítulo en tabletas o formas similares o en envases de un peso bruto inferior o igual a 10 kg</t>
  </si>
  <si>
    <t>ABONOS MINERALES O QUIMICOS CON LOS TRES ELEMENTOS FERTILIZANTES: NITROGENO, FOSFORO Y POTASIO</t>
  </si>
  <si>
    <t>- Abonos minerales o químicos con los tres elementos fertilizantes: nitrógeno, fósforo y potasio</t>
  </si>
  <si>
    <t>HIDROGENOORTOFOSFATO DE DIAMONIO (FOSFATO DIAMONICO)</t>
  </si>
  <si>
    <t>- Hidrogenoortofosfato de diamonio (fosfato diamónico)</t>
  </si>
  <si>
    <t>DIHIDROGENOORTOFOSFATO DE AMONIO (FOSFATO MONOAMONICO), INCLUSO MEZCLADO CON EL HIDROGENOORTOFOSFATO DE DIAMONIO (FOSFATO DIAMONICO)</t>
  </si>
  <si>
    <t>- Dihidrogenoortofosfato de amonio (fosfato monoamónico), incluso mezclado con el hidrogenoortofosfato de diamonio (fosfato diamónico)</t>
  </si>
  <si>
    <t>QUE CONTENGAN NITRATOS Y FOSFATOS</t>
  </si>
  <si>
    <t>- - Que contengan nitratos y fosfatos</t>
  </si>
  <si>
    <t>ABONOS MINERALES O QUIMICOS CON LOS DOS ELEMENTOS FERTILIZANTES: FOSFORO Y POTASIO</t>
  </si>
  <si>
    <t>- Abonos minerales o químicos con los dos elementos fertilizantes: fósforo y potasio</t>
  </si>
  <si>
    <t>NITRATO SODICO POTASICO (SALITRE)</t>
  </si>
  <si>
    <t>- - Nitrato sódico potásico (salitre)</t>
  </si>
  <si>
    <t>LOS DEMAS ABONOS MINERALES O QUIMICOS CON LOS DOS ELEMENTOS FERTILIZANTES: NITROGENO Y POTASIO</t>
  </si>
  <si>
    <t>- - Los demás abonos minerales o químicos con los dos elementos fertilizantes: nitrógeno y potasio</t>
  </si>
  <si>
    <t>EXTRACTO DE QUEBRACHO</t>
  </si>
  <si>
    <t>- Extracto de quebracho</t>
  </si>
  <si>
    <t>EXTRACTO DE MIMOSA (ACACIA)</t>
  </si>
  <si>
    <t>- Extracto de mimosa (acacia)</t>
  </si>
  <si>
    <t>TANINO DE QUEBRACHO</t>
  </si>
  <si>
    <t>- - Tanino de quebracho</t>
  </si>
  <si>
    <t>EXTRACTOS DE ROBLE O DE CASTANIO</t>
  </si>
  <si>
    <t>- - Extractos de roble o de castaño</t>
  </si>
  <si>
    <t>DE CAMPECHE</t>
  </si>
  <si>
    <t>- - De Campeche</t>
  </si>
  <si>
    <t>CLOROFILAS</t>
  </si>
  <si>
    <t>- - Clorofilas</t>
  </si>
  <si>
    <t>INDIGO NATURAL</t>
  </si>
  <si>
    <t>- - Indigo natural</t>
  </si>
  <si>
    <t>COLORANTES DISPERSOS Y PREPARACIONES A BASE DE ESTOS COLORANTES</t>
  </si>
  <si>
    <t>- - Colorantes dispersos y preparaciones a base de estos colorantes</t>
  </si>
  <si>
    <t>COLORANTES ACIDOS, INCLUSO METALIZADOS, Y PREPARACIONES A BASE DE ESTOS COLORANTES; COLORANTES PARA MORDIENTE Y PREPARACIONES A BASE DE ESTOS COLORANTES</t>
  </si>
  <si>
    <t>- - Colorantes ácidos, incluso metalizados, y preparaciones a base de estos colorantes; colorantes para mordiente y preparaciones a base de estos colorantes</t>
  </si>
  <si>
    <t>COLORANTES BASICOS Y PREPARACIONES A BASE DE ESTOS COLO RANTES</t>
  </si>
  <si>
    <t>- - Colorantes básicos y preparaciones a base de estos colorantes</t>
  </si>
  <si>
    <t>COLORANTES DIRECTOS Y PREPARACIONES A BASE DE ESTOS COLO RANTES</t>
  </si>
  <si>
    <t>- - Colorantes directos y preparaciones a base de estos colorantes</t>
  </si>
  <si>
    <t>INDIGO SINTETICO</t>
  </si>
  <si>
    <t>- - - Indigo sintético</t>
  </si>
  <si>
    <t>COLORANTES REACTIVOS Y PREPARACIONES A BASE DE ESTOS COLORANTES</t>
  </si>
  <si>
    <t>- - Colorantes reactivos y preparaciones a base de estos colorantes</t>
  </si>
  <si>
    <t>Colorantes pigmentarios y preparaciones a base de estos colorantes</t>
  </si>
  <si>
    <t>- - Colorantes pigmentarios y preparaciones a base de estos colorantes</t>
  </si>
  <si>
    <t>Preparaciones a base de carotenoides sintéticos</t>
  </si>
  <si>
    <t>- - - Preparaciones a base de carotenoides sintéticos</t>
  </si>
  <si>
    <t>PRODUCTOS ORGANICOS SINTETICOS DEL TIPO DE LOS UTILIZADOS PARA EL AVIVADO FLUORESCENTE</t>
  </si>
  <si>
    <t>- Productos orgánicos sintéticos de los tipos utilizados para el avivado fluorescente</t>
  </si>
  <si>
    <t>CON UN CONTENIDO DE DIOXIDO DE TITANIO SUPERIOR O IGUAL AL 80% EN PESO, CALCULADO SOBRE MATERIA SECA</t>
  </si>
  <si>
    <t>- - Con un contenido de dióxido de titanio superior o igual al 80% en peso, calculado sobre materia seca</t>
  </si>
  <si>
    <t>PIGMENTOS Y PREPARACIONES A BASE DE COMPUESTOS DE CROMO</t>
  </si>
  <si>
    <t>- Pigmentos y preparaciones a base de compuestos de cromo</t>
  </si>
  <si>
    <t>ULTRAMAR Y SUS PREPARACIONES</t>
  </si>
  <si>
    <t>- - Ultramar y sus preparaciones</t>
  </si>
  <si>
    <t>LITOPON Y DEMAS PIGMENTOS Y PREPARACIONES A BASE DE SULFURO DE CINC</t>
  </si>
  <si>
    <t>- - Litopón y demás pigmentos y preparaciones a base de sulfuro de cinc</t>
  </si>
  <si>
    <t>DISPERSIONES CONCENTRADAS DE LOS DEMAS PIGMENTOS, EN PLASTICO, CAUCHO U OTROS MEDIOS</t>
  </si>
  <si>
    <t>- - - Dispersiones concentradas de los demás pigmentos, en plástico, caucho u otros medios</t>
  </si>
  <si>
    <t>Pigmentos y preparaciones a base de compuestos de cadmio</t>
  </si>
  <si>
    <t>- - - Pigmentos y preparaciones a base de compuestos de cadmio</t>
  </si>
  <si>
    <t>Pigmentos y preparaciones a base de hexacianoferratos (ferrocianuros o ferricianuros)</t>
  </si>
  <si>
    <t>- - - Pigmentos y preparaciones a base de hexacianoferratos (ferrocianuros o ferricianuros)</t>
  </si>
  <si>
    <t>NEGROS DE ORIGEN MINERAL</t>
  </si>
  <si>
    <t>- - - - Negros de origen mineral</t>
  </si>
  <si>
    <t>PRODUCTOS INORGANICOS DEL TIPO DE LOS UTILIZADOS COMO LUMINOFOROS</t>
  </si>
  <si>
    <t>- Productos inorgánicos de los tipos utilizados como luminóforos</t>
  </si>
  <si>
    <t>PIGMENTOS, OPACIFICANTES Y COLORES PREPARADOS Y PREPARACIONES SIMILARES</t>
  </si>
  <si>
    <t>- Pigmentos, opacificantes y colores preparados y preparaciones similares</t>
  </si>
  <si>
    <t>ABRILLANTADORES (LUSTRES) LIQUIDOS Y PREPARACIONES SIMILARES</t>
  </si>
  <si>
    <t>- Abrillantadores (lustres) líquidos y preparaciones similares</t>
  </si>
  <si>
    <t>A BASE DE POLIESTERES</t>
  </si>
  <si>
    <t>- A base de poliésteres</t>
  </si>
  <si>
    <t>HOJAS PARA EL MARCADO A FUEGO</t>
  </si>
  <si>
    <t>- Hojas para el marcado a fuego</t>
  </si>
  <si>
    <t>Pigmentos (incluidos el polvo y escamillas metálicos) dispersos en medios no acuosos, líquidos o en pasta, de los tipos utilizados para la fabricación de pinturas</t>
  </si>
  <si>
    <t>- - Pigmentos (incluidos el polvo y escamillas metálicos) dispersos en medios no acuosos, líquidos o en pasta, de los tipos utilizados para la fabricación de pinturas</t>
  </si>
  <si>
    <t>NEGRAS</t>
  </si>
  <si>
    <t>- - Negras</t>
  </si>
  <si>
    <t>PARA COPIADORAS HECTOGRAFICAS Y MIMEOGRAFOS</t>
  </si>
  <si>
    <t>- - Para copiadoras hectográficas y mimeógrafos</t>
  </si>
  <si>
    <t>PARA BOLIGRAFOS</t>
  </si>
  <si>
    <t>- - Para bolígrafos</t>
  </si>
  <si>
    <t>- - De naranja</t>
  </si>
  <si>
    <t>- - De limón</t>
  </si>
  <si>
    <t>- - - De lima</t>
  </si>
  <si>
    <t>- - - De lima (Citrus aurantifolia, Citrus latifolia)</t>
  </si>
  <si>
    <t>- - De menta piperita (Mentha piperita)</t>
  </si>
  <si>
    <t>- - De las demás mentas</t>
  </si>
  <si>
    <t>- - - De lavanda (espliego) o de lavandín</t>
  </si>
  <si>
    <t>- Resinoides</t>
  </si>
  <si>
    <t>- - Destilados acuosos aromáticos y disoluciones acuosas de aceites esenciales</t>
  </si>
  <si>
    <t>- - Oleorresinas de extracción</t>
  </si>
  <si>
    <t>De poli(oxietileno) (polietilenglicol)</t>
  </si>
  <si>
    <t>- De poli(oxietileno) (polietilenglicol)</t>
  </si>
  <si>
    <t xml:space="preserve">De lignito modificado químicamente </t>
  </si>
  <si>
    <t>- - De lignito modificado químicamente</t>
  </si>
  <si>
    <t xml:space="preserve">Artificiales </t>
  </si>
  <si>
    <t>- - - Artificiales</t>
  </si>
  <si>
    <t>Artificiales</t>
  </si>
  <si>
    <t>LAS  DEMAS  PREPARACIONES PARA ODONTOLOGIA A BASE DE YESO FRAGUABLE</t>
  </si>
  <si>
    <t>- Las demás preparaciones para odontología a base de yeso fraguable</t>
  </si>
  <si>
    <t>- Caseína</t>
  </si>
  <si>
    <t>- - Colas de caseína</t>
  </si>
  <si>
    <t>- - Seca</t>
  </si>
  <si>
    <t>- Lactoalbúmina, incluidos los concentrados de dos o más proteínas del lactosuero</t>
  </si>
  <si>
    <t>- - Albúminas</t>
  </si>
  <si>
    <t>- - Albuminatos y demás derivados de las albúminas</t>
  </si>
  <si>
    <t>- Gelatinas y sus derivados</t>
  </si>
  <si>
    <t>- Ictiocola; demás colas de origen animal</t>
  </si>
  <si>
    <t>- Peptonas y sus derivados</t>
  </si>
  <si>
    <t>CUAJO Y SUS CONCENTRADOS</t>
  </si>
  <si>
    <t>- Cuajo y sus concentrados</t>
  </si>
  <si>
    <t>PANCREATINA</t>
  </si>
  <si>
    <t>- - - Pancreatina</t>
  </si>
  <si>
    <t>PAPAINA</t>
  </si>
  <si>
    <t>- - Papaína</t>
  </si>
  <si>
    <t>Las demás enzimas y sus concentrados</t>
  </si>
  <si>
    <t>- - Las demás enzimas y sus concentrados</t>
  </si>
  <si>
    <t>PREPARACIONES ENZIMATICAS PARA ABLANDAR LA CARNE</t>
  </si>
  <si>
    <t>- - Preparaciones enzimáticas para ablandar la carne</t>
  </si>
  <si>
    <t>PREPARACIONES ENZIMATICAS PARA CLARIFICAR BEBIDAS</t>
  </si>
  <si>
    <t>- - Preparaciones enzimáticas para clarificar bebidas</t>
  </si>
  <si>
    <t>Combustibles líquidos y gases combustibles licuados en recipientes de los tipos utilizados para cargar o recargar encendedores o mecheros, de capacidad inferior o igual a 300 cm3</t>
  </si>
  <si>
    <t>- Combustibles líquidos y gases combustibles licuados en recipientes de los tipos utilizados para cargar o recargar encendedores o mecheros, de capaci­dad inferior o igual a 300 cm3</t>
  </si>
  <si>
    <t>PARA RAYOS X</t>
  </si>
  <si>
    <t>- Para rayos X</t>
  </si>
  <si>
    <t>PELICULAS AUTORREVELABLES</t>
  </si>
  <si>
    <t>- Películas autorrevelables</t>
  </si>
  <si>
    <t>PLACAS METALICAS PARA ARTES GRAFICAS</t>
  </si>
  <si>
    <t>- - Placas metálicas para artes gráficas</t>
  </si>
  <si>
    <t>PARA FOTOGRAFIA EN COLORES (POLICROMA)</t>
  </si>
  <si>
    <t>- - Para fotografía en colores (policroma)</t>
  </si>
  <si>
    <t>LAS DEMAS, CON EMULSION DE HALOGENUROS DE PLATA</t>
  </si>
  <si>
    <t>- - Las demás, con emulsión de halogenuros de plata</t>
  </si>
  <si>
    <t>DE ANCHURA SUPERIOR A 610 MM Y LONGITUD SUPERIOR A 200 M, PARA FOTOGRAFIA EN COLORES (POLICROMA)</t>
  </si>
  <si>
    <t>- - De anchura superior a 610 mm y longitud superior a 200 m, para fotografía en colores (policroma)</t>
  </si>
  <si>
    <t>DE ANCHURA SUPERIOR A 610 MM Y LONGITUD SUPERIOR A 200 M, EXCEPTO PARA FOTOGRAFIA EN COLORES</t>
  </si>
  <si>
    <t>- - De anchura superior a 610 mm y longitud superior a 200 m, excepto para fotografía en colores</t>
  </si>
  <si>
    <t>DE ANCHURA SUPERIOR A 610 MM Y DE LONGITUD INFERIOR O IGUAL A 200 M</t>
  </si>
  <si>
    <t>- - De anchura superior a 610 mm y de longitud inferior o igual a 200 m</t>
  </si>
  <si>
    <t>DE ANCHURA SUPERIOR A 105 MM PERO INFERIOR O IGUAL A 610 MM</t>
  </si>
  <si>
    <t>- - De anchura superior a 105 mm pero inferior o igual a 610 mm</t>
  </si>
  <si>
    <t>DE ANCHURA INFERIOR O IGUAL A 16 MM Y LONGITUD INFERIOR O IGUAL A 14 M</t>
  </si>
  <si>
    <t>- - De anchura inferior o igual a 16 mm</t>
  </si>
  <si>
    <t>DE ANCHURA INFERIOR O IGUAL A 16 MM Y LONGITUD SUPERIOR A 14 M</t>
  </si>
  <si>
    <t>DE ANCHURA SUPERIOR A 16 MM PERO INFERIOR O IGUAL A 35 MM Y LONGITUD INFERIOR O IGUAL A 30 M, PARA DIAPOSITIVAS</t>
  </si>
  <si>
    <t>- - De anchura superior a 16 mm pero inferior o igual a 35 mm y longitud inferior o igual a 30 m, para diapositivas</t>
  </si>
  <si>
    <t>DE ANCHURA SUPERIOR A 16 MM PERO INFERIOR O IGUAL A 35 MM Y LONGITUD INFERIOR O IGUAL A 30 M, EXCEPTO PARA DIAPOSITIVAS</t>
  </si>
  <si>
    <t>- - De anchura superior a 16 mm pero inferior o igual a 35 mm y longitud inferior o igual a 30 m, excepto para diapositivas</t>
  </si>
  <si>
    <t>DE ANCHURA SUPERIOR A 16 MM PERO INFERIOR O IGUAL A 35 MM Y LONGITUD SUPERIOR A 30 M</t>
  </si>
  <si>
    <t>- - De anchura superior a 16 mm pero inferior o igual a 35 mm y longitud superior a 30 m</t>
  </si>
  <si>
    <t>DE ANCHURA SUPERIOR A 35 MM</t>
  </si>
  <si>
    <t>- - De anchura superior a 35 mm</t>
  </si>
  <si>
    <t>De anchura inferior o igual a 16 mm</t>
  </si>
  <si>
    <t>- - De anchura inferior o igual a 35 mm y longitud inferior o igual a 30 m</t>
  </si>
  <si>
    <t>DE ANCHURA SUPERIOR A 16 MM PERO INFERIOR O IGUAL A 35 MM Y LONGITUD INFERIOR O IGUAL A 30 M</t>
  </si>
  <si>
    <t>- - De anchura inferior o igual a 35 mm y longitud superior a 30 m</t>
  </si>
  <si>
    <t>EN ROLLOS DE ANCHURA SUPERIOR A 610 MM</t>
  </si>
  <si>
    <t>- En rollos de anchura superior a 610 mm</t>
  </si>
  <si>
    <t>LOS DEMAS, PARA FOTOGRAFIA EN COLORES (POLICROMA)</t>
  </si>
  <si>
    <t>- Los demás, para fotografía en colores (policroma)</t>
  </si>
  <si>
    <t>PLACAS, PELICULAS, PAPEL, CARTON Y TEXTILES, FOTOGRAFICOS, IMPRESIONADOS PERO SIN REVELAR.</t>
  </si>
  <si>
    <t>Placas, películas, papel, cartón y textiles, fotográficos, impresionados pero sin revelar.</t>
  </si>
  <si>
    <t>PARA LA REPRODUCCION OFFSET</t>
  </si>
  <si>
    <t>- Para la reproducción offset</t>
  </si>
  <si>
    <t>DE ANCHURA SUPERIOR O IGUAL A 35 MM</t>
  </si>
  <si>
    <t>- De anchura superior o igual a 35 mm</t>
  </si>
  <si>
    <t>EMULSIONES PARA SENSIBILIZAR SUPERFICIES</t>
  </si>
  <si>
    <t>- Emulsiones para sensibilizar superficies</t>
  </si>
  <si>
    <t>GRAFITO ARTIFICIAL</t>
  </si>
  <si>
    <t>- Grafito artificial</t>
  </si>
  <si>
    <t>GRAFITO COLOIDAL O SEMICOLOIDAL</t>
  </si>
  <si>
    <t>- Grafito coloidal o semicoloidal</t>
  </si>
  <si>
    <t>PASTAS CARBONOSAS PARA ELECTRODOS Y PASTAS SIMILARES PARA EL REVESTIMIENTO INTERIOR DE HORNOS</t>
  </si>
  <si>
    <t>- Pastas carbonosas para electrodos y pastas similares para el revestimiento interior de hornos</t>
  </si>
  <si>
    <t>Carbón activado</t>
  </si>
  <si>
    <t>- Carbón activado</t>
  </si>
  <si>
    <t>HARINAS SILICEAS FOSILES (POR EJEMPLO: KIESELGUHR, TRIPOLITA, DIATOMITA) ACTIVADAS</t>
  </si>
  <si>
    <t>- - Harinas silíceas fósiles (por ejemplo: «Kieselguhr», tripolita, diatomita) activadas</t>
  </si>
  <si>
    <t>NEGROS DE ORIGEN ANIMAL, INCLUIDO EL AGOTADO</t>
  </si>
  <si>
    <t>- - Negro de origen animal, incluido el agotado</t>
  </si>
  <si>
    <t>TALL OIL, INCLUSO REFINADO.</t>
  </si>
  <si>
    <t>«Tall oil», incluso refinado.</t>
  </si>
  <si>
    <t>LIGNOSULFITOS</t>
  </si>
  <si>
    <t>- Lignosulfitos, incluidos los lignosulfonatos</t>
  </si>
  <si>
    <t>Esencias de trementina, de madera de pino o de pasta celulósica al sulfato (sulfato de trementina)</t>
  </si>
  <si>
    <t>- Esencias de trementina, de madera de pino o de pasta celulósica al sulfato (sulfato de trementina)</t>
  </si>
  <si>
    <t xml:space="preserve">Aceite de pino </t>
  </si>
  <si>
    <t>- - Aceite de pino</t>
  </si>
  <si>
    <t>COLOFONIAS Y ACIDOS RESINICOS</t>
  </si>
  <si>
    <t>- Colofonias y ácidos resínicos</t>
  </si>
  <si>
    <t>SALES DE COLOFONIAS, DE ACIDOS RESINICOS O DE DERIVADOS DE COLOFONIAS O DE ACIDOS RESINICOS, EXCEPTO LAS SALES DE ADUCTOS DE COLOFONIAS</t>
  </si>
  <si>
    <t>- Sales de colofonias, de ácidos resínicos o de derivados de colofonias o de ácidos resínicos, excepto las sales de aductos de colofonias</t>
  </si>
  <si>
    <t>GOMAS ESTER</t>
  </si>
  <si>
    <t>- Gomas éster</t>
  </si>
  <si>
    <t>ESENCIA Y ACEITES DE COLOFONIA</t>
  </si>
  <si>
    <t>- - Esencia y aceites de colofonia</t>
  </si>
  <si>
    <t>GOMAS FUNDIDAS</t>
  </si>
  <si>
    <t>- - Gomas fundidas</t>
  </si>
  <si>
    <t>ALQUITRANES DE MADERA; ACEITES DE ALQUITRAN DE MADERA; CREOSOTA DE MADERA; METILENO (NAFTA DE MADERA); PEZ VEGETAL; PEZ DE CERVECERIA Y PREPARACIONES SIMILARES A BASE DE COLOFONIA, DE ACIDOS RESINICOS O DE PEZ VEGETAL.</t>
  </si>
  <si>
    <t>Alquitranes de madera; aceites de alquitrán de madera; creosota de madera; metileno (nafta de madera); pez vegetal; pez de cervecería y preparaciones similares a base de colofonia, de ácidos resínicos o de pez vegetal.</t>
  </si>
  <si>
    <t xml:space="preserve">Presentados en formas o en envases para la venta al por menor o en artículos </t>
  </si>
  <si>
    <t>- - - Presentados en formas o en envases para la venta al por menor o en artículos</t>
  </si>
  <si>
    <t>- - - Los demás.</t>
  </si>
  <si>
    <t>Que contengan bromometano (bromuro de metilo) o bromoclorometano</t>
  </si>
  <si>
    <t>- - - - Que contengan bromometano (bromuro de metilo) o bromoclorometano</t>
  </si>
  <si>
    <t>Que contengan piretro</t>
  </si>
  <si>
    <t>- - - - Que contengan piretro</t>
  </si>
  <si>
    <t>Que contengan bromometano (bromuro de metilo) o bromoclorometan</t>
  </si>
  <si>
    <t>Que contengan compuestos de cobre</t>
  </si>
  <si>
    <t>- - - - Que contengan compuestos de cobre</t>
  </si>
  <si>
    <t>Que contengan pyrazofos</t>
  </si>
  <si>
    <t>- - - - Que contengan pyrazofos</t>
  </si>
  <si>
    <t>Que contengan butaclor o alaclor</t>
  </si>
  <si>
    <t>- - - - Que contengan butaclor o alaclor</t>
  </si>
  <si>
    <t xml:space="preserve">  Los demás</t>
  </si>
  <si>
    <t>- A base de materias amiláceas</t>
  </si>
  <si>
    <t>De los tipos utilizados en la industria del papel o industrias similares</t>
  </si>
  <si>
    <t>- - De los tipos utilizados en la industria del papel o industrias similares</t>
  </si>
  <si>
    <t>PREPARACIONES PARA EL DECAPADO DE METAL</t>
  </si>
  <si>
    <t>- - Preparaciones para el decapado de metal</t>
  </si>
  <si>
    <t>PASTAS Y POLVOS PARA SOLDAR A BASE DE ALEACIONES DE ESTANIO, DE PLOMO O DE ANTIMONIO</t>
  </si>
  <si>
    <t>- - Pastas y polvos para soldar a base de aleaciones de estaño, de plomo o de antimonio</t>
  </si>
  <si>
    <t>FLUJOS Y DEMAS PREPARACIONES AUXILIARES PARA SOLDAR METAL</t>
  </si>
  <si>
    <t>- - Flujos y demás preparaciones auxiliares para soldar metal</t>
  </si>
  <si>
    <t>PREPARACIONES DEL TIPO DE LAS UTILIZADAS PARA RECUBRIR O RELLENAR ELECTRODOS O VARILLAS DE SOLDADURA</t>
  </si>
  <si>
    <t>- - Preparaciones de los tipos utilizados para recubrir o rellenar electrodos o varillas de soldadura</t>
  </si>
  <si>
    <t>A BASE DE COMPUESTOS DE PLOMO</t>
  </si>
  <si>
    <t>- - A base de compuestos de plomo</t>
  </si>
  <si>
    <t>MEJORADORES DE VISCOSIDAD, INCLUSO MEZCLADOS CON OTROS ADITIVOS</t>
  </si>
  <si>
    <t>- - - Mejoradores de viscosidad, incluso mezclados con otros aditivos</t>
  </si>
  <si>
    <t>DETERGENTES Y DISPERSANTES, INCLUSO MEZCLADOS CON OTROS ADITIVOS, EXCEPTO MEJORADORES DE VISCOSIDAD</t>
  </si>
  <si>
    <t>- - - Detergentes y dispersantes, incluso mezclados con otros aditivos, excepto mejoradores de viscosidad</t>
  </si>
  <si>
    <t>ACELERADORES DE VULCANIZACION PREPARADOS</t>
  </si>
  <si>
    <t>- Aceleradores de vulcanización preparados</t>
  </si>
  <si>
    <t>PLASTIFICANTES COMPUESTOS PARA CAUCHO O PLASTICO</t>
  </si>
  <si>
    <t>- Plastificantes compuestos para caucho o plástico</t>
  </si>
  <si>
    <t>PREPARACIONES ANTIOXIDANTES</t>
  </si>
  <si>
    <t>- - Preparaciones antioxidantes</t>
  </si>
  <si>
    <t>Que contengan hidrobromofluorocarburos del metano, del etano o del propano (HBFC)</t>
  </si>
  <si>
    <t>- - Que contengan bromoclorodifluorometano, bromotrifluoro­metano o dibromotetrafluoroetanos</t>
  </si>
  <si>
    <t>Que contengan bromoclorodifluorometano, bromotrifluorometano o     dibromotetrafluoroetanos</t>
  </si>
  <si>
    <t>- - Que contengan hidrobromofluorocarburos del metano, del etano o del propano (HBFC)</t>
  </si>
  <si>
    <t>- - Que contengan hidroclorofluorocarburos del metano, del etano o del propano (HCFC)</t>
  </si>
  <si>
    <t>Que contengan bromoclorometano</t>
  </si>
  <si>
    <t>- - Que contengan bromoclorometano</t>
  </si>
  <si>
    <t>Granadas y bombas extintoras</t>
  </si>
  <si>
    <t>- Granadas y bombas extintoras</t>
  </si>
  <si>
    <t>CON NIQUEL O SUS COMPUESTOS COMO SUSTANCIA ACTIVA</t>
  </si>
  <si>
    <t>- - Con níquel o sus compuestos como sustancia activa</t>
  </si>
  <si>
    <t>CON METAL PRECIOSO O SUS COMPUESTOS COMO SUSTANCIA ACTIVA</t>
  </si>
  <si>
    <t>- - Con metal precioso o sus compuestos como sustancia activa</t>
  </si>
  <si>
    <t>Con titanio o sus compuestos como sustancia activa</t>
  </si>
  <si>
    <t>- - - Con titanio o sus compuestos como sustancia activa</t>
  </si>
  <si>
    <t>CEMENTOS, MORTEROS, HORMIGONES Y PREPARACIONES SIMILARES, REFRACTARIOS, EXCEPTO LOS PRODUCTOS DE LA PARTIDA NO 38.01.</t>
  </si>
  <si>
    <t>Cementos, morteros, hormigones y preparaciones similares, refractarios, excepto los productos de la partida 38.01.</t>
  </si>
  <si>
    <t>Dodecilbenceno</t>
  </si>
  <si>
    <t>- Dodecilbenceno</t>
  </si>
  <si>
    <t>Mezclas de alquilnaftalenos</t>
  </si>
  <si>
    <t>- Mezclas de alquilnaftalenos</t>
  </si>
  <si>
    <t>Tridecilbenceno</t>
  </si>
  <si>
    <t>- - Tridecilbenceno</t>
  </si>
  <si>
    <t>ELEMENTOS QUIMICOS DOPADOS PARA USO EN ELECTRONICA, EN DISCOS, OBLEAS (WAFERS) O FORMAS ANALOGAS; COMPUESTOS QUIMICOS DOPADOS PARA USO EN ELECTRONICA.</t>
  </si>
  <si>
    <t>Elementos químicos dopados para uso en electrónica, en discos, obleas («wafers») o formas análogas; compuestos químicos dopados para uso en electrónica.</t>
  </si>
  <si>
    <t>Medios de cultivo preparados para el desarrollo o mantenimiento de microorganismos(incluidos los virus y organismos similares) o de células vegetales, humanas o animales</t>
  </si>
  <si>
    <t>- Para el desarrollo o mantenimiento de microorganismos (incluidos los virus y organismos similares)</t>
  </si>
  <si>
    <t>- Para el desarrollo o mantenimiento de células vegetales, humanas o animales</t>
  </si>
  <si>
    <t>Materiales de referencia certificados</t>
  </si>
  <si>
    <t>- Materiales de referencia certificados</t>
  </si>
  <si>
    <t>- - Acido esteárico</t>
  </si>
  <si>
    <t>PREPARACIONES AGLUTINANTES PARA MOLDES O NUCLEOS DE FUNDICION</t>
  </si>
  <si>
    <t>- Preparaciones aglutinantes para moldes o núcleos de fundición</t>
  </si>
  <si>
    <t>CARBUROS METALICOS SIN AGLOMERAR MEZCLADOS ENTRE SI O CON AGLUTINANTES METALICOS</t>
  </si>
  <si>
    <t>- Carburos metálicos sin aglomerar mezclados entre sí o con aglutinantes metálicos</t>
  </si>
  <si>
    <t>Que contengan clorofluorocarburos (CFC), incluso con hidroclorofluorocarburos (HCFC), perfluorocarburos (PFC) o hidrofluorocarburos (HFC)</t>
  </si>
  <si>
    <t>- - - Que contengan perfluorocarburos</t>
  </si>
  <si>
    <t>- - Que contengan bromoclorodifluorometano, bromotrifluorometano o dibromotetrafluoroetanos</t>
  </si>
  <si>
    <t>Que contengan hidrobromofluorocarburos (HBFC)</t>
  </si>
  <si>
    <t>- - Que contengan hidrobromofluorocarburos (HBFC)</t>
  </si>
  <si>
    <t>Que contengan hidroclorofluorocarburos (HCFC), incluso con perfluorocarburos (PFC) o hidrofluorocarburos (HFC), pero que no contengan clorofluorocarburos (CFC)</t>
  </si>
  <si>
    <t>- - Que contengan hidroclorofluorocarburos (HCFC), incluso con perfluorocarburos (PFC) o hidrofluorocarburos (HFC), pero que no contengan clorofluorocarburos (CFC)</t>
  </si>
  <si>
    <t>Que contengan tetracloruro de carbono</t>
  </si>
  <si>
    <t>- - Que contengan tetracloruro de carbono</t>
  </si>
  <si>
    <t>Que contengan 1,1,1 tricloroetano (metilcloroformo)</t>
  </si>
  <si>
    <t>- - Que contengan 1,1,1-tricloroetano (metilcloroformo)</t>
  </si>
  <si>
    <t>- - Que contengan bromometano (bromuro de metilo) o Bromoclorometano</t>
  </si>
  <si>
    <t>Que contengan perfluorocarburos (PFC) o hidrofluorocarburos (HFC), pero que no  contengan clorofluorocarburos (CFC) o hidroclorofluorocarburos (HCFC)</t>
  </si>
  <si>
    <t>- - Que contengan perfluorocarburos (PFC) o hidrofluorocarburos (HFC), pero que no contengan clorofluorocarburos (CFC) o hidroclorofluorocarburos (HCFC)</t>
  </si>
  <si>
    <t>- - - Que contengan hidrocarburos acíclicos perhalogenados únicamente con flúor y cloro</t>
  </si>
  <si>
    <t>- - - Las demás, que contengan derivados halogenados de hidrocarburos acíclicos con dos halógenos diferentes, por lo menos</t>
  </si>
  <si>
    <t>Que contengan oxirano (óxido de etileno)</t>
  </si>
  <si>
    <t>- - Que contengan oxirano (óxido de etileno)</t>
  </si>
  <si>
    <t>Que contengan bifenilos policlorados (PCB), terfenilos policlorados (PCT) o  bifenilos polibromados (PBB)</t>
  </si>
  <si>
    <t>- - Que contengan bifenilos policlorados (PCB), terfenilos policlorados (PCT) o bifenilos polibromados (PBB)</t>
  </si>
  <si>
    <t>Que contengan fosfato de tris(2,3 dibromopropilo)</t>
  </si>
  <si>
    <t>- - Que contengan fosfato de tris(2,3-dibromopropilo)</t>
  </si>
  <si>
    <t>Sulfonatos de petróleo</t>
  </si>
  <si>
    <t>- - Sulfonatos de petróleo</t>
  </si>
  <si>
    <t>CLOROPARAFINAS</t>
  </si>
  <si>
    <t>- - - Cloroparafinas</t>
  </si>
  <si>
    <t>MEZCLAS DE POLIETILENGLICOLES DE BAJO PESO MOLECULAR</t>
  </si>
  <si>
    <t>- - - Mezclas de polietilenglicoles de bajo peso molecular</t>
  </si>
  <si>
    <t>PREPARACIONES DESINCRUSTANTES</t>
  </si>
  <si>
    <t>- - - Preparaciones desincrustantes</t>
  </si>
  <si>
    <t>PREPARACIONES ENOLOGICAS; PREPARACIONES PARA CLARIFICAR LIQUIDOS</t>
  </si>
  <si>
    <t>- - - Preparaciones enológicas; preparaciones para clarificar líquidos</t>
  </si>
  <si>
    <t>CONOS DE FUSION PARA CONTROL DE TEMPERATURAS; CAL SODADA; GEL DE SILICE COLOREADA; PASTAS A BASE DE GELATINA PARA USOS GRAFICOS</t>
  </si>
  <si>
    <t>- - Conos de fusión para control de temperaturas; cal sodada; gel de sílice coloreada; pastas a base de gelatina para usos gráficos</t>
  </si>
  <si>
    <t>PREPARACIONES PARA CONCENTRACION DE MINERALES, EXCEPTO LAS QUE CONTENGAN XANTATOS</t>
  </si>
  <si>
    <t>- - Preparaciones para concentración de minerales, excepto las que contengan xantatos</t>
  </si>
  <si>
    <t>Anabólicos; mezcla de sulfato de sodio y cromato de sodio</t>
  </si>
  <si>
    <t>- - Anabólicos; mezcla de sulfato de sodio y cromato de sodio</t>
  </si>
  <si>
    <t>Maneb, Zuneb, Mancozeb</t>
  </si>
  <si>
    <t>- - - Maneb, Zineb, Mancozeb</t>
  </si>
  <si>
    <t>FERRITAS CON AGLOMERANTES, EN POLVO O GRANULOS</t>
  </si>
  <si>
    <t>- - - Ferritas con aglomerantes, en polvo o gránulos</t>
  </si>
  <si>
    <t>INTERCAMBIADORES DE IONES</t>
  </si>
  <si>
    <t>- - - Intercambiadores de iones</t>
  </si>
  <si>
    <t>ACIDO FOSFORICO, SIN AISLAR, INCLUSO EN CONCENTRACION CON CONTENIDO INFERIOR O IGUAL AL 54% EN PESO DE P2O5</t>
  </si>
  <si>
    <t>- - - Acido fosfórico, sin aislar, incluso en concentración con contenido inferior o igual al 54% en peso de P2O5</t>
  </si>
  <si>
    <t>Propineb</t>
  </si>
  <si>
    <t>- - - Propineb</t>
  </si>
  <si>
    <t>Preparaciones de óxido de plomo y plomo metálico (oxido gris; óxido negro) para fabricar placas para acumuladores</t>
  </si>
  <si>
    <t>- - - Preparaciones de óxido de plomo y plomo metálico (“oxido gris”; “óxido negro”) para fabricar placas para acumuladores</t>
  </si>
  <si>
    <t>Productos mencionados en la Nota Complementaria Nacional 1 de este Capítulo</t>
  </si>
  <si>
    <t>- - - - - Mezclas constituidas esencialmente de alquil (metil, etil, n- propil o isopropil) fosfonofluoridatos de O-alquilo (&lt; C10’ incluyendo cicloalquilos)</t>
  </si>
  <si>
    <t>- - - - - Mezclas constituidas esencialmente de N,N-dialquil (metil, etil, n-propil o isopropil) fosforoamidocianidatos de O-alquilo (&lt; C10’ incluyendo cicloalquilos)</t>
  </si>
  <si>
    <t>- - - - - Mezclas constituidas esencialmente de difluoruros de alquil (metil, etil, n-propil o isopropil) fosfonilo</t>
  </si>
  <si>
    <t>- - - - - Mezclas constituidas esencialmente de N,N-dialquil (metil, eti, n-propil o isopropil) fosforoamídicos</t>
  </si>
  <si>
    <t>- - - - - Mezclas constituidas esencialmente de N,N-dialquil (metil, etil, n-propil o isopropil) fosforoamidatos de dialquilo (metilo, etilo, n-propilo o isopropilo)</t>
  </si>
  <si>
    <t>- - - - Mezclas constituidas esencialmente de hidrogenoalquil (metil, etil, n-propil o isopropil) fosfonotioatos de [S-2-(dialquil (metil, etil, n-propil o isopropil) amino) etilo] y sus ésteres de O-alquilo (&lt; C10’ incluyendo cicloalquilos); mezclas constituidas esencialmente de sus sales alquiladas o protonadas</t>
  </si>
  <si>
    <t xml:space="preserve">Aceites de Fusel; Aceites de Dippel. </t>
  </si>
  <si>
    <t>- - - - Mezclas constituidas esencialmente de hidrogenoalquil (metil, etil, n-propil o isopropil) fosfonitos de [O-2-(dialquil (metil, etil, n-propil o isopropil) amino) etilo] y sus ésteres de O-alquilo (&lt; C10’ incluyendo cicloalquilos); mezclas constituidas esencialmente de sus sales alquiladas o protonadas</t>
  </si>
  <si>
    <t>- - - - - Mezclas constituidas esencialmente de aminas N,N-dialquil (metil, etil, n-propil o isopropil)  2-cloroetilo o sus sales protonadas</t>
  </si>
  <si>
    <t>- - - - - Mezclas constituidas esencialmente de N,N-dialquil (metil, etil, n-propil o isopropil) aminoetano-2-tioles o sus sales protonadas</t>
  </si>
  <si>
    <t>- - - - - Mezclas constituidas esencialmente de N,N-dimetil-2-aminoetanoles o de N,N-dietil-2- aminoetanol o sus sales protonadas</t>
  </si>
  <si>
    <t>- - - - Las demás mezclas constituidas esencialmente de productos químicos que contengan un átomo de fósforo al cual se encuentre unido un grupo metilo, etilo, n-propilo o isopropilo, sin otros átomos de carbono</t>
  </si>
  <si>
    <t>- - - - - Que contengan hidrocarburos acíclicos perhalogenados únicamente con fluor y cloro</t>
  </si>
  <si>
    <t>- - - - - Las demás</t>
  </si>
  <si>
    <t xml:space="preserve">- - - - Aceites de Fusel; Aceites de Dippel. </t>
  </si>
  <si>
    <t>- - - - - Aceites de fusel; aceites de Dippel</t>
  </si>
  <si>
    <t>Aguas amoniacales y crudo amoniacal</t>
  </si>
  <si>
    <t>- - - Aguas amoniacales y crudo amoniacal</t>
  </si>
  <si>
    <t>Biodiésel y sus mezclas, sin aceites de petróleo o de mineral bituminoso o con un contenido inferior al 70% en peso.</t>
  </si>
  <si>
    <t>POLIETILENO DE DENSIDAD INFERIOR A 0,94</t>
  </si>
  <si>
    <t>- Polietileno de densidad inferior a 0,94</t>
  </si>
  <si>
    <t>POLIETILENO DE DENSIDAD SUPERIOR O IGUAL A 0,94</t>
  </si>
  <si>
    <t>- Polietileno de densidad superior o igual a 0,94</t>
  </si>
  <si>
    <t>COPOLIMEROS DE ETILENO Y ACETATO DE VINILO</t>
  </si>
  <si>
    <t>- Copolímeros de etileno y acetato de vinilo</t>
  </si>
  <si>
    <t>Copolímeros de etileno con otras olefinas</t>
  </si>
  <si>
    <t>- - Copolímeros de etileno con otras olefinas</t>
  </si>
  <si>
    <t>POLIPROPILENO</t>
  </si>
  <si>
    <t>- Polipropileno</t>
  </si>
  <si>
    <t>POLIISOBUTILENO</t>
  </si>
  <si>
    <t>- Poliisobutileno</t>
  </si>
  <si>
    <t>COPOLIMEROS DE PROPILENO</t>
  </si>
  <si>
    <t>- Copolímeros de propileno</t>
  </si>
  <si>
    <t>EXPANDIBLE</t>
  </si>
  <si>
    <t>- - Expandible</t>
  </si>
  <si>
    <t>COPOLIMEROS DE ESTIRENOACRILONITRILO (SAN)</t>
  </si>
  <si>
    <t>- Copolímeros de estireno-acrilonitrilo (SAN)</t>
  </si>
  <si>
    <t>COPOLIMEROS DE ACRILONITRILOBUTADIENOESTIRENO (ABS)</t>
  </si>
  <si>
    <t>- Copolímeros de acrilonitrilo-butadieno-estireno (ABS)</t>
  </si>
  <si>
    <t>OBTENIDO POR POLIMERIZACION EN EMULSION</t>
  </si>
  <si>
    <t>- - Obtenido por polimerización en emulsión</t>
  </si>
  <si>
    <t>OBTENIDO POR POLIMERIZACION EN SUSPENSION</t>
  </si>
  <si>
    <t>- - Obtenido por polimerización en suspensión</t>
  </si>
  <si>
    <t>SIN PLASTIFICAR</t>
  </si>
  <si>
    <t>- - Sin plastificar</t>
  </si>
  <si>
    <t>SIN MEZCLAR CON OTRAS SUSTANCIAS</t>
  </si>
  <si>
    <t>- - Sin mezclar con otras sustancias</t>
  </si>
  <si>
    <t>POLIMEROS DE CLORURO DE VINILIDENO</t>
  </si>
  <si>
    <t>- Polímeros de cloruro de vinilideno</t>
  </si>
  <si>
    <t>POLITETRAFLUOROETILENO</t>
  </si>
  <si>
    <t>- - Politetrafluoroetileno</t>
  </si>
  <si>
    <t>Poli(alcohol vinílico), incluso con grupos acetato sin hidrolizar</t>
  </si>
  <si>
    <t>- Poli (alcohol vinílico), incluso con grupos acetato sin hidrolizar</t>
  </si>
  <si>
    <t>POLIVINILBUTIRAL</t>
  </si>
  <si>
    <t>- - - Polivinilbutiral</t>
  </si>
  <si>
    <t>Polivinilpirrolidona</t>
  </si>
  <si>
    <t>- - - Polivinilpirrolidona</t>
  </si>
  <si>
    <t>POLIMETACRILATO DE METILO</t>
  </si>
  <si>
    <t>- Poli (metacrilato de metilo)</t>
  </si>
  <si>
    <t>POLIACRILONITRILO</t>
  </si>
  <si>
    <t>- - Poliacrilonitrilo</t>
  </si>
  <si>
    <t>Poliacrilato de sodio cuya capacidad de absorción de una solución acuosa de cloruro de sodio al 1%, sea superior o igual a 20 veces su propio peso</t>
  </si>
  <si>
    <t>- - - Poliacrilato de sodio cuya capacidad de absorción de una solución acuosa de cloruro de sodio al 1%, sea superior o igual a 20 veces su propio peso</t>
  </si>
  <si>
    <t xml:space="preserve"> Los demás</t>
  </si>
  <si>
    <t>POLIACETALES</t>
  </si>
  <si>
    <t>- Poliacetales</t>
  </si>
  <si>
    <t>POLIETILENGLICOL</t>
  </si>
  <si>
    <t>- - Polietilenglicol</t>
  </si>
  <si>
    <t>POLIPROPILENGLICOL</t>
  </si>
  <si>
    <t>- - Polipropilenglicol</t>
  </si>
  <si>
    <t>Líquidas</t>
  </si>
  <si>
    <t>- - Líquidas</t>
  </si>
  <si>
    <t>POLICARBONATOS</t>
  </si>
  <si>
    <t>- Policarbonatos</t>
  </si>
  <si>
    <t>Con dióxido de titanio</t>
  </si>
  <si>
    <t>- - Con dióxido de titanio</t>
  </si>
  <si>
    <t>- - - Escamas recicladas</t>
  </si>
  <si>
    <t>- - - Pellets reciclados</t>
  </si>
  <si>
    <t>POLIAMIDA 6 (POLICAPROLACTAMA)</t>
  </si>
  <si>
    <t>- - Poliamida -6 (policaprolactama)</t>
  </si>
  <si>
    <t>MELAMINA FORMALDEHIDO</t>
  </si>
  <si>
    <t>- - Melamina formaldehído</t>
  </si>
  <si>
    <t>POLIURETANOS</t>
  </si>
  <si>
    <t>- Poliuretanos</t>
  </si>
  <si>
    <t>DISPERSIONES (EMULSIONES O SUSPENSIONES) O DISOLUCIONES</t>
  </si>
  <si>
    <t>- Dispersiones (emulsiones o suspensiones) o disoluciones</t>
  </si>
  <si>
    <t>RESINAS DE CUMARONAINDENO</t>
  </si>
  <si>
    <t>- - Resinas de cumarona-indeno</t>
  </si>
  <si>
    <t>PLASTIFICADOS</t>
  </si>
  <si>
    <t>- - Plastificados</t>
  </si>
  <si>
    <t>COLODIONES Y DEMAS DISOLUCIONES Y DISPERSIONES (EMULSIONES O SUSPENSIONES)</t>
  </si>
  <si>
    <t>- - Colodiones y demás disoluciones y dispersiones (emulsiones o suspensiones)</t>
  </si>
  <si>
    <t>CARBOXIMETILCELULOSA Y SUS SALES</t>
  </si>
  <si>
    <t>- - Carboximetilcelulosa y sus sales</t>
  </si>
  <si>
    <t>ACIDO ALGINICO, SUS SALES Y SUS ESTERES</t>
  </si>
  <si>
    <t>- Acido algínico, sus sales y sus ésteres</t>
  </si>
  <si>
    <t>CAUCHO CLORADO</t>
  </si>
  <si>
    <t>- - Caucho clorado</t>
  </si>
  <si>
    <t>LOS DEMAS DERIVADOS QUIMICOS DEL CAUCHO NATURAL</t>
  </si>
  <si>
    <t>- - Los demás derivados químicos del caucho natural</t>
  </si>
  <si>
    <t>LOS DEMAS POLIMEROS NATURALES MODIFICADOS</t>
  </si>
  <si>
    <t>- - Los demás polímeros naturales modificados</t>
  </si>
  <si>
    <t>INTERCAMBIADORES DE IONES A BASE DE POLIMEROS DE LAS PARTIDAS NOS 39.01 A 39.13, EN FORMAS PRIMARIAS.</t>
  </si>
  <si>
    <t>Intercambiadores de iones a base de polímeros de las partidas 39.01 a 39.13, en formas primarias.</t>
  </si>
  <si>
    <t>DE POLIMEROS DE ETILENO</t>
  </si>
  <si>
    <t>- De polímeros de etileno</t>
  </si>
  <si>
    <t>DE POLIMEROS DE ESTIRENO</t>
  </si>
  <si>
    <t>- De polímeros de estireno</t>
  </si>
  <si>
    <t>TRIPAS ARTIFICIALES DE PROTEINAS ENDURECIDAS O DE PLASTICOS CELULOSICOS</t>
  </si>
  <si>
    <t>- Tripas artificiales de proteínas endurecidas o de plásticos celulósicos</t>
  </si>
  <si>
    <t>Para sistemas de riego por goteo, por aspersión u otros</t>
  </si>
  <si>
    <t>- - - Para sistemas de riego por goteo, por aspersión u otros</t>
  </si>
  <si>
    <t>DE FIBRA VULCANIZADA</t>
  </si>
  <si>
    <t>- - - De fibra vulcanizada</t>
  </si>
  <si>
    <t>DE POLICARBONATOS</t>
  </si>
  <si>
    <t>- - De policarbonatos</t>
  </si>
  <si>
    <t>DE CELULOSA REGENERADA</t>
  </si>
  <si>
    <t>- - De celulosa regenerada</t>
  </si>
  <si>
    <t>DE ACETATO DE CELULOSA</t>
  </si>
  <si>
    <t>- - De acetato de celulosa</t>
  </si>
  <si>
    <t>DE LOS DEMAS DERIVADOS DE LA CELULOSA</t>
  </si>
  <si>
    <t>- - De los demás derivados de la celulosa</t>
  </si>
  <si>
    <t>Para la fabricación de vidrios de seguridad</t>
  </si>
  <si>
    <t>- - - Para la fabricación de vidrios de seguridad</t>
  </si>
  <si>
    <t>DE POLIAMIDAS</t>
  </si>
  <si>
    <t>- - De poliamidas</t>
  </si>
  <si>
    <t>DE RESINAS AMINICAS</t>
  </si>
  <si>
    <t>- - De resinas amínicas</t>
  </si>
  <si>
    <t>LATEX DE CAUCHO NATURAL, INCLUSO PREVULCANIZADO</t>
  </si>
  <si>
    <t>- Látex de caucho natural, incluso prevulcanizado</t>
  </si>
  <si>
    <t>HOJAS AHUMADAS</t>
  </si>
  <si>
    <t>- - Hojas ahumadas</t>
  </si>
  <si>
    <t>HOJAS DE CREPE</t>
  </si>
  <si>
    <t>- - - Hojas de crepé</t>
  </si>
  <si>
    <t>CAUCHO GRANULADO REAGLOMERADO</t>
  </si>
  <si>
    <t>- - - Caucho granulado reaglomerado</t>
  </si>
  <si>
    <t>BALATA, GUTAPERCHA, GUAYULE, CHICLE Y GOMAS NATURALES ANALOGAS</t>
  </si>
  <si>
    <t>- Balata, gutapercha, guayule, chicle y gomas naturales análogas</t>
  </si>
  <si>
    <t>DE CAUCHO ESTIRENOBUTADIENO (SBR)</t>
  </si>
  <si>
    <t>- - - De caucho estireno-butadieno (SBR)</t>
  </si>
  <si>
    <t>DE CAUCHO ESTIRENOBUTADIENO CARBOXILADO (XSBR)</t>
  </si>
  <si>
    <t>- - - De caucho estireno-butadieno carboxilado (XSBR)</t>
  </si>
  <si>
    <t>EN FORMAS PRIMARIAS</t>
  </si>
  <si>
    <t>- - - - En formas primarias</t>
  </si>
  <si>
    <t>EN PLACAS, HOJAS O TIRAS</t>
  </si>
  <si>
    <t>- - - - En placas, hojas o tiras</t>
  </si>
  <si>
    <t>LATEX</t>
  </si>
  <si>
    <t>- - Látex</t>
  </si>
  <si>
    <t>- - - En formas primarias</t>
  </si>
  <si>
    <t>- - - En placas, hojas o tiras</t>
  </si>
  <si>
    <t>- - - Látex</t>
  </si>
  <si>
    <t>MEZCLAS DE LOS PRODUCTOS DE LA PARTIDA NO 40.01 CON LOS DE ESTA PARTIDA</t>
  </si>
  <si>
    <t>- Mezclas de los productos de la partida 40.01 con los de esta partida</t>
  </si>
  <si>
    <t>DESECHOS, DESPERDICIOS Y RECORTES, DE CAUCHO SIN ENDURECER, INCLUSO EN POLVO O GRANULOS.</t>
  </si>
  <si>
    <t>Desechos, desperdicios y recortes, de caucho sin endurecer, incluso en polvo o gránulos.</t>
  </si>
  <si>
    <t>DISOLUCIONES; DISPERSIONES, EXCEPTO LAS DE LA SUBPARTIDA NO 4005.10.00</t>
  </si>
  <si>
    <t>- Disoluciones; dispersiones, excepto las de la subpartida 4005.10</t>
  </si>
  <si>
    <t>BASES PARA GOMAS DE MASCAR</t>
  </si>
  <si>
    <t>- - - bases para gomas de mascar</t>
  </si>
  <si>
    <t>PERFILES PARA RECAUCHUTAR</t>
  </si>
  <si>
    <t>- Perfiles para recauchutar</t>
  </si>
  <si>
    <t>HILOS Y CUERDAS, DE CAUCHO VULCANIZADO.</t>
  </si>
  <si>
    <t>Hilos y cuerdas, de caucho vulcanizado.</t>
  </si>
  <si>
    <t>SIN COMBINAR CON OTRAS MATERIAS</t>
  </si>
  <si>
    <t>- - - Sin combinar con otras materias</t>
  </si>
  <si>
    <t>MANTILLAS PARA ARTES GRAFICAS</t>
  </si>
  <si>
    <t>- - - - Mantillas para artes gráficas</t>
  </si>
  <si>
    <t>Sin accesorios</t>
  </si>
  <si>
    <t>- - Sin accesorios</t>
  </si>
  <si>
    <t>Con accesorios</t>
  </si>
  <si>
    <t>- - Con accesorios</t>
  </si>
  <si>
    <t>REFORZADAS SOLAMENTE CON METAL</t>
  </si>
  <si>
    <t>- - Reforzadas solamente con metal</t>
  </si>
  <si>
    <t>REFORZADAS SOLAMENTE CON MATERIA TEXTIL</t>
  </si>
  <si>
    <t>- - Reforzadas solamente con materia textil</t>
  </si>
  <si>
    <t>Reforzadas solamente con plástico</t>
  </si>
  <si>
    <t>- - - Reforzadas solamente con plástico</t>
  </si>
  <si>
    <t>Correas de transmisión sin fin, estriadas, de sección trapezoidal, de circunferencia exterior superior a 60 cm pero inferior o igual a 180 cm</t>
  </si>
  <si>
    <t>- - Correas de transmisión sin fin, estriadas, de sección trapezoidal, de circunferencia exterior superior a 60 cm pero inferior o igual a 180 cm</t>
  </si>
  <si>
    <t>Correas de transmisión sin fin, sin estriar, de sección trapezoidal, de circunferencia exterior superior a 60 cm pero inferior o igual a 180 cm</t>
  </si>
  <si>
    <t>- - Correas de transmisión sin fin, sin estriar, de sección trapezoidal, de circunferencia exterior superior a 60 cm pero inferior o igual a 180 cm</t>
  </si>
  <si>
    <t>Correas de transmisión sin fin, estriadas, de sección trapezoidal, de circunferencia exterior superior a 180 cm pero inferior o igual a 240 cm</t>
  </si>
  <si>
    <t>- - Correas de transmisión sin fin, estriadas, de sección trapezoidal, de circunferencia exterior superior a 180 cm pero inferior o igual a 240 cm</t>
  </si>
  <si>
    <t>Correas de transmisión sin fin, sin estriar, de sección trapezoidal, de circunferencia exterior superior a 180 cm pero inferior o igual a 240 cm</t>
  </si>
  <si>
    <t>- - Correas de transmisión sin fin, sin estriar, de sección trapezoidal, de circunferencia exterior superior a 180 cm pero inferior o igual a 240 cm</t>
  </si>
  <si>
    <t>Correas de transmisión sin fin, con muescas (sincrónicas), de circunferencia exterior superior a 60 cm pero inferior o igual a 150 cm</t>
  </si>
  <si>
    <t>- - Correas de transmisión sin fin, con muescas (sincrónicas), de circunferencia exterior superior a 60 cm pero inferior o igual a 150 cm</t>
  </si>
  <si>
    <t>Correas de transmisión sin fin, con muescas (sincrónicas), de circunferencia exterior superior a 150 cm pero inferior o igual a 198 cm</t>
  </si>
  <si>
    <t>- - Correas de transmisión sin fin, con muescas (sincrónicas), de circunferencia exterior superior a 150 cm pero inferior o igual a 198 cm</t>
  </si>
  <si>
    <t>De los tipos utilizados en aeronaves</t>
  </si>
  <si>
    <t>- De los tipos utilizados en aeronaves</t>
  </si>
  <si>
    <t>De los tipos utilizados en motocicletas</t>
  </si>
  <si>
    <t>- De los tipos utilizados en motocicletas</t>
  </si>
  <si>
    <t>De los tipos utilizados en vehículos y máquinas agrícolas o forestales</t>
  </si>
  <si>
    <t>- - De los tipos utilizados en vehículos y máquinas agrícolas o forestales</t>
  </si>
  <si>
    <t>De los tipos utilizados en vehículos y máquinas para la construcción o mantenimiento industrial, para llantas de diámetro inferior o igual a 61 cm</t>
  </si>
  <si>
    <t>- - De los tipos utilizados en vehículos y máquinas para la construcción o mantenimiento industrial, para llantas de diámetro inferior o igual a 61 cm</t>
  </si>
  <si>
    <t>Para recauchutar</t>
  </si>
  <si>
    <t>- - - Para recauchutar</t>
  </si>
  <si>
    <t>De los tipos utilizados en bicicletas</t>
  </si>
  <si>
    <t>- De los tipos utilizados en bicicletas</t>
  </si>
  <si>
    <t>PRESERVATIVOS</t>
  </si>
  <si>
    <t>- Preservativos</t>
  </si>
  <si>
    <t>ANTIRRADIACIONES</t>
  </si>
  <si>
    <t>- - - Antirradiaciones</t>
  </si>
  <si>
    <t>- - Antirradiaciones</t>
  </si>
  <si>
    <t>JUNTAS O EMPAQUETADURAS</t>
  </si>
  <si>
    <t>- - Juntas o empaquetaduras</t>
  </si>
  <si>
    <t>DEFENSAS, INCLUSO INFLABLES, PARA EL ATRAQUE DE LOS BARCOS</t>
  </si>
  <si>
    <t>- - Defensas, incluso inflables, para el atraque de los barcos</t>
  </si>
  <si>
    <t>BOLSAS PARA MAQUINAS VULCANIZADORAS Y REENCAUCHADORAS DE NEUMATICOS (LLANTAS NEUMATICAS)</t>
  </si>
  <si>
    <t>- - - Bolsas para máquinas vulcanizadoras y reencauchadoras de neumáticos (llantas neumáticas)</t>
  </si>
  <si>
    <t>OTROS ARTICULOS PARA USOS TECNICOS</t>
  </si>
  <si>
    <t>- - - Otros artículos para usos técnicos</t>
  </si>
  <si>
    <t>Parches para reparar cámaras de aire y neumáticos (llantas neumáticas)</t>
  </si>
  <si>
    <t>- - - Parches para reparar cámaras de aire y neumáticos (llantas neumá­ticas)</t>
  </si>
  <si>
    <t>- - - Mantillas para artes gráficas</t>
  </si>
  <si>
    <t>CAUCHO ENDURECIDO (POR EJEMPLO: EBONITA) EN CUALQUIER FORMA, INCLUIDOS LOS DESECHOS Y DESPERDICIOS; MANUFACTURAS DE CAUCHO ENDURECIDO.</t>
  </si>
  <si>
    <t>Caucho endurecido (por ejemplo: ebonita) en cualquier forma, incluidos los desechos y desperdicios; manufacturas de caucho endurecido.</t>
  </si>
  <si>
    <t>- Cueros y pieles enteros, de peso unitario inferior o igual a 8 kg para los secos, a 10 kg para los salados secos y a 16 kg para los frescos, salados verdes (húmedos) o conservados de otro modo</t>
  </si>
  <si>
    <t>- Cueros y pieles enteros, sin dividir, de peso unitario inferior o igual a 8 kg para los secos, a 10 kg para los salados secos y a 16 kg para los frescos, salados verdes (húmedos) o conservados de otro modo</t>
  </si>
  <si>
    <t>- Cueros y pieles enteros, de peso unitario superior a 16 kg</t>
  </si>
  <si>
    <t>- Los demás, incluidos los crupones, medios crupones y faldas</t>
  </si>
  <si>
    <t>- Con lana</t>
  </si>
  <si>
    <t>- - Piquelados</t>
  </si>
  <si>
    <t>- De reptil</t>
  </si>
  <si>
    <t>- De porcino</t>
  </si>
  <si>
    <t>plena flor sin dividir; divididos con la flor</t>
  </si>
  <si>
    <t>- - Plena flor sin dividir; divididos con la flor</t>
  </si>
  <si>
    <t>En estado húmedo (incluido el wet-blue)</t>
  </si>
  <si>
    <t>- En estado húmedo (incluido el «wet-blue»)</t>
  </si>
  <si>
    <t>- - En estado húmedo (incluido el «wet-blue»)</t>
  </si>
  <si>
    <t>En estado seco (crust)</t>
  </si>
  <si>
    <t>- - En estado seco («crust»)</t>
  </si>
  <si>
    <t>De reptil</t>
  </si>
  <si>
    <t>De porcino</t>
  </si>
  <si>
    <t>Correas de transmisión</t>
  </si>
  <si>
    <t>- Correas de transmisión</t>
  </si>
  <si>
    <t>Cuerdas de tripa</t>
  </si>
  <si>
    <t>- Cuerdas de tripa</t>
  </si>
  <si>
    <t>Tripas para embutidos</t>
  </si>
  <si>
    <t>- Tripas para embutidos</t>
  </si>
  <si>
    <t>- De visón, enteras, incluso sin la cabeza, cola o patas</t>
  </si>
  <si>
    <t>- De cordero llamadas «astracán», «Breitschwanz», «caracul», «persa» o similares, de cordero de Indias, de China, de Mongolia o del Tíbet, enteras, incluso sin la cabeza, cola o patas</t>
  </si>
  <si>
    <t>- De zorro, enteras, incluso sin la cabeza, cola o patas</t>
  </si>
  <si>
    <t>- Las demás pieles, enteras, incluso sin la cabeza, cola o patas</t>
  </si>
  <si>
    <t>- Cabezas, colas, patas y demás trozos utilizables en peletería</t>
  </si>
  <si>
    <t>DE VISON</t>
  </si>
  <si>
    <t>- - De visón</t>
  </si>
  <si>
    <t>CABEZAS, COLAS, PATAS Y DEMAS TROZOS, DESECHOS Y RECORTES, SIN ENSAMBLAR</t>
  </si>
  <si>
    <t>- Cabezas, colas, patas y demás trozos, desechos y recortes, sin ensamblar</t>
  </si>
  <si>
    <t>PIELES ENTERAS Y TROZOS Y RECORTES DE PIELES, ENSAMBLADOS</t>
  </si>
  <si>
    <t>- Pieles enteras y trozos y recortes de pieles, ensamblados</t>
  </si>
  <si>
    <t>DE CONIFERAS</t>
  </si>
  <si>
    <t>- - De coníferas</t>
  </si>
  <si>
    <t>DISTINTA DE LA DE CONIFERAS</t>
  </si>
  <si>
    <t>- - Distinta de la de coníferas</t>
  </si>
  <si>
    <t>Tablillas para fabricación de lápices</t>
  </si>
  <si>
    <t>- - Tablillas para fabricación de lápices</t>
  </si>
  <si>
    <t>DARK RED MERANTI, LIGHT RED MERANTI Y MERANTI BAKAU</t>
  </si>
  <si>
    <t>- - Dark Red Meranti, Light Red Meranti y Meranti Bakau</t>
  </si>
  <si>
    <t>PASTA MECANICA DE MADERA.</t>
  </si>
  <si>
    <t>Pasta mecánica de madera.</t>
  </si>
  <si>
    <t>PASTA QUIMICA DE MADERA PARA DISOLVER.</t>
  </si>
  <si>
    <t>Pasta química de madera para disolver.</t>
  </si>
  <si>
    <t>PASTA DE LINTER DE ALGODON</t>
  </si>
  <si>
    <t>- Pasta de línter de algodón</t>
  </si>
  <si>
    <t>Las demás, de bambú</t>
  </si>
  <si>
    <t>- Las demás, de bambú</t>
  </si>
  <si>
    <t>MECANICAS</t>
  </si>
  <si>
    <t>- - Mecánicas</t>
  </si>
  <si>
    <t>QUIMICAS</t>
  </si>
  <si>
    <t>- - Químicas</t>
  </si>
  <si>
    <t>DE PAPEL O CARTON KRAFT CRUDOS O DE PAPEL O CARTON CORRUGADOS</t>
  </si>
  <si>
    <t>- Papel o cartón Kraft crudo o papel o cartón corrugado</t>
  </si>
  <si>
    <t>LOS DEMAS, INCLUIDOS LOS DESPERDICIOS Y DESECHOS SIN CLASIFICAR</t>
  </si>
  <si>
    <t>- Los demás, incluidos los desperdicios y desechos sin clasificar</t>
  </si>
  <si>
    <t>PAPEL PRENSA EN BOBINAS (ROLLOS) O EN HOJAS.</t>
  </si>
  <si>
    <t>Papel prensa en bobinas (rollos) o en hojas.</t>
  </si>
  <si>
    <t>Papel y cartón soporte para papel o cartón fotosensibles, termosensibles o electrosensibles</t>
  </si>
  <si>
    <t>- Papel y cartón soporte para papel o cartón fotosensibles, termosensibles o electrosensibles</t>
  </si>
  <si>
    <t>Papel soporte para papeles de decorar paredes</t>
  </si>
  <si>
    <t>- Papel soporte para papeles de decorar paredes</t>
  </si>
  <si>
    <t>De peso inferior a 40 g/m2</t>
  </si>
  <si>
    <t>- - De peso inferior a 40 g/m2</t>
  </si>
  <si>
    <t>Papeles de seguridad para billetes</t>
  </si>
  <si>
    <t>- - - Papeles de seguridad para billetes</t>
  </si>
  <si>
    <t>Otros papeles de seguridad</t>
  </si>
  <si>
    <t>- - - Otros papeles de seguridad</t>
  </si>
  <si>
    <t>En bobinas (rollos)</t>
  </si>
  <si>
    <t>- - - En bobinas (rollos)</t>
  </si>
  <si>
    <t>De peso inferior a 40 g/m2, que cumpla con las demás especificaciones de la Nota 4 del Capítulo</t>
  </si>
  <si>
    <t>- - - De peso inferior a 40 g/m2, que cumpla con las demás especificaciones de la Nota 4 del Capítulo</t>
  </si>
  <si>
    <t>GUATA DE CELULOSA Y NAPA DE FIBRAS DE CELULOSA</t>
  </si>
  <si>
    <t>- Guata de celulosa y napa de fibras de celulosa</t>
  </si>
  <si>
    <t>Absorbentes, de los tipos utilizados para la fabricación de laminados plásticos decorativos</t>
  </si>
  <si>
    <t>- - - Absorbentes, de los tipos utilizados para la fabricación de laminados plásticos decorativos</t>
  </si>
  <si>
    <t>Elaborados con 100% en peso de fibra de algodón o de abacá, sin encolado y exento de compuestos minerales</t>
  </si>
  <si>
    <t xml:space="preserve">- - Elaborados con 100% en peso de fibra de algodón o de abacá, sin encolado y exento de compuestos minerales </t>
  </si>
  <si>
    <t>Con un contenido de fibra de algodón superior o igual al 70% pero inferior al 100%, en peso</t>
  </si>
  <si>
    <t>- - Con un contenido de fibra de algodón superior o igual al 70% pero inferior al 100%, en peso</t>
  </si>
  <si>
    <t>Papel y cartón fieltro, papel y cartón lana</t>
  </si>
  <si>
    <t>- Papel y cartón fieltro, papel y cartón lana</t>
  </si>
  <si>
    <t>Para aislamiento eléctrico</t>
  </si>
  <si>
    <t>- - - Para aislamiento eléctrico</t>
  </si>
  <si>
    <t>Papel y cartón, multicapas (excepto los de las subpartidas 4805.12, 4805.19, 4805.24 o 4805.25)</t>
  </si>
  <si>
    <t>- - - Papel y cartón, multicapas (excepto los de las subpartidas 4805.12, 4805.19, 4805.24 o 4805.25)</t>
  </si>
  <si>
    <t>Cartones rígidos con peso específico superior a 1</t>
  </si>
  <si>
    <t>- - - Cartones rígidos con peso específico superior a 1</t>
  </si>
  <si>
    <t>Papel y cartón sulfurizados (pergamino vegetal)</t>
  </si>
  <si>
    <t>- Papel y cartón sulfurizados (pergamino vegetal)</t>
  </si>
  <si>
    <t>Papel resistente a las grasas (greaseproof)</t>
  </si>
  <si>
    <t>- Papel resistente a las grasas («greaseproof»)</t>
  </si>
  <si>
    <t>Papel vegetal (papel calco)</t>
  </si>
  <si>
    <t>- Papel vegetal (papel calco)</t>
  </si>
  <si>
    <t>De peso superior a 150 g/m2</t>
  </si>
  <si>
    <t>- - - De peso superior a 150 g/m2</t>
  </si>
  <si>
    <t>Papel estucado o cuché ligero (liviano) (LWC)</t>
  </si>
  <si>
    <t>- - Papel estucado o cuché ligero (liviano) («L.W.C.»)</t>
  </si>
  <si>
    <t>Con lámina intermedia de aluminio, de los tipos utilizados para envasar productos en la industria alimentaria, incluso impresos</t>
  </si>
  <si>
    <t>- - - Con lámina intermedia de aluminio, de los tipos utilizados para envasar productos en la industria alimentaria, incluso impresos</t>
  </si>
  <si>
    <t>Recubierto o revestido por ambas caras, de plástico, de los tipos utilizados en la industria alimentaria, incluso impresos</t>
  </si>
  <si>
    <t>- - - Recubierto o revestido por ambas caras, de plástico, de los tipos utilizados en la industria alimentaria, incluso impresos</t>
  </si>
  <si>
    <t>Papel impregnado con resinas melamínicas, incluso decorado o impreso</t>
  </si>
  <si>
    <t>- - - Papel impregnado con resinas melamínicas, incluso decorado o impreso</t>
  </si>
  <si>
    <t>- - Para aislamiento eléctrico</t>
  </si>
  <si>
    <t>Barnizados, con peso específico superior a 1, incluso gofrados</t>
  </si>
  <si>
    <t>- - Barnizados, con peso específico superior a 1, incluso gofrados</t>
  </si>
  <si>
    <t>Para juntas o empaquetaduras</t>
  </si>
  <si>
    <t>- - Para juntas o empaquetaduras</t>
  </si>
  <si>
    <t>BLOQUES Y PLACAS, FILTRANTES, DE PASTA DE PAPEL.</t>
  </si>
  <si>
    <t>Bloques y placas, filtrantes, de pasta de papel.</t>
  </si>
  <si>
    <t>EN LIBRILLOS O EN TUBOS</t>
  </si>
  <si>
    <t>- En librillos o en tubos</t>
  </si>
  <si>
    <t>EN BOBINAS (ROLLOS) DE ANCHURA INFERIOR O IGUAL A 5 CM</t>
  </si>
  <si>
    <t>- En bobinas (rollos) de anchura inferior o igual a 5 cm</t>
  </si>
  <si>
    <t>Papel y cartón filtro</t>
  </si>
  <si>
    <t>- Papel y cartón filtro</t>
  </si>
  <si>
    <t>PAPELES PARA AISLAMIENTO ELECTRICO</t>
  </si>
  <si>
    <t>- - Papeles para aislamiento eléctrico</t>
  </si>
  <si>
    <t>CARTONES PARA MECANISMOS JACQUARD Y SIMILARES</t>
  </si>
  <si>
    <t>- - Cartones para mecanismos Jacquard y similares</t>
  </si>
  <si>
    <t>PATRONES, MODELOS Y PLANTILLAS</t>
  </si>
  <si>
    <t>- - Patrones, modelos y plantillas</t>
  </si>
  <si>
    <t>Horóscopos, fotonovelas, tiras cómicas o historietas</t>
  </si>
  <si>
    <t>- - Horóscopos, fotonovelas, tiras cómicas o historietas</t>
  </si>
  <si>
    <t>DICCIONARIOS Y ENCICLOPEDIAS, INCLUSO EN FASCICULOS</t>
  </si>
  <si>
    <t>- - Diccionarios y enciclopedias, incluso en fascículos</t>
  </si>
  <si>
    <t>- - - Horóscopos, fotonovelas, tiras cómicas o historietas</t>
  </si>
  <si>
    <t>QUE SE PUBLIQUEN CUATRO VECES POR SEMANA COMO MINIMO</t>
  </si>
  <si>
    <t>- Que se publiquen cuatro veces por semana como mínimo</t>
  </si>
  <si>
    <t>MUSICA MANUSCRITA O IMPRESA, INCLUSO CON ILUSTRACIONES O ENCUADERNADA.</t>
  </si>
  <si>
    <t>Música manuscrita o impresa, incluso con ilustraciones o encuadernada.</t>
  </si>
  <si>
    <t>ESFERAS</t>
  </si>
  <si>
    <t>- Esferas</t>
  </si>
  <si>
    <t>EN FORMA DE LIBROS O FOLLETOS</t>
  </si>
  <si>
    <t>- - En forma de libros o folletos</t>
  </si>
  <si>
    <t>PLANOS Y DIBUJOS ORIGINALES HECHOS A MANO, DE ARQUITECTURA, INGENIERIA, INDUSTRIALES, COMERCIALES, TOPOGRAFICOS O SIMILARES; TEXTOS MANUSCRITOS; REPRODUCCIONES FOTOGRAFICAS SOBRE PAPEL SENSIBILIZADO Y COPIAS CON PAPEL CARBON (CARBONICO), DE LOS PLANOS, D</t>
  </si>
  <si>
    <t>Planos y dibujos originales hechos a mano, de arquitectura, ingeniería, industriales, comerciales, topográficos o similares; textos manuscritos; reproducciones fotográficas sobre papel sensibilizado y copias con papel carbón (carbónico), de los planos, dibujos o textos antes mencionados.</t>
  </si>
  <si>
    <t>BILLETES DE BANCO</t>
  </si>
  <si>
    <t>- Billetes de banco</t>
  </si>
  <si>
    <t>Capullos de seda aptos para el devanado.</t>
  </si>
  <si>
    <t>Seda cruda (sin torcer).</t>
  </si>
  <si>
    <t>Desperdicios de seda (incluidos los capullos no aptos para el devanado, desperdicios de hilados e hilachas).</t>
  </si>
  <si>
    <t>HILADOS DE SEDA (EXCEPTO LOS HILADOS DE DESPERDICIOS DE SEDA) SIN ACONDICIONAR PARA LA VENTA AL POR MENOR</t>
  </si>
  <si>
    <t>Hilados de seda (excepto los hilados de desperdicios de seda) sin acondicionar para la venta al por menor.</t>
  </si>
  <si>
    <t>HILADOS DE DESPERDICIOS DE SEDA SIN ACONDICIONAR PARA LA VENTA AL POR MENOR.</t>
  </si>
  <si>
    <t>Hilados de desperdicios de seda sin acondicionar para la venta al por menor.</t>
  </si>
  <si>
    <t>HILADOS DE SEDA O DE DESPERDICIOS DE SEDA, ACONDICIONADOS PARA LA VENTA AL POR MENOR; PELO DE MESINA (CRIN DE FLORENCIA).</t>
  </si>
  <si>
    <t>Hilados de seda o de desperdicios de seda, acondicionados para la venta al por menor; «pelo de Mesina» («crin de Florencia»).</t>
  </si>
  <si>
    <t>- - Lana esquilada</t>
  </si>
  <si>
    <t>- Carbonizada</t>
  </si>
  <si>
    <t>- - De cabra de Cachemira</t>
  </si>
  <si>
    <t>- - - De alpaca o de llama</t>
  </si>
  <si>
    <t>- - - De conejo o de liebre</t>
  </si>
  <si>
    <t>- Pelo ordinario</t>
  </si>
  <si>
    <t>- Borras del peinado de lana o pelo fino</t>
  </si>
  <si>
    <t>- Desperdicios de pelo ordinario</t>
  </si>
  <si>
    <t>HILACHAS DE LANA O DE PELO FINO U ORDINARIO.</t>
  </si>
  <si>
    <t>Hilachas de lana o de pelo fino u ordinario.</t>
  </si>
  <si>
    <t>LANA CARDADA</t>
  </si>
  <si>
    <t>- Lana cardada</t>
  </si>
  <si>
    <t>LANA PEINADA A GRANEL</t>
  </si>
  <si>
    <t>- - «Lana peinada a granel»</t>
  </si>
  <si>
    <t>ENROLLADOS EN BOLAS (TOPS)</t>
  </si>
  <si>
    <t>- - - Enrollados en bolas («tops»)</t>
  </si>
  <si>
    <t>De cabra de Cachemira</t>
  </si>
  <si>
    <t>De alpaca o de llama</t>
  </si>
  <si>
    <t>De vicuña</t>
  </si>
  <si>
    <t>- - - De vicuña</t>
  </si>
  <si>
    <t>PELO ORDINARIO CARDADO O PEINADO</t>
  </si>
  <si>
    <t>- Pelo ordinario cardado o peinado</t>
  </si>
  <si>
    <t>CON UN CONTENIDO DE LANA SUPERIOR O IGUAL AL 85% EN PESO</t>
  </si>
  <si>
    <t>- Con un contenido de lana superior o igual al 85% en peso</t>
  </si>
  <si>
    <t>CON UN CONTENIDO DE LANA INFERIOR AL 85% EN PESO</t>
  </si>
  <si>
    <t>- Con un contenido de lana inferior al 85% en peso</t>
  </si>
  <si>
    <t>CARDADO</t>
  </si>
  <si>
    <t>- Cardado</t>
  </si>
  <si>
    <t>PEINADO</t>
  </si>
  <si>
    <t>- Peinado</t>
  </si>
  <si>
    <t>CON UN CONTENIDO DE LANA O PELO FINO SUPERIOR O IGUAL AL 85% EN PESO</t>
  </si>
  <si>
    <t>- Con un contenido de lana o pelo fino superior o igual al 85% en peso</t>
  </si>
  <si>
    <t>Sin acondicionar para la venta al por menor</t>
  </si>
  <si>
    <t>- Sin acondicionar para la venta al por menor</t>
  </si>
  <si>
    <t>- - Hilachas</t>
  </si>
  <si>
    <t>CON UN CONTENIDO DE ALGODON SUPERIOR O IGUAL AL 85% EN PESO</t>
  </si>
  <si>
    <t>- - Con un contenido de algodón superior o igual al 85% en peso</t>
  </si>
  <si>
    <t>ACONDICIONADO PARA LA VENTA AL POR MENOR</t>
  </si>
  <si>
    <t>- Acondicionado para la venta al por menor</t>
  </si>
  <si>
    <t>DE TITULO SUPERIOR O IGUAL A 714,29 DECITEX (INFERIOR O IGUAL AL NUMERO METRICO 14)</t>
  </si>
  <si>
    <t>- - De título superior o igual a 714,29 decitex (inferior o igual al número métrico 14)</t>
  </si>
  <si>
    <t>DE TITULO INFERIOR A 714,29 DECITEX PERO SUPERIOR O IGUAL A 232,56 DECITEX (SUPERIOR AL NUMERO METRICO 14 PERO INFERIOR O IGUAL AL NUMERO METRICO 43)</t>
  </si>
  <si>
    <t>- - De título inferior a 714,29 decitex pero superior o igual a 232,56 decitex (superior al número métrico 14 pero inferior o igual al número métrico 43)</t>
  </si>
  <si>
    <t>DE TITULO INFERIOR A 232,56 DECITEX PERO SUPERIOR O IGUAL A 192,31 DECITEX (SUPERIOR AL NUMERO METRICO 43 PERO INFERIOR O IGUAL AL NUMERO METRICO 52)</t>
  </si>
  <si>
    <t>- - De título inferior a 232,56 decitex pero superior o igual a 192,31 decitex (superior al número métrico 43 pero inferior o igual al número métrico 52)</t>
  </si>
  <si>
    <t>DE TITULO INFERIOR A 192,31 DECITEX PERO SUPERIOR O IGUAL A 125 DECITEX (SUPERIOR AL NUMERO METRICO 52 PERO INFERIOR O IGUAL AL NUMERO METRICO 80)</t>
  </si>
  <si>
    <t>- - De título inferior a 192,31 decitex pero superior o igual a 125 decitex (superior al número métrico 52 pero inferior o igual al número métrico 80)</t>
  </si>
  <si>
    <t>DE TITULO INFERIOR A 125 DECITEX (SUPERIOR AL NUMERO METRICO 80)</t>
  </si>
  <si>
    <t>- - De título inferior a 125 decitex (superior al número métrico 80)</t>
  </si>
  <si>
    <t>DE TITULO INFERIOR A 125 DECITEX PERO SUPERIOR O IGUAL A 106,38 DECITEX (SUPERIOR AL NUMERO METRICO 80 PERO INFERIOR O IGUAL AL NUMERO METRICO 94)</t>
  </si>
  <si>
    <t>- - De título inferior a 125 decitex pero superior o igual a 106,38 decitex (superior al número métrico 80 pero inferior o igual al número métrico 94)</t>
  </si>
  <si>
    <t>DE TITULO INFERIOR A 106, 38 DECITEX PERO SUPERIOR O IGUAL A 83,33 DECITEX (SUPERIOR AL NUMERO METRICO 94 PERO INFERIOR O IGUAL AL NUMERO METRICO 120)</t>
  </si>
  <si>
    <t>- - De título inferior a 106,38 decitex pero superior o igual a 83,33 decitex (superior al número métrico 94 pero inferior o igual al número métrico 120)</t>
  </si>
  <si>
    <t>DE TITULO INFERIOR A 83,33 DECITEX (SUPERIOR AL NUMERO METRICO 120)</t>
  </si>
  <si>
    <t>- - De título inferior a 83,33 decitex (superior al número métrico 120)</t>
  </si>
  <si>
    <t>DE TITULO SUPERIOR O IGUAL A 714,29 DECITEX POR HILO SENCILLO (INFERIOR O IGUAL AL NUMERO METRICO 14 POR HILO SENCILLO)</t>
  </si>
  <si>
    <t>- - De título superior o igual a 714,29 decitex por hilo sencillo (inferior o igual al número métrico 14 por hilo sencillo)</t>
  </si>
  <si>
    <t>DE TITULO INFERIOR A 714,29 DECITEX PERO SUPERIOR O IGUAL A 232,56 DECITEX, POR HILO SENCILLO (SUPERIOR AL NUMERO METRICO 14 PERO INFERIOR O IGUAL AL NUMERO METRICO 43, POR HILO SENCILLO)</t>
  </si>
  <si>
    <t>- - De título inferior a 714,29 decitex pero superior o igual a 232,56 decitex, por hilo sencillo (superior al número métrico 14 pero inferior o igual al número métrico 43, por hilo sencillo)</t>
  </si>
  <si>
    <t>DE TITULO INFERIOR A 232,56 DECITEX PERO SUPERIOR O IGUAL A 192,31 DECITEX, POR HILO SENCILLO (SUPERIOR AL NUMERO METRICO 43 PERO INFERIOR O IGUAL AL NUMERO METRICO 52, POR HILO SENCILLO)</t>
  </si>
  <si>
    <t>- - De título inferior a 232,56 decitex pero superior o igual a 192,31 decitex, por hilo sencillo (superior al número métrico 43 pero inferior o igual al número métrico 52, por hilo sencillo)</t>
  </si>
  <si>
    <t>DE TITULO INFERIOR A 192,31 DECITEX PERO SUPERIOR O IGUAL A 125 DECITEX, POR HILO SENCILLO (SUPERIOR AL NUMERO METRICO 52 PERO INFERIOR O IGUAL AL NUMERO METRICO 80, POR HILO SENCILLO)</t>
  </si>
  <si>
    <t>- - De título inferior a 192,31 decitex pero superior o igual a 125 decitex, por hilo sencillo (superior al número métrico 52 pero inferior o igual al número métrico 80, por hilo sencillo)</t>
  </si>
  <si>
    <t>DE TITULO INFERIOR A 125 DECITEX POR HILO SENCILLO (SUPERIOR AL NUMERO METRICO 80 POR HILO SENCILLO)</t>
  </si>
  <si>
    <t>- - De título inferior a 125 decitex por hilo sencillo (superior al número métrico 80 por hilo sencillo)</t>
  </si>
  <si>
    <t>DE TITULO INFERIOR A 125 DECITEX PERO SUPERIOR O IGUAL A 106,38 DECITEX, POR HILO SENCILLO (SUPERIOR AL NUMERO METRICO 80 PERO INFERIOR O IGUAL AL NUMERO METRICO 94, POR HILO SENCILLO)</t>
  </si>
  <si>
    <t>- - De título inferior a 125 decitex pero superior o igual a 106,38 decitex, por hilo sencillo (superior al número métrico 80 pero inferior o igual al número métrico 94, por hilo sencillo)</t>
  </si>
  <si>
    <t>DE TITULO INFERIOR A 106,38 DECITEX PERO SUPERIOR O IGUAL A 83,33 DECITEX, POR HILO SENCILLO ( SUPERIOR AL NUMERO METRICO 94 PERO INFERIOR O IGUAL AL NUMERO METRICO 120, POR HILO SENCILLO)</t>
  </si>
  <si>
    <t>- - De título inferior a 106,38 decitex pero superior o igual a 83,33 decitex, por hilo sencillo (superior al número métrico 94 pero inferior o igual al número métrico 120, por hilo sencillo)</t>
  </si>
  <si>
    <t>DE TITULO INFERIOR A 83,33 DECITEX POR HILO SENCILLO (SUPERIOR AL NUMERO METRICO 120 POR HILO SENCILLO)</t>
  </si>
  <si>
    <t>- - De título inferior a 83,33 decitex por hilo sencillo (superior al número métrico 120 por hilo sencillo)</t>
  </si>
  <si>
    <t>- Con un contenido de algodón superior o igual al 85% en peso</t>
  </si>
  <si>
    <t>- Lino en bruto o enriado</t>
  </si>
  <si>
    <t>- - Agramado o espadado</t>
  </si>
  <si>
    <t>- Estopas y desperdicios de lino</t>
  </si>
  <si>
    <t>- Cáñamo en bruto o enriado</t>
  </si>
  <si>
    <t>Yute y demás fibras textiles del líber, en bruto o enriados</t>
  </si>
  <si>
    <t>- Yute y demás fibras textiles del líber, en bruto o enriados</t>
  </si>
  <si>
    <t>YUTE</t>
  </si>
  <si>
    <t xml:space="preserve">- - Yute </t>
  </si>
  <si>
    <t>SENCILLOS</t>
  </si>
  <si>
    <t>- Sencillos</t>
  </si>
  <si>
    <t>Acondicionados para la venta al por menor</t>
  </si>
  <si>
    <t>- - Acondicionados para la venta al por menor</t>
  </si>
  <si>
    <t>RETORCIDOS O CABLEADOS</t>
  </si>
  <si>
    <t>- Retorcidos o cableados</t>
  </si>
  <si>
    <t>HILADOS DE COCO</t>
  </si>
  <si>
    <t>- Hilados de coco</t>
  </si>
  <si>
    <t>HILADOS DE CANIAMO</t>
  </si>
  <si>
    <t>- Hilados de cáñamo</t>
  </si>
  <si>
    <t>Crudos</t>
  </si>
  <si>
    <t>- Crudos</t>
  </si>
  <si>
    <t>TEJIDOS DE LAS DEMAS FIBRAS TEXTILES VEGETALES; TEJIDOS DE HILADOS DE PAPEL.</t>
  </si>
  <si>
    <t>Tejidos de las demás fibras textiles vegetales; tejidos de hilados de papel.</t>
  </si>
  <si>
    <t>- - Acondicionado para la venta al por menor</t>
  </si>
  <si>
    <t>De aramidas</t>
  </si>
  <si>
    <t>- - De aramidas</t>
  </si>
  <si>
    <t>De nailon 6.6</t>
  </si>
  <si>
    <t>- - - De nailon 6,6</t>
  </si>
  <si>
    <t>HILADOS DE ALTA TENACIDAD DE POLIESTERES</t>
  </si>
  <si>
    <t>- Hilados de alta tenacidad de poliésteres</t>
  </si>
  <si>
    <t>DE NAILON O DEMAS POLIAMIDAS, DE TITULO INFERIOR O IGUAL A 50 TEX, POR HILO SENCILLO</t>
  </si>
  <si>
    <t>- - De nailon o demás poliamidas, de título inferior o igual a 50 tex por hilo sencillo</t>
  </si>
  <si>
    <t>DE NAILON O DEMAS POLIAMIDAS, DE TITULO SUPERIOR A 50 TEX, POR HILO SENCILLO</t>
  </si>
  <si>
    <t>- - De nailon o demás poliamidas, de título superior a 50 tex por hilo sencillo</t>
  </si>
  <si>
    <t>DE POLIESTERES</t>
  </si>
  <si>
    <t>- - De poliésteres</t>
  </si>
  <si>
    <t>De polipropileno</t>
  </si>
  <si>
    <t>- - De polipropileno</t>
  </si>
  <si>
    <t>De elastómero</t>
  </si>
  <si>
    <t>- - De elastómeros</t>
  </si>
  <si>
    <t>Los demás, de nailon o demás poliamidas</t>
  </si>
  <si>
    <t>- - Los demás, de nailon o demás poliamidas</t>
  </si>
  <si>
    <t>Los demás, de poliesteres parcialmente orientados</t>
  </si>
  <si>
    <t>- - Los demás, de poliésteres parcialmente orientados</t>
  </si>
  <si>
    <t>Los demás, de poliésteres</t>
  </si>
  <si>
    <t>- - Los demás, de poliésteres</t>
  </si>
  <si>
    <t>Los demás, de polipropileno</t>
  </si>
  <si>
    <t>- - Los demás, de polipropileno</t>
  </si>
  <si>
    <t>DE POLIURETANO</t>
  </si>
  <si>
    <t>- - - De poliuretano</t>
  </si>
  <si>
    <t>DE NAILON O DEMAS POLIAMIDAS</t>
  </si>
  <si>
    <t>- - De nailon o demás poliamidas</t>
  </si>
  <si>
    <t>HILADOS DE ALTA TENACIDAD DE RAYON VISCOSA</t>
  </si>
  <si>
    <t>- Hilados de alta tenacidad de rayón viscosa</t>
  </si>
  <si>
    <t>DE RAYON VISCOSA, SIN TORSION O CON UNA TORSION INFERIOR O IGUAL A 120 VUELTAS POR METRO</t>
  </si>
  <si>
    <t>- - De rayón viscosa, sin torsión o con una torsión inferior o igual a 120 vueltas por metro</t>
  </si>
  <si>
    <t>DE RAYON VISCOSA, CON UNA TORSION SUPERIOR A 120 VUELTAS POR METRO</t>
  </si>
  <si>
    <t>- - De rayón viscosa, con una torsión superior a 120 vueltas por metro</t>
  </si>
  <si>
    <t>DE RAYON VISCOSA</t>
  </si>
  <si>
    <t>- - De rayón viscosa</t>
  </si>
  <si>
    <t>MONOFILAMENTOS ARTIFICIALES DE 67 DECITEX O MAS Y CUYA MAYOR DIMENSION DE LA SECCION TRANSVERSAL NO EXCEDA DE 1 MM; TIRAS Y FORMAS SIMILARES (POR EJEMPLO: PAJA ARTIFICIAL) DE MATERIA TEXTIL ARTIFICIAL, DE ANCHURA APARENTE INFERIOR O IGUAL A 5 MM.</t>
  </si>
  <si>
    <t>Monofilamentos artificiales de título superior o igual a 67 decitex y cuya mayor dimensión de la sección transversal sea inferior o igual a 1 mm; tiras y formas similares (por ejemplo: paja artificial) de materia textil artificial, de anchura aparente inferior o igual a 5 mm.</t>
  </si>
  <si>
    <t>Hilados de filamentos sintéticos</t>
  </si>
  <si>
    <t xml:space="preserve">- Hilados de filamentos sintéticos </t>
  </si>
  <si>
    <t>Hilados de filamentos artificiales</t>
  </si>
  <si>
    <t>- Hilados de filamentos artificiales</t>
  </si>
  <si>
    <t>NAPAS TRAMADAS PARA NEUMATICOS FABRICADAS CON HILADOS DE ALCOHOL POLIVINILICO</t>
  </si>
  <si>
    <t>- - - Napas tramadas para neumáticos fabricadas con hilados de alcohol polivinílico</t>
  </si>
  <si>
    <t>- De nailon o demás poliamidas</t>
  </si>
  <si>
    <t>- De poliésteres</t>
  </si>
  <si>
    <t>Obtenidos por extrusión húmeda</t>
  </si>
  <si>
    <t>- - Obtenidos por extrusión húmeda</t>
  </si>
  <si>
    <t>- De polipropileno</t>
  </si>
  <si>
    <t>Mechas de acetato de celulosa</t>
  </si>
  <si>
    <t>- Mechas de acetato de celulosa</t>
  </si>
  <si>
    <t>De rayón viscosa</t>
  </si>
  <si>
    <t>- De rayón viscosa</t>
  </si>
  <si>
    <t>Vinílicas</t>
  </si>
  <si>
    <t>- - Vinílicas</t>
  </si>
  <si>
    <t>DE FIBRAS SINTETICAS</t>
  </si>
  <si>
    <t>- De fibras sintéticas</t>
  </si>
  <si>
    <t>DE FIBRAS ARTIFICIALES</t>
  </si>
  <si>
    <t>- De fibras artificiales</t>
  </si>
  <si>
    <t>ACRILICAS O MODACRILICAS</t>
  </si>
  <si>
    <t>- Acrílicas o modacrílicas</t>
  </si>
  <si>
    <t>FIBRAS ARTIFICIALES DISCONTINUAS, CARDADAS, PEINADAS O TRANSFORMADAS DE OTRO MODO PARA LA HILATURA.</t>
  </si>
  <si>
    <t>Fibras artificiales discontinuas, cardadas, peinadas o transformadas de otro modo para la hilatura.</t>
  </si>
  <si>
    <t>- - Sencillos</t>
  </si>
  <si>
    <t>- - Retorcidos o cableados</t>
  </si>
  <si>
    <t>MEZCLADOS EXCLUSIVA O PRINCIPALMENTE CON FIBRAS ARTIFICIALES DISCONTINUAS</t>
  </si>
  <si>
    <t>- - Mezclados exclusiva o principalmente con fibras artificiales discontinuas</t>
  </si>
  <si>
    <t>MEZCLADOS EXCLUSIVA O PRINCIPALMENTE CON LANA O PELO FINO</t>
  </si>
  <si>
    <t>- - Mezclados exclusiva o principalmente con lana o pelo fino</t>
  </si>
  <si>
    <t>MEZCLADOS EXCLUSIVA O PRINCIPALMENTE CON ALGODON</t>
  </si>
  <si>
    <t>- - Mezclados exclusiva o principalmente con algodón</t>
  </si>
  <si>
    <t>LOS DEMAS HILADOS MEZCLADOS EXCLUSIVA O PRINCIPALMENTE CON LANA O PELO FINO</t>
  </si>
  <si>
    <t>- Los demás hilados mezclados exclusiva o principalmente con lana o pelo fino</t>
  </si>
  <si>
    <t>LOS DEMAS HILADOS MEZCLADOS EXCLUSIVA O PRINCIPALMENTE CON ALGODON</t>
  </si>
  <si>
    <t>- Los demás hilados mezclados exclusiva o principalmente con algodón</t>
  </si>
  <si>
    <t>LOS DEMAS HILADOS</t>
  </si>
  <si>
    <t>- Los demás hilados</t>
  </si>
  <si>
    <t>DE FIBRAS SINTETICAS DISCONTINUAS CON UN CONTENIDO DE ESTAS FIBRAS SUPERIOR O IGUAL AL 85% EN PESO</t>
  </si>
  <si>
    <t>- De fibras sintéticas discontinuas con un contenido de estas fibras superior o igual al 85% en peso</t>
  </si>
  <si>
    <t>DE FIBRAS SINTETICAS DISCONTINUAS CON UN CONTENIDO DE ESTAS FIBRAS INFERIOR AL 85% EN PESO</t>
  </si>
  <si>
    <t>- De fibras sintéticas discontinuas con un contenido de estas fibras inferior al 85% en peso</t>
  </si>
  <si>
    <t>DE FIBRAS ARTIFICIALES DISCONTINUAS</t>
  </si>
  <si>
    <t>- De fibras artificiales discontinuas</t>
  </si>
  <si>
    <t>DE ALGODON</t>
  </si>
  <si>
    <t>- - De algodón</t>
  </si>
  <si>
    <t>DE FIBRAS SINTETICAS O ARTIFICIALES</t>
  </si>
  <si>
    <t>- - De fibras sintéticas o artificiales</t>
  </si>
  <si>
    <t>TUNDIZNO, NUDOS Y MOTAS DE MATERIA TEXTIL</t>
  </si>
  <si>
    <t>- Tundizno, nudos y motas de materia textil</t>
  </si>
  <si>
    <t>FIELTRO PUNZONADO Y PRODUCTOS OBTENIDOS MEDIANTE COSTURA POR CADENETA</t>
  </si>
  <si>
    <t>- Fieltro punzonado y productos obtenidos mediante costura por cadeneta</t>
  </si>
  <si>
    <t>DE LANA O PELO FINO</t>
  </si>
  <si>
    <t>- - De lana o pelo fino</t>
  </si>
  <si>
    <t>DE LAS DEMAS MATERIAS TEXTILES</t>
  </si>
  <si>
    <t>- - De las demás materias textiles</t>
  </si>
  <si>
    <t>DE PESO INFERIOR O IGUAL A 25 G/M2</t>
  </si>
  <si>
    <t>- - De peso inferior o igual a 25 g/m2</t>
  </si>
  <si>
    <t>De poliéster, impregnada con caucho estirenobutadieno de peso superior o igual a 43 g/m2, precortados con ancho inferior o igual a 75mm</t>
  </si>
  <si>
    <t>- - - De poliéster, impregnada con caucho estireno-butadieno de peso superior o igual a 43 g/m2, precortados con ancho inferior o igual a 75 mm</t>
  </si>
  <si>
    <t>LOS DEMS</t>
  </si>
  <si>
    <t>DE PESO SUPERIOR A 70 G/M2 PERO INFERIOR O IGUAL A 150 G/M2</t>
  </si>
  <si>
    <t>- - De peso superior a 70 g/m2 pero inferior o igual a 150 g/m2</t>
  </si>
  <si>
    <t>- - De peso superior a 150 g/m2</t>
  </si>
  <si>
    <t>DE PESO SUPERIOR A 25 G/M2 PERO INFERIOR O IGUAL A 70 G/M2</t>
  </si>
  <si>
    <t>- - De peso superior a 25 g/m2 pero inferior o igual a 70 g/m2</t>
  </si>
  <si>
    <t>HILOS Y CUERDAS DE CAUCHO REVESTIDOS DE TEXTILES</t>
  </si>
  <si>
    <t>- Hilos y cuerdas de caucho revestidos de textiles</t>
  </si>
  <si>
    <t>Hilados de lata tenacidad, impregnados o recubiertos, con caucho sin vulcanizar para la fabricación de neumáticos</t>
  </si>
  <si>
    <t>- - Hilados de alta tenacidad, impregnados o recubiertos, con caucho sin vulcanizar para la fabricación de neumáticos</t>
  </si>
  <si>
    <t>HILADOS METALICOS E HILADOS METALIZADOS, INCLUSO ENTORCHADOS, CONSTITUIDOS POR HILADOS TEXTILES, TIRAS O FORMAS SIMILARES DE LAS PARTIDAS NOS 54.04 O 54.05, BIEN COMBINADOS CON METAL EN FORMA DE HILOS, TIRAS O POLVO, BIEN REVESTIDOS DE METAL.</t>
  </si>
  <si>
    <t>Hilados metálicos e hilados metalizados, incluso entorchados, constituidos por hilados textiles, tiras o formas similares de las partidas 54.04 ó 54.05, combinados con metal en forma de hilos, tiras o polvo, o revestidos de metal.</t>
  </si>
  <si>
    <t>HILADOS ENTORCHADOS, TIRAS Y FORMAS SIMILARES DE LAS PARTIDAS NOS 54.04 O 54.05, ENTORCHADAS (EXCEPTO LOS DE LA PARTIDA NO 56.05 Y LOS HILADOS DE CRIN ENTORCHADOS); HILADOS DE CHENILLA; HILADOS DE CADENETA.</t>
  </si>
  <si>
    <t>Hilados entorchados, tiras y formas similares de las partidas 54.04 ó 54.05, entorchadas (excepto los de la partida 56.05 y los hilados de crin entorchados); hilados de chenilla; hilados «de cadeneta».</t>
  </si>
  <si>
    <t>CORDELES PARA ATAR O ENGAVILLAR</t>
  </si>
  <si>
    <t>- - Cordeles para atar o engavillar</t>
  </si>
  <si>
    <t>DE LAS DEMAS FIBRAS SINTETICAS</t>
  </si>
  <si>
    <t>- De las demás fibras sintéticas</t>
  </si>
  <si>
    <t>REDES CONFECCIONADAS PARA LA PESCA</t>
  </si>
  <si>
    <t>- - Redes confeccionadas para la pesca</t>
  </si>
  <si>
    <t>ARTICULOS DE HILADOS, TIRAS O FORMAS SIMILARES DE LAS PARTIDAS NOS 54.04 O 54.05, CORDELES, CUERDAS O CORDAJES, NO EXPRESADOS NI COMPRENDIDOS EN OTRA PARTE.</t>
  </si>
  <si>
    <t>Artículos de hilados, tiras o formas similares de las partidas 54.04 ó 54.05, cordeles, cuerdas o cordajes, no expresados ni comprendidos en otra parte.</t>
  </si>
  <si>
    <t>De algodón</t>
  </si>
  <si>
    <t>- De algodón</t>
  </si>
  <si>
    <t>De las demás materias textiles</t>
  </si>
  <si>
    <t>- De las demás materias textiles</t>
  </si>
  <si>
    <t>TUL, TUL BOBINOT Y TEJIDOS DE MALLAS ANUDADAS</t>
  </si>
  <si>
    <t>- Tul, tul-bobinot y tejidos de mallas anudadas</t>
  </si>
  <si>
    <t>ENCAJES HECHOS A MANO</t>
  </si>
  <si>
    <t>- Encajes hechos a mano</t>
  </si>
  <si>
    <t>CINTAS DE TERCIOPELO, FELPA, DE TEJIDOS DE CHENILLA O DE TEJIDOS CON BUCLES DEL TIPO PARA TOALLA</t>
  </si>
  <si>
    <t>- Cintas de terciopelo, de felpa, de tejidos de chenilla o de tejidos con bucles del tipo toalla</t>
  </si>
  <si>
    <t>LAS DEMAS CINTAS, CON UN CONTENIDO DE HILOS DE ELASTOMEROS O DE HILOS DE CAUCHO SUPERIOR O IGUAL AL 5% EN PESO</t>
  </si>
  <si>
    <t>- Las demás cintas, con un contenido de hilos de elastómeros o de hilos de caucho superior o igual al 5% en peso</t>
  </si>
  <si>
    <t>De ancho inferior o igual a 4.1 cm</t>
  </si>
  <si>
    <t>- - - De ancho inferior o igual a 4.1 cm.</t>
  </si>
  <si>
    <t>CINTAS SIN TRAMA, DE HILADOS O FIBRAS PARALELIZADOS Y AGLUTINADOS</t>
  </si>
  <si>
    <t>- Cintas sin trama, de hilados o fibras paralelizados y aglutinados</t>
  </si>
  <si>
    <t>TEJIDOS</t>
  </si>
  <si>
    <t>- Tejidos</t>
  </si>
  <si>
    <t>TRENZAS EN PIEZA</t>
  </si>
  <si>
    <t>- Trenzas en pieza</t>
  </si>
  <si>
    <t>TEJIDOS DE HILOS DE METAL Y TEJIDOS DE HILADOS METALICOS O DE HILADOS TEXTILES METALIZADOS DE LA PARTIDA NO 56.05, DEL TIPO DE LOS UTILIZADOS EN PRENDAS DE VESTIR, TAPICERIA O USOS SIMILARES, NO EXPRESADOS NI COMPRENDIDOS EN OTRA PARTE.</t>
  </si>
  <si>
    <t>Tejidos de hilos de metal y tejidos de hilados metálicos o de hilados textiles metalizados de la partida 56.05, de los tipos utilizados en prendas de vestir, tapicería o usos similares, no expresados ni comprendidos en otra parte.</t>
  </si>
  <si>
    <t>BORDADOS QUIMICOS O AEREOS Y BORDADOS CON FONDO RECORTADO</t>
  </si>
  <si>
    <t>- Bordados químicos o aéreos y bordados con fondo recortado</t>
  </si>
  <si>
    <t>PRODUCTOS TEXTILES ACOLCHADOS EN PIEZA, CONSTITUIDOS POR UNA O VARIAS CAPAS DE MATERIA TEXTIL COMBINADAS CON UNA MATERIA DE RELLENO Y MANTENIDAS MEDIANTE PUNTADAS U OTRO MODO DE SUJECION, EXCEPTO LOS BORDADOS DE LA PARTIDA NO 58.10.</t>
  </si>
  <si>
    <t>Productos textiles acolchados en pieza, constituidos por una o varias capas de materia textil combinadas con una materia de relleno y mantenidas mediante puntadas u otro modo de sujeción, excepto los bordados de la partida 58.10.</t>
  </si>
  <si>
    <t>TELAS RECUBIERTAS DE COLA O MATERIAS AMILACEAS, DE LOS TIPOS UTILIZADOS PARA ENCUADERNACION, CARTONAJE, ESTUCHERIA O USOS SIMILARES</t>
  </si>
  <si>
    <t>- Telas recubiertas de cola o materias amiláceas, de los tipos utilizados para encuadernación, cartonaje, estuchería o usos similares</t>
  </si>
  <si>
    <t>CAUCHUTADAS</t>
  </si>
  <si>
    <t>- - Cauchutadas</t>
  </si>
  <si>
    <t>CON POLICLORURO DE VINILO</t>
  </si>
  <si>
    <t>- Con poli(cloruro de vinilo)</t>
  </si>
  <si>
    <t>CON POLIURETANO</t>
  </si>
  <si>
    <t>- Con poliuretano</t>
  </si>
  <si>
    <t>LINOLEO</t>
  </si>
  <si>
    <t>- Linóleo</t>
  </si>
  <si>
    <t>REVESTIMIENTOS DE MATERIA TEXTIL PARA PAREDES.</t>
  </si>
  <si>
    <t>Revestimientos de materia textil para paredes.</t>
  </si>
  <si>
    <t>CINTAS ADHESIVAS DE ANCHURA INFERIOR O IGUAL A 20 CM</t>
  </si>
  <si>
    <t>- Cintas adhesivas de anchura inferior o igual a 20 cm</t>
  </si>
  <si>
    <t>DE PUNTO</t>
  </si>
  <si>
    <t>- - De punto</t>
  </si>
  <si>
    <t>Tejidos fabricados con hilados de alta tenacidad de nailon o de otras poliamidas o de poliésteres</t>
  </si>
  <si>
    <t>- - - Tejidos fabricados con hilados de alta tenacidad de nailon o de otras poliamidas o de poliésteres</t>
  </si>
  <si>
    <t>Especiales para la fabricación de artículos de caucho</t>
  </si>
  <si>
    <t>LAS DEMAS TELAS IMPREGNADAS, RECUBIERTAS O REVESTIDAS; LIENZOS PINTADOS PARA DECORACIONES DE TEATRO, FONDOS DE ESTUDIO O USOS ANALOGOS.</t>
  </si>
  <si>
    <t>Las demás telas impregnadas, recubiertas o revestidas; lienzos pintados para decoraciones de teatro, fondos de estudio o usos análogos.</t>
  </si>
  <si>
    <t>Mechas de materia textil tejida, trenzada o de punto, para lamparas, hornillos, mecheros, velas o similares; manguitos de incandescencia y tejidos de punto tubulares utilizados para su fabricación, incluso impregnados</t>
  </si>
  <si>
    <t>Mechas de materia textil tejida, trenzada o de punto, para lámparas, hornillos, mecheros, velas o similares; manguitos de incandescencia y tejidos de punto tubulares utilizados para su fabricación, incluso impregnados.</t>
  </si>
  <si>
    <t>MANGUERAS PARA BOMBAS Y TUBOS SIMILARES, DE MATERIA TEXTIL, INCLUSO CON ARMADURA O ACCESORIOS DE OTRAS MATERIAS.</t>
  </si>
  <si>
    <t>Mangueras para bombas y tubos similares, de materia textil, incluso con armadura o accesorios de otras materias.</t>
  </si>
  <si>
    <t>CORREAS TRANSPORTADORAS O DE TRANSMISION, DE MATERIA TEXTIL, INCLUSO IMPREGNADAS, RECUBIERTAS, REVESTIDAS O ESTRATIFICADAS CON PLASTICO O REFORZADAS CON METAL U OTRA MATERIA.</t>
  </si>
  <si>
    <t>Correas transportadoras o de transmisión, de materia textil, incluso impregnadas, recubiertas, revestidas o estratificadas con plástico o reforzadas con metal u otra materia.</t>
  </si>
  <si>
    <t>TELAS, FIELTRO Y TEJIDOS FORRADOS DE FIELTRO, COMBINADOS CON UNA O VARIAS CAPAS DE CAUCHO, CUERO U OTRA MATERIA, DEL TIPO DE LOS UTILIZADOS PARA LA FABRICACION DE GUARNICIONES DE CARDAS Y PRODUCTOS ANALOGOS PARA OTROS USOS TECNICOS, INCLUIDAS LAS CINTA</t>
  </si>
  <si>
    <t>- Telas, fieltro y tejidos forrados de fieltro, combinados con una o varias capas de caucho, cuero u otra materia, de los tipos utilizados para la fabricación de guarniciones de cardas y productos análogos para otros usos técnicos, incluidas las cintas de</t>
  </si>
  <si>
    <t>GASAS Y TELAS PARA CERNER, INCLUSO CONFECCIONADAS</t>
  </si>
  <si>
    <t>- Gasas y telas para cerner, incluso confeccionadas</t>
  </si>
  <si>
    <t>DE PESO INFERIOR A 650 G/M2</t>
  </si>
  <si>
    <t>- - De peso inferior a 650 g/m2</t>
  </si>
  <si>
    <t>DE PESO SUPERIOR O IGUAL A 650 G/M2</t>
  </si>
  <si>
    <t>- - De peso superior o igual a 650 g/m2</t>
  </si>
  <si>
    <t>CAPACHOS Y TELAS GRUESAS DE LOS TIPO DE LOS UTILIZADOS EN LAS PRENSAS DE ACEITE O PARA USOS TECNICOS ANALOGOS, INCLUIDOS LOS DE CABELLO</t>
  </si>
  <si>
    <t>- Capachos y telas gruesas de los tipos utilizados en las prensas de aceite o para usos técnicos análogos, incluidos los de cabello</t>
  </si>
  <si>
    <t>DE YUTE</t>
  </si>
  <si>
    <t>- - De yute</t>
  </si>
  <si>
    <t>CONTINENTES INTERMEDIOS FLEXIBLES PARA PRODUCTOS A GRANEL</t>
  </si>
  <si>
    <t>- - Continentes intermedios flexibles para productos a granel</t>
  </si>
  <si>
    <t>DE POLIETILENO</t>
  </si>
  <si>
    <t>- - - De polietileno</t>
  </si>
  <si>
    <t>- - - De polipropileno</t>
  </si>
  <si>
    <t>DE PITA (CABUYA, FIQUE)</t>
  </si>
  <si>
    <t>- - De pita (cabuya, fique)</t>
  </si>
  <si>
    <t>- - De fibras sintéticas</t>
  </si>
  <si>
    <t>- - - De algodón</t>
  </si>
  <si>
    <t>Velas</t>
  </si>
  <si>
    <t>- Velas</t>
  </si>
  <si>
    <t>Colchones neumáticos</t>
  </si>
  <si>
    <t>- Colchones neumáticos</t>
  </si>
  <si>
    <t>PANIOS PARA FREGAR O LAVAR (BAYETAS, PANIOS REJILLA), FRANELAS Y ARTICULOS SIMILARES PARA LIMPIEZA</t>
  </si>
  <si>
    <t>- Paños para fregar o lavar (bayetas, paños rejilla), franelas y artículos similares para limpieza</t>
  </si>
  <si>
    <t>CINTURONES Y CHALECOS SALVAVIDAS</t>
  </si>
  <si>
    <t>- Cinturones y chalecos salvavidas</t>
  </si>
  <si>
    <t>PATRONES DE PRENDAS DE VESTIR</t>
  </si>
  <si>
    <t>- - Patrones de prendas de vestir</t>
  </si>
  <si>
    <t>CINTURONES DE SEGURIDAD</t>
  </si>
  <si>
    <t>- - Cinturones de seguridad</t>
  </si>
  <si>
    <t>MASCARILLAS DE PROTECCION</t>
  </si>
  <si>
    <t>- - Mascarillas de protección</t>
  </si>
  <si>
    <t>JUEGOS CONSTITUIDOS POR PIEZAS DE TEJIDO E HILADOS, INCLUSO CON ACCESORIOS, PARA LA CONFECCION DE ALFOMBRAS, TAPICERIA, MANTELES O SERVILLETAS BORDADOS O DE ARTICULOS TEXTILES SIMILARES, EN ENVASES PARA LA VENTA AL POR MENOR.</t>
  </si>
  <si>
    <t>Juegos constituidos por piezas de tejido e hilados, incluso con accesorios, para la confección de alfombras, tapicería, manteles o servilletas bordados o de artículos textiles similares, en envases para la venta al por menor.</t>
  </si>
  <si>
    <t>CALZADO CON PUNTERA METALICA DE PROTECCION</t>
  </si>
  <si>
    <t>- Calzado con puntera metálica de protección</t>
  </si>
  <si>
    <t>CALZADO DE ESQUI Y CALZADO PARA LA PRACTICA DE SNOWBOARD (TABLA PARA NIEVE)</t>
  </si>
  <si>
    <t>- - Calzado de esquí y calzado para la práctica de «snowboard» (tabla para nieve)</t>
  </si>
  <si>
    <t>CALZADO CON LA PARTE SUPERIOR DE TIRAS O BRIDAS FIJAS A LA SUELA POR TETONES (ESPIGAS)</t>
  </si>
  <si>
    <t>- Calzado con la parte superior de tiras o bridas fijas a la suela por tetones (espigas)</t>
  </si>
  <si>
    <t>QUE CUBRAN EL TOBILLO</t>
  </si>
  <si>
    <t>- - Que cubran el tobillo</t>
  </si>
  <si>
    <t>Con puntera metálica de protección</t>
  </si>
  <si>
    <t xml:space="preserve">- - - Con puntera metálica de protección </t>
  </si>
  <si>
    <t>CALZADO DE ESQUI Y CALZADO PARA LA PRACTICA DE SNOWBOARD  (TABLA PARA NIEVE)</t>
  </si>
  <si>
    <t>CALZADO CON SUELA DE CUERO NATURAL Y PARTE SUPERIOR DE TIRAS DE CUERO NATURAL QUE PASAN POR EL EMPEINE Y RODEAN EL DEDO GORDO</t>
  </si>
  <si>
    <t>- Calzado con suela de cuero natural y parte superior de tiras de cuero natural que pasan por el empeine y rodean el dedo gordo</t>
  </si>
  <si>
    <t>LOS DEMAS CALZADOS, CON PUNTERA METALICA DE PROTECCION</t>
  </si>
  <si>
    <t>- Los demás calzados, con puntera metálica de protección</t>
  </si>
  <si>
    <t>Calzado con palmilla o plataforma de madera, sin plantillas ni puntera de metálica de protección</t>
  </si>
  <si>
    <t>- - - Calzado con palmilla o plataforma de madera, sin plantillas ni puntera metálica de protección</t>
  </si>
  <si>
    <t>Calzado de tenis, baloncesto, gimnasia, entrenamiento y calzados similares</t>
  </si>
  <si>
    <t>- - - Calzado de tenis, baloncesto, gimnasia, entrenamiento y calzados similares</t>
  </si>
  <si>
    <t>CALZADO CON SUELA DE CUERO NATURAL O REGENERADO</t>
  </si>
  <si>
    <t>- Calzado con suela de cuero natural o regenerado</t>
  </si>
  <si>
    <t>CON LA PARTE SUPERIOR DE CUERO NATURAL O REGENERADO</t>
  </si>
  <si>
    <t>- Con la parte superior de cuero natural o regenerado</t>
  </si>
  <si>
    <t>CON LA PARTE SUPERIOR DE MATERIA TEXTIL</t>
  </si>
  <si>
    <t>- Con la parte superior de materia textil</t>
  </si>
  <si>
    <t>PARTES SUPERIORES DE CALZADO Y SUS PARTES, EXCEPTO LOS CONTRAFUERTES Y PUNTERAS DURAS</t>
  </si>
  <si>
    <t>- Partes superiores de calzado y sus partes, excepto los contrafuertes y punteras duras</t>
  </si>
  <si>
    <t>SUELAS Y TACONES (TACOS), DE CAUCHO O PLASTICO</t>
  </si>
  <si>
    <t>- Suelas y tacones (tacos), de caucho o plástico</t>
  </si>
  <si>
    <t>DE MADERA</t>
  </si>
  <si>
    <t>- - Plantillas</t>
  </si>
  <si>
    <t>PLANTILLAS</t>
  </si>
  <si>
    <t>DE PAJA TOQUILLA O DE PAJA MOCORA</t>
  </si>
  <si>
    <t>- De paja toquilla o de paja mocora</t>
  </si>
  <si>
    <t>MONTURAS ENSAMBLADAS, INCLUSO CON EL ASTIL O MANGO, PARA PARAGUAS, SOMBRILLAS O QUITASOLES</t>
  </si>
  <si>
    <t>- Monturas ensambladas, incluso con el astil o mango, para paraguas, sombrillas o quitasoles</t>
  </si>
  <si>
    <t>PIZARRA NATURAL TRABAJADA Y MANUFACTURAS DE PIZARRA NATURAL O AGLOMERADA.</t>
  </si>
  <si>
    <t>Pizarra natural trabajada y manufacturas de pizarra natural o aglomerada.</t>
  </si>
  <si>
    <t>MUELAS PARA MOLER O DESFIBRAR</t>
  </si>
  <si>
    <t>- Muelas para moler o desfibrar</t>
  </si>
  <si>
    <t>DE DIAMANTE NATURAL O SINTETICO, AGLOMERADO</t>
  </si>
  <si>
    <t>- - De diamante natural o sintético, aglomerado</t>
  </si>
  <si>
    <t>DE PIEDRAS NATURALES</t>
  </si>
  <si>
    <t>- - De piedras naturales</t>
  </si>
  <si>
    <t>CON SOPORTE CONSTITUIDO SOLAMENTE POR TEJIDO DE MATERIA TEXTIL</t>
  </si>
  <si>
    <t>- Con soporte constituido solamente por tejido de materia textil</t>
  </si>
  <si>
    <t>CON SOPORTE DE OTRAS MATERIAS</t>
  </si>
  <si>
    <t>- Con soporte de otras materias</t>
  </si>
  <si>
    <t>VERMICULITA DILATADA, ARCILLA DILATADA, ESPUMA DE ESCORIA Y PRODUCTOS MINERALES SIMILARES DILATADOS, INCLUSO MEZCLADOS ENTRE SI</t>
  </si>
  <si>
    <t>- Vermiculita dilatada, arcilla dilatada, espuma de escoria y productos minerales similares dilatados, incluso mezclados entre sí</t>
  </si>
  <si>
    <t>De crocidolita</t>
  </si>
  <si>
    <t>- De crocidolita</t>
  </si>
  <si>
    <t>Amianto en fibras trabajado; mezclas a base de amianto o a base de amianto y carbonato de magnesio.</t>
  </si>
  <si>
    <t>- - - Amianto en fibras trabajado; mezclas a base de amianto o a base de amianto y carbonato de magnesio</t>
  </si>
  <si>
    <t>PLACAS, HOJAS Y TIRAS DE MICA AGLOMERADA O RECONSTITUIDA, INCLUSO CON SOPORTE</t>
  </si>
  <si>
    <t>- Placas, hojas y tiras de mica aglomerada o reconstituida, incluso con soporte</t>
  </si>
  <si>
    <t>QUE CONTENGAN MAGNESITA, DOLOMITA O CROMITA</t>
  </si>
  <si>
    <t>- - Que contengan magnesita, dolomita o cromita</t>
  </si>
  <si>
    <t>Con un contenido de los elementos Mg (magnesio), Ca (calcio) o Cr (cromo), considerados aislada o conjuntamente, superior al 50% en peso, expresados en MgO (óxido de magnesio), CaO (óxido de calcio) u Cr2O3 (óxido crómico)</t>
  </si>
  <si>
    <t>- Con un contenido de los elementos Mg (magnesio), Ca (calcio) o Cr (cromo), considerados aislada o conjuntamente, superior al 50% en peso, expresados en MgO (óxido de magnesio), CaO (óxido de calcio) u Cr2O3 (óxido crómico)</t>
  </si>
  <si>
    <t>CON UN CONTENIDO DE SILICE (SIO2) SUPERIOR AL 90% EN PESO</t>
  </si>
  <si>
    <t xml:space="preserve">- - Con un contenido de sílice (SiO2) superior al 90% en peso </t>
  </si>
  <si>
    <t>RETORTAS Y CRISOLES</t>
  </si>
  <si>
    <t>- - Retortas y crisoles</t>
  </si>
  <si>
    <t>DESPERDICIOS Y DESECHOS</t>
  </si>
  <si>
    <t>- Desperdicios y desechos</t>
  </si>
  <si>
    <t>VIDRIO EN MASA</t>
  </si>
  <si>
    <t>- Vidrio en masa</t>
  </si>
  <si>
    <t>BOLAS</t>
  </si>
  <si>
    <t>- Bolas</t>
  </si>
  <si>
    <t>BARRAS O VARILLAS</t>
  </si>
  <si>
    <t>- Barras o varillas</t>
  </si>
  <si>
    <t>DE CUARZO O DEMAS SILICES FUNDIDOS</t>
  </si>
  <si>
    <t>- - De cuarzo o demás sílices fundidos</t>
  </si>
  <si>
    <t>De otro vidrio con un coeficiente de dilatación lineal inferior o igual a 5x10-6 por Kelvin, entre 0°C y 300°C</t>
  </si>
  <si>
    <t>- - De otro vidrio con un coeficiente de dilatación lineal inferior o igual a 5x10-6 por Kelvin, entre 0°C y 300°C</t>
  </si>
  <si>
    <t>LISAS</t>
  </si>
  <si>
    <t>- - - Lisas</t>
  </si>
  <si>
    <t>ESTRIADAS, ONDULADAS, ESTAMPADAS O SIMILARES</t>
  </si>
  <si>
    <t>- - - Estriadas, onduladas, estampadas o similares</t>
  </si>
  <si>
    <t>VIDRIO COLOREADO EN LA MASA, OPACIFICADO, CHAPADO O CON CAPA ABSORBENTE, REFLECTANTE O ANTIRREFLECTANTE</t>
  </si>
  <si>
    <t>- Vidrio coloreado en la masa, opacificado, chapado o con capa absorbente, reflectante o antirreflectante</t>
  </si>
  <si>
    <t>LOS DEMAS VIDRIOS</t>
  </si>
  <si>
    <t>- Los demás vidrios</t>
  </si>
  <si>
    <t>VIDRIO SIN ARMAR CON CAPA ABSORBENTE, REFLECTANTE O ANTIRREFLECTANTE</t>
  </si>
  <si>
    <t>- Vidrio sin armar con capa absorbente, reflectante o antirreflectante</t>
  </si>
  <si>
    <t>Flotado</t>
  </si>
  <si>
    <t>- - - - Flotado</t>
  </si>
  <si>
    <t>DE ESPESOR INFERIOR O IGUAL A 6 MM</t>
  </si>
  <si>
    <t>- - - De espesor inferior o igual a 6 mm</t>
  </si>
  <si>
    <t>PARA ALUMBRADO ELECTRICO</t>
  </si>
  <si>
    <t>- Para alumbrado eléctrico</t>
  </si>
  <si>
    <t>PARA TUBOS CATODICOS</t>
  </si>
  <si>
    <t>- Para tubos catódicos</t>
  </si>
  <si>
    <t>VIDRIO PARA SENIALIZACION Y ELEMENTOS DE OPTICA DE VIDRIO (EXCEPTO LOS DE LA PARTIDA NO 70.15), SIN TRABAJAR OPTICAMENTE.</t>
  </si>
  <si>
    <t>Vidrio para señalización y elementos de óptica de vidrio (excepto los de la partida 70.15), sin trabajar ópticamente.</t>
  </si>
  <si>
    <t>Cristales correctores para gafas (anteojos)</t>
  </si>
  <si>
    <t xml:space="preserve">- Cristales correctores para gafas (anteojos) </t>
  </si>
  <si>
    <t>- De cuarzo o demás sílices fundidos</t>
  </si>
  <si>
    <t>- De otro vidrio con un coeficiente de dilatación lineal inferior o igual a 5x10-6 por Kelvin, entre 0°C y 300°C</t>
  </si>
  <si>
    <t>CUENTAS DE VIDRIO, IMITACIONES DE PERLAS, DE PIEDRAS PRECIOSAS O SEMIPRECIOSAS Y ARTICULOS SIMILARES DE ABALORIO</t>
  </si>
  <si>
    <t>- Cuentas de vidrio, imitaciones de perlas, de piedras preciosas o semipreciosas y artículos similares de abalorio</t>
  </si>
  <si>
    <t>MICROESFERAS DE VIDRIO CON UN DIAMETRO INFERIOR O IGUAL A 1 MM</t>
  </si>
  <si>
    <t>- Microesferas de vidrio con un diámetro inferior o igual a 1 mm</t>
  </si>
  <si>
    <t>Hilados cortados (chopped strands), de longitud inferior o igual a 50 mm</t>
  </si>
  <si>
    <t>- - Hilados cortados («chopped strands»), de longitud inferior o igual a 50 mm</t>
  </si>
  <si>
    <t>ROVINGS</t>
  </si>
  <si>
    <t>- - «Rovings»</t>
  </si>
  <si>
    <t>MATS</t>
  </si>
  <si>
    <t>- - «Mats»</t>
  </si>
  <si>
    <t>VELOS</t>
  </si>
  <si>
    <t>- - Velos</t>
  </si>
  <si>
    <t>TEJIDOS DE ROVINGS</t>
  </si>
  <si>
    <t>- Tejidos de «rovings»</t>
  </si>
  <si>
    <t>DE ANCHURA INFERIOR O IGUAL A 30 CM</t>
  </si>
  <si>
    <t>- - De anchura inferior o igual a 30 cm</t>
  </si>
  <si>
    <t>De anchura superior a 30 cm, de ligamento tafetán, con peso inferior a 250 g/m2, de filamentos de título inferior o igual a 136 tex por hilo sencillo</t>
  </si>
  <si>
    <t>- - De anchura superior a 30 cm, de ligamento tafetán, con peso inferior a 250 g/m2, de filamentos de título inferior o igual a 136 tex por hilo sencillo</t>
  </si>
  <si>
    <t>LANA DE VIDRIO A GRANEL O EN COPOS</t>
  </si>
  <si>
    <t>- - Lana de vidrio a granel o en copos</t>
  </si>
  <si>
    <t>Ampollas de vidrio para termos o demás recipientes isotérmicos aislados por vacio</t>
  </si>
  <si>
    <t>- Ampollas de vidrio para termos o demás recipientes isotérmicos aislados por vacío</t>
  </si>
  <si>
    <t>PERLAS FINAS (NATURALES)</t>
  </si>
  <si>
    <t>- Perlas finas (naturales)</t>
  </si>
  <si>
    <t>TRABAJADAS</t>
  </si>
  <si>
    <t>- - Trabajadas</t>
  </si>
  <si>
    <t>SIN CLASIFICAR</t>
  </si>
  <si>
    <t>- Sin clasificar</t>
  </si>
  <si>
    <t>EN BRUTO O SIMPLEMENTE ASERRADOS, EXFOLIADOS O DESBASTADOS</t>
  </si>
  <si>
    <t>- - En bruto o simplemente aserrados, exfoliados o desbastados</t>
  </si>
  <si>
    <t>ESMERALDAS</t>
  </si>
  <si>
    <t>- - Esmeraldas</t>
  </si>
  <si>
    <t>- - Ametrino (bolivianita)</t>
  </si>
  <si>
    <t>RUBIES Y ZAFIROS</t>
  </si>
  <si>
    <t>- - - Rubíes y zafiros</t>
  </si>
  <si>
    <t>- - - Esmeraldas</t>
  </si>
  <si>
    <t>- - - Ametrino (bolivianita)</t>
  </si>
  <si>
    <t>CUARZO PIEZOELECTRICO</t>
  </si>
  <si>
    <t>- Cuarzo piezoeléctrico</t>
  </si>
  <si>
    <t>LAS DEMAS, EN BRUTO O SIMPLEMENTE ASERRADAS O DESBASTADAS</t>
  </si>
  <si>
    <t>- Las demás, en bruto o simplemente aserradas o desbastadas</t>
  </si>
  <si>
    <t>DE DIAMANTE</t>
  </si>
  <si>
    <t>- De diamante</t>
  </si>
  <si>
    <t>POLVO</t>
  </si>
  <si>
    <t>- Polvo</t>
  </si>
  <si>
    <t>SIN ALEAR</t>
  </si>
  <si>
    <t>- - - Sin alear</t>
  </si>
  <si>
    <t>ALEADA</t>
  </si>
  <si>
    <t>- - - Aleada</t>
  </si>
  <si>
    <t>SEMILABRADA</t>
  </si>
  <si>
    <t>- - Semilabrada</t>
  </si>
  <si>
    <t>- - Polvo</t>
  </si>
  <si>
    <t>LAS DEMAS FORMAS EN BRUTO</t>
  </si>
  <si>
    <t>- - Las demás formas en bruto</t>
  </si>
  <si>
    <t>LAS DEMAS FORMAS SEMILABRADAS</t>
  </si>
  <si>
    <t>- - Las demás formas semilabradas</t>
  </si>
  <si>
    <t>PARA USO MONETARIO</t>
  </si>
  <si>
    <t>- Para uso monetario</t>
  </si>
  <si>
    <t>CHAPADO (PLAQUE) DE ORO SOBRE METAL COMUN O SOBRE PLATA, EN BRUTO O SEMILABRADO.</t>
  </si>
  <si>
    <t>Chapado (plaqué) de oro sobre metal común o sobre plata, en bruto o semilabrado.</t>
  </si>
  <si>
    <t>EN BRUTO O EN POLVO</t>
  </si>
  <si>
    <t>- - En bruto o en polvo</t>
  </si>
  <si>
    <t>CHAPADO (PLAQUE) DE PLATINO SOBRE METAL COMUN, PLATA U ORO, EN BRUTO O SEMILABRADO.</t>
  </si>
  <si>
    <t>Chapado (plaqué) de platino sobre metal común, plata u oro, en bruto o semilabrado.</t>
  </si>
  <si>
    <t>Cenizas que contengan metal precioso o compuestos de metal precioso</t>
  </si>
  <si>
    <t>- Cenizas que contengan metal precioso o compuestos de metal precioso</t>
  </si>
  <si>
    <t>De oro o de chapado (plaqué) de oro, excepto las barreduras que contengan otro metal precioso</t>
  </si>
  <si>
    <t>- - De oro o de chapado (plaqué) de oro, excepto las barreduras que contengan otro metal precioso</t>
  </si>
  <si>
    <t>De platino o de chapado (plaqué) de platino, excepto las barreduras que contengan otro metal precioso</t>
  </si>
  <si>
    <t>- - De platino o de chapado (plaqué) de platino, excepto las barreduras que contengan otro metal precioso</t>
  </si>
  <si>
    <t>CATALIZADORES DE PLATINO EN FORMA DE TELA O ENREJADO</t>
  </si>
  <si>
    <t>- Catalizadores de platino en forma de tela o enrejado</t>
  </si>
  <si>
    <t>MONEDAS SIN CURSO LEGAL, EXCEPTO LAS DE ORO</t>
  </si>
  <si>
    <t>- Monedas sin curso legal, excepto las de oro</t>
  </si>
  <si>
    <t>FUNDICION EN BRUTO SIN ALEAR CON UN CONTENIDO DE FOSFORO INFERIOR O IGUAL AL 0,5% EN PESO</t>
  </si>
  <si>
    <t>- Fundición en bruto sin alear con un contenido de fósforo inferior o igual al 0,5% en peso</t>
  </si>
  <si>
    <t>FUNDICION EN BRUTO SIN ALEAR CON UN CONTENIDO DE FOSFORO SUPERIOR AL 0,5% EN PESO</t>
  </si>
  <si>
    <t>- Fundición en bruto sin alear con un contenido de fósforo superior al 0,5% en peso</t>
  </si>
  <si>
    <t>FUNDICION EN BRUTO ALEADA; FUNDICION ESPECULAR</t>
  </si>
  <si>
    <t>- Fundición en bruto aleada; fundición especular</t>
  </si>
  <si>
    <t>CON UN CONTENIDO DE CARBONO SUPERIOR AL 2% EN PESO</t>
  </si>
  <si>
    <t>- - Con un contenido de carbono superior al 2% en peso</t>
  </si>
  <si>
    <t>CON UN CONTENIDO DE SILICIO SUPERIOR AL 55% EN PESO</t>
  </si>
  <si>
    <t>- - Con un contenido de silicio superior al 55% en peso</t>
  </si>
  <si>
    <t>FERRO SILICO MANGANESO</t>
  </si>
  <si>
    <t>- Ferro-sílico-manganeso</t>
  </si>
  <si>
    <t>CON UN CONTENIDO DE CARBONO SUPERIOR AL 4% EN PESO</t>
  </si>
  <si>
    <t>- - Con un contenido de carbono superior al 4% en peso</t>
  </si>
  <si>
    <t>FERRO SILICO CROMO</t>
  </si>
  <si>
    <t>- Ferro-sílico-cromo</t>
  </si>
  <si>
    <t>FERRONIQUEL</t>
  </si>
  <si>
    <t>- Ferroníquel</t>
  </si>
  <si>
    <t>FERROMOLIBDENO</t>
  </si>
  <si>
    <t>- Ferromolibdeno</t>
  </si>
  <si>
    <t>FERROVOLFRAMIO Y FERRO SILICO VOLFRAMIO</t>
  </si>
  <si>
    <t>- Ferrovolframio y ferro-sílico-volframio</t>
  </si>
  <si>
    <t>FERROTITANIO Y FERRO SILICO TITANIO</t>
  </si>
  <si>
    <t>- - Ferrotitanio y ferro-sílico-titanio</t>
  </si>
  <si>
    <t>FERROVANADIO</t>
  </si>
  <si>
    <t>- - Ferrovanadio</t>
  </si>
  <si>
    <t>FERRONIOBIO</t>
  </si>
  <si>
    <t>- - Ferroniobio</t>
  </si>
  <si>
    <t>PRODUCTOS FERREOS OBTENIDOS POR REDUCCION DIRECTA DE MINERALES DE HIERRO</t>
  </si>
  <si>
    <t>- Productos férreos obtenidos por reducción directa de minerales de hierro</t>
  </si>
  <si>
    <t>DESPERDICIOS Y DESECHOS, DE FUNDICION</t>
  </si>
  <si>
    <t>- Desperdicios y desechos, de fundición</t>
  </si>
  <si>
    <t>DE ACERO INOXIDABLE</t>
  </si>
  <si>
    <t>- - De acero inoxidable</t>
  </si>
  <si>
    <t>DESPERDICIOS Y DESECHOS, DE HIERRO O ACERO ESTANIADOS</t>
  </si>
  <si>
    <t>- Desperdicios y desechos, de hierro o acero estañados</t>
  </si>
  <si>
    <t>TORNEADURAS, VIRUTAS, ESQUIRLAS, LIMADURAS (DE AMOLADO, ASERRADO, LIMADO) Y RECORTES DE ESTAMPADO O DE CORTE, INCLUSO EN PAQUETES</t>
  </si>
  <si>
    <t>- - Torneaduras, virutas, esquirlas, limaduras (de amolado, aserrado, limado) y recortes de estampado o de corte, incluso en paquetes</t>
  </si>
  <si>
    <t>LINGOTES DE CHATARRA</t>
  </si>
  <si>
    <t>- Lingotes de chatarra</t>
  </si>
  <si>
    <t>GRANALLAS</t>
  </si>
  <si>
    <t>- Granallas</t>
  </si>
  <si>
    <t>DE ACEROS ALEADOS</t>
  </si>
  <si>
    <t>- - De aceros aleados</t>
  </si>
  <si>
    <t>LINGOTES</t>
  </si>
  <si>
    <t>- Lingotes</t>
  </si>
  <si>
    <t>DE SECCION TRANSVERSAL CUADRADA O RECTANGULAR, CUYA ANCHURA SEA INFERIOR AL DOBLE DEL ESPESOR</t>
  </si>
  <si>
    <t>- - De sección transversal cuadrada o rectangular, cuya anchura sea inferior al doble del espesor</t>
  </si>
  <si>
    <t>LOS DEMAS, DE SECCION TRANSVERSAL RECTANGULAR</t>
  </si>
  <si>
    <t>- - Los demás, de sección transversal rectangular</t>
  </si>
  <si>
    <t>CON UN CONTENIDO DE CARBONO SUPERIOR O IGUAL AL 0,25% EN PESO</t>
  </si>
  <si>
    <t>- Con un contenido de carbono superior o igual al 0,25% en peso</t>
  </si>
  <si>
    <t>DE ESPESOR SUPERIOR A 10 MM</t>
  </si>
  <si>
    <t>- - De espesor superior a 10 mm</t>
  </si>
  <si>
    <t>DE ESPESOR SUPERIOR O IGUAL A 4,75 MM PERO INFERIOR O IGUAL A 10 MM</t>
  </si>
  <si>
    <t>- - De espesor superior o igual a 4,75 mm pero inferior o igual a 10 mm</t>
  </si>
  <si>
    <t>DE ESPESOR SUPERIOR O IGUAL A 3 MM PERO INFERIOR A 4,75 MM</t>
  </si>
  <si>
    <t>- - De espesor superior o igual a 3 mm pero inferior a 4,75 mm</t>
  </si>
  <si>
    <t>DE ESPESOR INFERIOR A 3 MM</t>
  </si>
  <si>
    <t>- - De espesor inferior a 3 mm</t>
  </si>
  <si>
    <t>- - - De espesor superior a 10 mm</t>
  </si>
  <si>
    <t>- - - De espesor superior o igual a 4,75 mm pero inferior o igual a 10 mm</t>
  </si>
  <si>
    <t>Con un contenido de carbono superior o igual a 0,12% en peso</t>
  </si>
  <si>
    <t>- - - Con un contenido de carbono superior o igual a 0,12% en peso</t>
  </si>
  <si>
    <t>De espesor inferior o igual a 1,8 mm</t>
  </si>
  <si>
    <t>- - - - De espesor inferior o igual a 1,8 mm</t>
  </si>
  <si>
    <t>DE ESPESOR SUPERIOR A 12,5 MM</t>
  </si>
  <si>
    <t>- - - De espesor superior a 12,5 mm</t>
  </si>
  <si>
    <t>DE ESPESOR SUPERIOR A 10 MM PERO INFERIOR O IGUAL A 12,5 MM</t>
  </si>
  <si>
    <t>- - - De espesor superior a 10 mm pero inferior o igual a 12,5 mm</t>
  </si>
  <si>
    <t>Con un contenido de carbono superior o igual a 0,6 % en peso</t>
  </si>
  <si>
    <t>- - - Con un contenido de carbono superior o igual a 0,6% en peso</t>
  </si>
  <si>
    <t>DE ESPESOR SUPERIOR O IGUAL A 3 MM</t>
  </si>
  <si>
    <t>- - De espesor superior o igual a 3 mm</t>
  </si>
  <si>
    <t>DE ESPESOR SUPERIOR A 1 MM PERO INFERIOR A 3 MM</t>
  </si>
  <si>
    <t>- - De espesor superior a 1 mm pero inferior a 3 mm</t>
  </si>
  <si>
    <t>DE ESPESOR SUPERIOR O IGUAL A 0,5 MM PERO INFERIOR O IGUAL A 1 MM</t>
  </si>
  <si>
    <t>- - De espesor superior o igual a 0,5 mm pero inferior o igual a 1 mm</t>
  </si>
  <si>
    <t>DE ESPESOR INFERIOR A 0,5 MM PERO SUPERIOR O IGUAL A 0,25 MM</t>
  </si>
  <si>
    <t>- - - De espesor inferior a 0,5 mm pero superior o igual a 0,25 mm</t>
  </si>
  <si>
    <t>DE ESPESOR INFERIOR A 0,25 MM</t>
  </si>
  <si>
    <t>- - - De espesor inferior a 0,25 mm</t>
  </si>
  <si>
    <t>DE ESPESOR INFERIOR A 0,5 MM</t>
  </si>
  <si>
    <t>- - De espesor inferior a 0,5 mm</t>
  </si>
  <si>
    <t>DE ESPESOR SUPERIOR O IGUAL A 0,5 MM</t>
  </si>
  <si>
    <t>- - De espesor superior o igual a 0,5 mm</t>
  </si>
  <si>
    <t>EMPLOMADOS, INCLUIDOS LOS REVESTIDOS CON UNA ALEACION DE PLOMO Y ESTANIO</t>
  </si>
  <si>
    <t>- Emplomados, incluidos los revestidos con una aleación de plomo y estaño</t>
  </si>
  <si>
    <t>CINCADOS ELECTROLITICAMENTE</t>
  </si>
  <si>
    <t>- Cincados electrolíticamente</t>
  </si>
  <si>
    <t>REVESTIDOS DE OXIDOS DE CROMO O DE CROMO Y OXIDOS DE CROMO</t>
  </si>
  <si>
    <t>- Revestidos de óxidos de cromo o de cromo y óxidos de cromo</t>
  </si>
  <si>
    <t>REVESTIDOS DE ALEACIONES DE ALUMINIO Y CINC</t>
  </si>
  <si>
    <t>- - Revestidos de aleaciones de aluminio y cinc</t>
  </si>
  <si>
    <t>REVESTIDOS PREVIAMENTE DE ALEACIONES DE ALUMINIO CINC</t>
  </si>
  <si>
    <t>- - Revestidos previamente de aleaciones de aluminio-cinc</t>
  </si>
  <si>
    <t>LAMINADOS EN LAS CUATRO CARAS O EN ACANALADURAS CERRADAS, DE ANCHURA SUPERIOR A 150 MM Y ESPESOR SUPERIOR O IGUAL A 4 MM, SIN ENROLLAR Y SIN MOTIVOS EN RELIEVE</t>
  </si>
  <si>
    <t>- - Laminados en las cuatro caras o en acanaladuras cerradas, de anchura superior a 150 mm y espesor superior o igual a 4 mm, sin enrollar y sin motivos en relieve</t>
  </si>
  <si>
    <t>LOS DEMAS, DE ESPESOR SUPERIOR O IGUAL A 4,75 MM</t>
  </si>
  <si>
    <t>- - Los demás, de espesor superior o igual a 4,75 mm</t>
  </si>
  <si>
    <t>Con un contenido de carbono superior o igual a 0,6% en peso</t>
  </si>
  <si>
    <t>CON UN CONTENIDO DE CARBONO INFERIOR AL 0,25% EN PESO</t>
  </si>
  <si>
    <t>- - Con un contenido de carbono inferior al 0,25% en peso</t>
  </si>
  <si>
    <t>ESTANIADOS</t>
  </si>
  <si>
    <t>- Estañados</t>
  </si>
  <si>
    <t>CINCADOS DE OTRO MODO</t>
  </si>
  <si>
    <t>- Cincados de otro modo</t>
  </si>
  <si>
    <t>PINTADOS, BARNIZADOS O REVESTIDOS DE PLASTICO</t>
  </si>
  <si>
    <t>- Pintados, barnizados o revestidos de plástico</t>
  </si>
  <si>
    <t>REVESTIDOS DE OTRO MODO</t>
  </si>
  <si>
    <t>- Revestidos de otro modo</t>
  </si>
  <si>
    <t>CHAPADOS</t>
  </si>
  <si>
    <t>- Chapados</t>
  </si>
  <si>
    <t>LOS DEMAS, DE ACERO DE FACIL MECANIZACION</t>
  </si>
  <si>
    <t>- Los demás, de acero de fácil mecanización</t>
  </si>
  <si>
    <t>Con un contenido de cromo, niquel, cobre y molibdeno inferior a 0,12 % en total</t>
  </si>
  <si>
    <t>- - - Con un contenido de cromo, níquel, cobre y molibdeno inferior a 0,12% en total</t>
  </si>
  <si>
    <t>FORJADAS</t>
  </si>
  <si>
    <t>- Forjadas</t>
  </si>
  <si>
    <t>REVESTIDOS DE COBRE, CON DIAMETRO INFERIOR A 1MM</t>
  </si>
  <si>
    <t>- - Revestidos, de cobre, con diámetro inferior a 1 mm</t>
  </si>
  <si>
    <t>LINGOTES O DEMAS FORMAS PRIMARIAS</t>
  </si>
  <si>
    <t>- Lingotes o demás formas primarias</t>
  </si>
  <si>
    <t>DE SECCION TRANVERSAL RECTANGULAR</t>
  </si>
  <si>
    <t>- - De sección transversal rectangular</t>
  </si>
  <si>
    <t>DE ESPESOR SUPERIOR O IGUAL A 4,75 MM</t>
  </si>
  <si>
    <t>- - De espesor superior o igual a 4,75 mm</t>
  </si>
  <si>
    <t>DE ESPESOR INFERIOR A 4,75 MM</t>
  </si>
  <si>
    <t>- - De espesor inferior a 4,75 mm</t>
  </si>
  <si>
    <t>SIMPLEMENTE LAMINADOS EN FRIO</t>
  </si>
  <si>
    <t>- Simplemente laminados en frío</t>
  </si>
  <si>
    <t>ALAMBRON DE ACERO INOXIDABLE.</t>
  </si>
  <si>
    <t>Alambrón de acero inoxidable.</t>
  </si>
  <si>
    <t>Con diámetro inferior o igual a 65 mm</t>
  </si>
  <si>
    <t>- - - Con diámetro inferior o igual a 65 mm</t>
  </si>
  <si>
    <t>De sección transversal, inferior o igual a 65 mm</t>
  </si>
  <si>
    <t>- - - De sección transversal, inferior o igual a 65 mm</t>
  </si>
  <si>
    <t>De sección circular, de diámetro inferior o igual a 65 mm</t>
  </si>
  <si>
    <t>- - De sección circular, de diámetro inferior o igual a 65 mm</t>
  </si>
  <si>
    <t>PERFILES</t>
  </si>
  <si>
    <t>- Perfiles</t>
  </si>
  <si>
    <t>ALAMBRE DE ACERO INOXIDABLE.</t>
  </si>
  <si>
    <t>Alambre de acero inoxidable.</t>
  </si>
  <si>
    <t>DE GRANO ORIENTADO</t>
  </si>
  <si>
    <t>- - De grano orientado</t>
  </si>
  <si>
    <t>LOS DEMAS, SIMPLEMENTE LAMINADOS EN CALIENTE, ENROLLADOS</t>
  </si>
  <si>
    <t>- Los demás, simplemente laminados en caliente, enrollados</t>
  </si>
  <si>
    <t>LOS DEMAS, SIMPLEMENTE LAMINADOS EN CALIENTE, SIN ENROLLAR</t>
  </si>
  <si>
    <t>- Los demás, simplemente laminados en caliente, sin enrollar</t>
  </si>
  <si>
    <t>De acero rápido</t>
  </si>
  <si>
    <t>- - De acero rápido</t>
  </si>
  <si>
    <t>- - - De acero rápido</t>
  </si>
  <si>
    <t>DE ACERO RAPIDO</t>
  </si>
  <si>
    <t>- De acero rápido</t>
  </si>
  <si>
    <t>SIMPLEMENTE LAMINADOS EN CALIENTE</t>
  </si>
  <si>
    <t>- - Simplemente laminados en caliente</t>
  </si>
  <si>
    <t>- - Simplemente laminados en frío</t>
  </si>
  <si>
    <t>DE ACERO SILICOMANGANESO</t>
  </si>
  <si>
    <t>- De acero silicomanganeso</t>
  </si>
  <si>
    <t>BARRAS DE ACERO RAPIDO</t>
  </si>
  <si>
    <t>- Barras de acero rápido</t>
  </si>
  <si>
    <t>De sección circular, de diámetro inferior o igual a 100 mm</t>
  </si>
  <si>
    <t>- - De sección circular, de diámetro inferior o igual a 100 mm</t>
  </si>
  <si>
    <t>LAS DEMAS BARRAS, SIMPLEMENTE LAMINADAS O EXTRUDIDAS EN CALIENTE</t>
  </si>
  <si>
    <t>- Las demás barras, simplemente laminadas o extrudidas en caliente</t>
  </si>
  <si>
    <t>De sección transversal, inferior o igual a 100 mm</t>
  </si>
  <si>
    <t>BARRAS HUECAS PARA PERFORACION</t>
  </si>
  <si>
    <t>- Barras huecas para perforación</t>
  </si>
  <si>
    <t>CARRILES (RIELES)</t>
  </si>
  <si>
    <t>- Carriles (rieles)</t>
  </si>
  <si>
    <t>AGUJAS, PUNTAS DE CORAZON, VARILLAS PARA MANDO DE AGUJAS Y OTROS ELEMENTOS PARA CRUCE O CAMBIO DE VIAS</t>
  </si>
  <si>
    <t>- Agujas, puntas de corazón, varillas para mando de agujas y otros elementos para cruce o cambio de vías</t>
  </si>
  <si>
    <t>BRIDAS Y PLACAS DE ASIENTO</t>
  </si>
  <si>
    <t>- Bridas y placas de asiento</t>
  </si>
  <si>
    <t>Traviesas (durmientes)</t>
  </si>
  <si>
    <t>- - Traviesas (durmientes)</t>
  </si>
  <si>
    <t>TUBOS Y PERFILES HUECOS, DE FUNDICION.</t>
  </si>
  <si>
    <t>Tubos y perfiles huecos, de fundición.</t>
  </si>
  <si>
    <t>Tubos de perforación de acero inoxidable</t>
  </si>
  <si>
    <t>- - Tubos de perforación de acero inoxidable</t>
  </si>
  <si>
    <t>Los demás tubos de perforación</t>
  </si>
  <si>
    <t>- - Los demás tubos de perforación</t>
  </si>
  <si>
    <t>Los demás de acero inoxidable</t>
  </si>
  <si>
    <t>- - Los demás, de acero inoxidable</t>
  </si>
  <si>
    <t>ESTIRADOS O LAMINADOS EN FRIO</t>
  </si>
  <si>
    <t>- - Estirados o laminados en frío</t>
  </si>
  <si>
    <t>Tubos de acero de diámetro externo hasta 16 mm, de doble pared</t>
  </si>
  <si>
    <t>- - - Tubos de acero de diámetro externo hasta 16 mm, de doble pared</t>
  </si>
  <si>
    <t>Tubos de acero de diámetro inferior o igual a 10 mm, de pared sencilla</t>
  </si>
  <si>
    <t>- - - Tubos de acero de diámetro inferior o igual a 10 mm, de pared sencilla</t>
  </si>
  <si>
    <t>ACCESORIOS PARA SOLDAR A TOPE</t>
  </si>
  <si>
    <t>- - Accesorios para soldar a tope</t>
  </si>
  <si>
    <t>SIN SOLDADURA</t>
  </si>
  <si>
    <t>- Sin soldadura</t>
  </si>
  <si>
    <t>PARA ARMADURA DE NEUMATICOS</t>
  </si>
  <si>
    <t>- - Para armadura de neumáticos</t>
  </si>
  <si>
    <t>TELAS METALICAS CONTINUAS O SIN FIN, DE ACERO INOXIDABLE, PARA MAQUINAS</t>
  </si>
  <si>
    <t>- - Telas metálicas continuas o sin fin, de acero inoxidable, para máquinas</t>
  </si>
  <si>
    <t>Quemadores de gas para calentadores de paso</t>
  </si>
  <si>
    <t>- - Quemadores de gas para calentadores de paso</t>
  </si>
  <si>
    <t>DE FUNDICION</t>
  </si>
  <si>
    <t>- - De fundición</t>
  </si>
  <si>
    <t>DE FUNDICION, INCLUSO ESMALTADAS</t>
  </si>
  <si>
    <t>- - De fundición, incluso esmaltadas</t>
  </si>
  <si>
    <t>BOLAS Y ARTICULOS SIMILARES PARA MOLINOS</t>
  </si>
  <si>
    <t>- - Bolas y artículos similares para molinos</t>
  </si>
  <si>
    <t>Barras de sección variable</t>
  </si>
  <si>
    <t>- - Barras de sección variable</t>
  </si>
  <si>
    <t>Matas de cobre</t>
  </si>
  <si>
    <t>- Matas de cobre</t>
  </si>
  <si>
    <t>Cobre de cementación (cobre precipitado)</t>
  </si>
  <si>
    <t>- Cobre de cementación (cobre precipitado)</t>
  </si>
  <si>
    <t>COBRE BLISTER SIN REFINAR</t>
  </si>
  <si>
    <t>- Cobre «blister» sin refinar</t>
  </si>
  <si>
    <t>LOS DEMAS SIN REFINAR</t>
  </si>
  <si>
    <t>- Los demás sin refinar</t>
  </si>
  <si>
    <t>ANODOS DE COBRE PARA REFINADO ELECTROLITICO</t>
  </si>
  <si>
    <t>- Anodos de cobre para refinado electrolítico</t>
  </si>
  <si>
    <t>CATODOS Y SECCIONES DE CATODOS</t>
  </si>
  <si>
    <t>- - Cátodos y secciones de cátodos</t>
  </si>
  <si>
    <t>BARRAS PARA ALAMBRON (WIRE BARS)</t>
  </si>
  <si>
    <t>- - Barras para alambrón («wire-bars»)</t>
  </si>
  <si>
    <t>TOCHOS</t>
  </si>
  <si>
    <t>- - Tochos</t>
  </si>
  <si>
    <t>A BASE DE COBRE CINC (LATON)</t>
  </si>
  <si>
    <t>- - A base de cobre-cinc (latón)</t>
  </si>
  <si>
    <t>A BASE DE COBRE ESTANIO (BRONCE)</t>
  </si>
  <si>
    <t>- - A base de cobre-estaño (bronce)</t>
  </si>
  <si>
    <t>A base de cobre niwuel (cuproniquel) o de cobre niquel cinc (alpaca)</t>
  </si>
  <si>
    <t>- - - A base de cobre-níquel (cuproníquel) o de cobre-níquel-cinc (alpaca)</t>
  </si>
  <si>
    <t>DESPERDICIOS Y DESECHOS, DE COBRE.</t>
  </si>
  <si>
    <t>Desperdicios y desechos, de cobre.</t>
  </si>
  <si>
    <t>ALEACIONES MADRE DE COBRE.</t>
  </si>
  <si>
    <t>Aleaciones madre de cobre.</t>
  </si>
  <si>
    <t>POLVO DE ESTRUCTURA NO LAMINAR</t>
  </si>
  <si>
    <t>- Polvo de estructura no laminar</t>
  </si>
  <si>
    <t>POLVO DE ESTRUCTURA LAMINAR; ESCAMILLAS</t>
  </si>
  <si>
    <t>- Polvo de estructura laminar; escamillas</t>
  </si>
  <si>
    <t>DE COBRE REFINADO</t>
  </si>
  <si>
    <t>- De cobre refinado</t>
  </si>
  <si>
    <t>CON LA MAYOR DIMENSION DE LA SECCION TRANSVERSAL SUPERIOR A 6 MM</t>
  </si>
  <si>
    <t>- - Con la mayor dimensión de la sección transversal superior a 6 mm</t>
  </si>
  <si>
    <t>ENROLLADAS</t>
  </si>
  <si>
    <t>- - Enrolladas</t>
  </si>
  <si>
    <t>DE ALEACIONES A BASE DE COBRE NIQUEL (CUPRONIQUEL) O DE COBRE NIQUEL CINC (ALPACA</t>
  </si>
  <si>
    <t>- De aleaciones a base de cobre-níquel (cuproníquel) o de cobre-níquel-cinc (alpaca)</t>
  </si>
  <si>
    <t>DE LAS DEMAS ALEACIONES DE COBRE</t>
  </si>
  <si>
    <t>- De las demás aleaciones de cobre</t>
  </si>
  <si>
    <t>- - De cobre refinado</t>
  </si>
  <si>
    <t>DE ALEACIONES DE COBRE</t>
  </si>
  <si>
    <t>- - De aleaciones de cobre</t>
  </si>
  <si>
    <t>A BASE DE COBRE NIQUEL (CUPRONIQUEL) O DE COBRE NIQUEL CINC (ALPACA)</t>
  </si>
  <si>
    <t>- - A base de cobre-níquel (cuproníquel) o de cobre-níquel-cinc (alpaca)</t>
  </si>
  <si>
    <t>- De aleaciones de cobre</t>
  </si>
  <si>
    <t>CABLES, TRENZAS Y ARTICULOS SIMILARES, DE COBRE, SIN AISLAR PARA ELECTRICIDAD.</t>
  </si>
  <si>
    <t>Cables, trenzas y artículos similares, de cobre, sin aislar para electricidad.</t>
  </si>
  <si>
    <t>ARANDELAS (INCLUIDAS LAS ARANDELAS DE MUELLE (RESORTE))</t>
  </si>
  <si>
    <t>- - Arandelas (incluidas las arandelas de muelle [resorte])</t>
  </si>
  <si>
    <t>Tornillos; pernos y tuercas</t>
  </si>
  <si>
    <t>- - Tornillos; pernos y tuercas</t>
  </si>
  <si>
    <t>CADENAS Y SUS PARTES</t>
  </si>
  <si>
    <t>- Cadenas y sus partes</t>
  </si>
  <si>
    <t xml:space="preserve"> Telas metálicas (incluidas las continuas o sin fin)</t>
  </si>
  <si>
    <t>- - - Telas metálicas (incluidas las continuas o sin fin)</t>
  </si>
  <si>
    <t>Muelles (resortes) de cobre</t>
  </si>
  <si>
    <t>- - - Muelles (resortes) de cobre.</t>
  </si>
  <si>
    <t>MATAS DE NIQUEL</t>
  </si>
  <si>
    <t>- Matas de níquel</t>
  </si>
  <si>
    <t>SINTERS DE OXIDOS DE NIQUEL Y DEMAS PRODUCTOS INTERMEDIOS DE LA METALURGIA DEL NIQUEL</t>
  </si>
  <si>
    <t>- «Sinters» de óxidos de níquel y demás productos intermedios de la metalurgia del níquel</t>
  </si>
  <si>
    <t>NIQUEL SIN ALEAR</t>
  </si>
  <si>
    <t>- Níquel sin alear</t>
  </si>
  <si>
    <t>ALEACIONES DE NIQUEL</t>
  </si>
  <si>
    <t>- Aleaciones de níquel</t>
  </si>
  <si>
    <t>DESPERDICIOS Y DESECHOS, DE NIQUEL.</t>
  </si>
  <si>
    <t>Desperdicios y desechos, de níquel.</t>
  </si>
  <si>
    <t>POLVO Y ESCAMILLAS, DE NIQUEL.</t>
  </si>
  <si>
    <t>Polvo y escamillas, de níquel.</t>
  </si>
  <si>
    <t>DE NIQUEL SIN ALEAR</t>
  </si>
  <si>
    <t>- - De níquel sin alear</t>
  </si>
  <si>
    <t>DE ALEACIONES DE NIQUEL</t>
  </si>
  <si>
    <t>- - De aleaciones de níquel</t>
  </si>
  <si>
    <t>- De níquel sin alear</t>
  </si>
  <si>
    <t>- De aleaciones de níquel</t>
  </si>
  <si>
    <t>ACCESORIOS DE TUBERIA</t>
  </si>
  <si>
    <t>- Accesorios de tubería</t>
  </si>
  <si>
    <t>TELAS METALICAS, REDES Y REJAS, DE ALAMBRE DE NIQUEL</t>
  </si>
  <si>
    <t>- Telas metálicas, redes y rejas, de alambre de níquel</t>
  </si>
  <si>
    <t>ANODOS PARA NIQUELAR, INCLUSO LOS OBTENIDOS POR ELECTROLISIS</t>
  </si>
  <si>
    <t>- - Anodos para niquelar, incluso los obtenidos por electrólisis</t>
  </si>
  <si>
    <t>ALUMINIO SIN ALEAR</t>
  </si>
  <si>
    <t>- Aluminio sin alear</t>
  </si>
  <si>
    <t>ALEACIONES DE ALUMINIO</t>
  </si>
  <si>
    <t>- Aleaciones de aluminio</t>
  </si>
  <si>
    <t>DESPERDICIOS Y DESECHOS, DE ALUMINIO.</t>
  </si>
  <si>
    <t>Desperdicios y desechos, de aluminio.</t>
  </si>
  <si>
    <t>BARRAS</t>
  </si>
  <si>
    <t>- - Barras</t>
  </si>
  <si>
    <t>- - - Barras</t>
  </si>
  <si>
    <t>CON LA MAYOR DIMENSION DE LA SECCION TRANSVERSAL SUPERIOR A 7 MM</t>
  </si>
  <si>
    <t>- - Con la mayor dimensión de la sección transversal superior a 7 mm</t>
  </si>
  <si>
    <t xml:space="preserve">Con un contenido  de magnesio superior o igual  a 0.5% en peso (duraluminio) </t>
  </si>
  <si>
    <t>- - - Con un contenido de magnesio superior o igual a 0,5% en peso (duraluminio)</t>
  </si>
  <si>
    <t>DISCOS PARA LA FABRICACION DE ENVASES TUBULARES</t>
  </si>
  <si>
    <t>- - - Discos para la fabricación de envases tubulares</t>
  </si>
  <si>
    <t>CON SOPORTE</t>
  </si>
  <si>
    <t>- Con soporte</t>
  </si>
  <si>
    <t>ENVASES CRIOGENOS</t>
  </si>
  <si>
    <t>- - Envases criógenos</t>
  </si>
  <si>
    <t>RECIPIENTES PARA GAS COMPRIMIDO O LICUADO, DE ALUMINIO.</t>
  </si>
  <si>
    <t>Recipientes para gas comprimido o licuado, de aluminio.</t>
  </si>
  <si>
    <t>CHAPAS Y TIRAS, EXTENDIDAS (DESPLEGADAS)</t>
  </si>
  <si>
    <t>- - - Chapas y tiras, extendidas (desplegadas)</t>
  </si>
  <si>
    <t>PLOMO REFINADO</t>
  </si>
  <si>
    <t>- Plomo refinado</t>
  </si>
  <si>
    <t>CON ANTIMONIO COMO EL OTRO ELEMENTO PREDOMINANTE EN PESO</t>
  </si>
  <si>
    <t>- - Con antimonio como el otro elemento predominante en peso</t>
  </si>
  <si>
    <t>DESPERDICIOS Y DESECHOS, DE PLOMO.</t>
  </si>
  <si>
    <t>Desperdicios y desechos, de plomo.</t>
  </si>
  <si>
    <t>HOJAS Y TIRAS, DE ESPESOR INFERIOR O IGUAL A 0,2 MM (SIN INCLUIR EL SOPORTE)</t>
  </si>
  <si>
    <t>- - Hojas y tiras, de espesor inferior o igual a 0,2 mm (sin incluir el soporte)</t>
  </si>
  <si>
    <t>POLVO Y ESCAMILLAS</t>
  </si>
  <si>
    <t>- Polvo y escamillas</t>
  </si>
  <si>
    <t>ENVASES BLINDADOS PARA MATERIAS RADIACTIVAS</t>
  </si>
  <si>
    <t>- Envases blindados para materias radiactivas</t>
  </si>
  <si>
    <t>Barras, perfiles y alambre</t>
  </si>
  <si>
    <t>- Barras, perfiles y alambre</t>
  </si>
  <si>
    <t>CON UN CONTENIDO DE CINC SUPERIOR O IGUAL AL 99,99% EN PESO</t>
  </si>
  <si>
    <t>- - Con un contenido de cinc superior o igual al 99,99% en peso</t>
  </si>
  <si>
    <t>CON UN CONTENIDO DE CINC INFERIOR AL 99,99% EN PESO</t>
  </si>
  <si>
    <t>- - Con un contenido de cinc inferior al 99,99% en peso</t>
  </si>
  <si>
    <t>ALEACIONES DE CINC</t>
  </si>
  <si>
    <t>- Aleaciones de cinc</t>
  </si>
  <si>
    <t>DESPERDICIOS Y DESECHOS, DE CINC.</t>
  </si>
  <si>
    <t>Desperdicios y desechos, de cinc.</t>
  </si>
  <si>
    <t>POLVO DE CONDENSACION</t>
  </si>
  <si>
    <t>- Polvo de condensación</t>
  </si>
  <si>
    <t>Alambre</t>
  </si>
  <si>
    <t>- Alambre</t>
  </si>
  <si>
    <t>CHAPAS, HOJAS Y TIRAS, DE CINC.</t>
  </si>
  <si>
    <t>Chapas, hojas y tiras, de cinc.</t>
  </si>
  <si>
    <t>CANALONES, CABALLETES PARA TEJADOS, CLARABOYAS Y OTRAS MANU FACTURAS PARA LA CONSTRUCCION</t>
  </si>
  <si>
    <t>- Canalones, caballetes para tejados, claraboyas y otras manufacturas para la construcción</t>
  </si>
  <si>
    <t>Tubos y accesorios de tubería (por ejemplo: empalme [racores], codos, manguitos)</t>
  </si>
  <si>
    <t>- Tubos y accesorios de tubería (por ejemplo: empalmes [racores], codos, manguitos)</t>
  </si>
  <si>
    <t>ESTANIO SIN ALEAR</t>
  </si>
  <si>
    <t>- Estaño sin alear</t>
  </si>
  <si>
    <t>ALEACIONES DE ESTANIO</t>
  </si>
  <si>
    <t>- Aleaciones de estaño</t>
  </si>
  <si>
    <t>DESPERDICIOS Y DESECHOS, DE ESTANIO.</t>
  </si>
  <si>
    <t>Desperdicios y desechos, de estaño.</t>
  </si>
  <si>
    <t>BARRAS Y ALAMBRES DE ESTANIO ALEADO, PARA SOLDADURA</t>
  </si>
  <si>
    <t>- Barras y alambres de estaño aleado, para soldadura</t>
  </si>
  <si>
    <t>Chapas, hojas y tiras de espesor superior a 0,2 mm</t>
  </si>
  <si>
    <t>- Chapas, hojas y tiras, de espesor superior a 0,2 mm.</t>
  </si>
  <si>
    <t>Hojas y tiras delgadas (incluso impresas o fijadas sobre papel, cartón, plástico o soportes similares), de espesor inferior o igual a 0,2 mm (sin incluir el soporte); polvo y escamillas.</t>
  </si>
  <si>
    <t>- Hojas y tiras, delgadas (incluso impresas o fijadas sobre papel, cartón, plástico o soportes similares), de espesor inferior o igual a 0,2 mm (sin incluir el soporte); polvo y escamillas.</t>
  </si>
  <si>
    <t>Volframio (tungsteno) en bruto, incluidas las barras simplemente obtenidas por sinterizado</t>
  </si>
  <si>
    <t>- - Volframio (tungsteno) en bruto, incluidas las barras simplemente obtenidas por sinterizado</t>
  </si>
  <si>
    <t>- - Alambre</t>
  </si>
  <si>
    <t>- - Desperdicios y desechos</t>
  </si>
  <si>
    <t>Molibdeno en bruto, incluidas las barras simplemente obtenidas por sinterizado</t>
  </si>
  <si>
    <t>- - Molibdeno en bruto, incluidas las barras simplemente obtenidas por sinterizado</t>
  </si>
  <si>
    <t>Barras, excepto las simplemente obtenidas por sinterizado, perfiles, chapas, hojas y tiras</t>
  </si>
  <si>
    <t>- - Barras, excepto las simplemente obtenidas por sinterizado, perfiles, chapas, hojas y tiras</t>
  </si>
  <si>
    <t>Tantalio en bruto, incluidas las barras simplemente obtenidas por sinterizado; polvo</t>
  </si>
  <si>
    <t>- Tantalio en bruto, incluidas las barras simplemente obtenidas por sinterizado; polvo</t>
  </si>
  <si>
    <t>CON UN CONTENIDO DE MAGNESIO SUPERIOR O IGUAL AL 99,8% EN PESO</t>
  </si>
  <si>
    <t>- - Con un contenido de magnesio superior o igual al 99,8% en peso</t>
  </si>
  <si>
    <t>Virutas, torneaduras y gránulos calibrados; polvo</t>
  </si>
  <si>
    <t>- Virutas, torneaduras y gránulos calibrados; polvo</t>
  </si>
  <si>
    <t>Matas de cobalto y demás productos intermedios de la metalurgia del cobalto; cobalto en bruto; polvo</t>
  </si>
  <si>
    <t>- Matas de cobalto y demás productos intermedios de la metalurgia del cobalto; cobalto en bruto; polvo</t>
  </si>
  <si>
    <t xml:space="preserve">En agujas </t>
  </si>
  <si>
    <t>- - En agujas</t>
  </si>
  <si>
    <t xml:space="preserve">Cadmio en bruto; polvo </t>
  </si>
  <si>
    <t>- Cadmio en bruto; polvo</t>
  </si>
  <si>
    <t>Titanio en bruto; polvo</t>
  </si>
  <si>
    <t>- Titanio en bruto; polvo</t>
  </si>
  <si>
    <t>Circonio en bruto; polvo</t>
  </si>
  <si>
    <t>- Circonio en bruto; polvo</t>
  </si>
  <si>
    <t>Antimonio en bruto; polvo</t>
  </si>
  <si>
    <t>- Antimonio en bruto; polvo</t>
  </si>
  <si>
    <t>MANGANESO EN BRUTO; POLVO</t>
  </si>
  <si>
    <t>- - Manganeso en bruto; polvo</t>
  </si>
  <si>
    <t>En bruto; polvo</t>
  </si>
  <si>
    <t>- - En bruto; polvo</t>
  </si>
  <si>
    <t>- - - En bruto; polvo</t>
  </si>
  <si>
    <t>- - - Desperdicios y desechos</t>
  </si>
  <si>
    <t>CERMETS Y SUS MANUFACTURAS, INCLUIDOS LOS DESPERDICIOS Y DESECHOS.</t>
  </si>
  <si>
    <t>Cermet y sus manufacturas, incluidos los desperdicios y desechos.</t>
  </si>
  <si>
    <t>TIJERAS DE PODAR (INCLUIDAS LAS DE TRINCHAR AVES) PARA USAR CON UNA SOLA MANO</t>
  </si>
  <si>
    <t>- Tijeras de podar (incluidas las de trinchar aves) para usar con una sola mano</t>
  </si>
  <si>
    <t>TIJERAS DE PODAR</t>
  </si>
  <si>
    <t>- - Tijeras de podar</t>
  </si>
  <si>
    <t>Hoces y guadañas, cuchillos para heno o para paja</t>
  </si>
  <si>
    <t>- - Hoces y guadañas, cuchillos para heno o para paja</t>
  </si>
  <si>
    <t>HORCAS DE LABRANZA</t>
  </si>
  <si>
    <t>SERRUCHOS</t>
  </si>
  <si>
    <t>- - Serruchos</t>
  </si>
  <si>
    <t>HOJAS DE SIERRA DE CINTA</t>
  </si>
  <si>
    <t>- Hojas de sierra de cinta</t>
  </si>
  <si>
    <t>CON PARTE OPERANTE DE ACERO</t>
  </si>
  <si>
    <t>- - Con parte operante de acero</t>
  </si>
  <si>
    <t>LAS DEMAS, INCLUIDAS LAS PARTES</t>
  </si>
  <si>
    <t>- - Las demás, incluidas las partes</t>
  </si>
  <si>
    <t>CADENAS CORTANTES</t>
  </si>
  <si>
    <t>- Cadenas cortantes</t>
  </si>
  <si>
    <t>HOJAS DE SIERRA RECTAS PARA TRABAJAR METAL</t>
  </si>
  <si>
    <t>- - Hojas de sierra rectas para trabajar metal</t>
  </si>
  <si>
    <t>LIMAS, ESCOFINAS Y HERRAMIENTAS SIMILARES</t>
  </si>
  <si>
    <t>- Limas, escofinas y herramientas similares</t>
  </si>
  <si>
    <t>ALICATES (INCLUSO CORTANTES), TENAZAS, PINZAS Y HERRAMIENTAS SIMILARES</t>
  </si>
  <si>
    <t>- Alicates (incluso cortantes), tenazas, pinzas y herramientas similares</t>
  </si>
  <si>
    <t>CIZALLAS PARA METALES Y HERRAMIENTAS SIMILARES</t>
  </si>
  <si>
    <t>- Cizallas para metales y herramientas similares</t>
  </si>
  <si>
    <t>CORTATUBOS, CORTAPERNOS, SACABOCADOS Y HERRAMIENTAS SIMILARES</t>
  </si>
  <si>
    <t>- Cortatubos, cortapernos, sacabocados y herramientas similares</t>
  </si>
  <si>
    <t>No ajustables</t>
  </si>
  <si>
    <t>- - No ajustables</t>
  </si>
  <si>
    <t>Ajustables</t>
  </si>
  <si>
    <t>- - Ajustables</t>
  </si>
  <si>
    <t>Cubos (vasos) de ajuste intercambiables, incluso con mango</t>
  </si>
  <si>
    <t>- Cubos (vasos) de ajuste intercambiables, incluso con mango</t>
  </si>
  <si>
    <t>HERRAMIENTAS DE TALADRAR O ROSCAR (INCLUIDAS LAS TERRAJAS)</t>
  </si>
  <si>
    <t>- Herramientas de taladrar o roscar (incluidas las terrajas)</t>
  </si>
  <si>
    <t>CEPILLOS, FORMONES, GUBIAS Y HERRAMIENTAS CORTANTES SIMILARES PARA TRABAJAR MADERA</t>
  </si>
  <si>
    <t>- Cepillos, formones, gubias y herramientas cortantes similares para trabajar madera</t>
  </si>
  <si>
    <t>PARA TORNILLOS DE RANURA RECTA</t>
  </si>
  <si>
    <t>- - Para tornillos de ranura recta</t>
  </si>
  <si>
    <t>DIAMANTES DE VIDRIERO</t>
  </si>
  <si>
    <t>- - - Diamantes de vidriero</t>
  </si>
  <si>
    <t>CINCELES</t>
  </si>
  <si>
    <t>- - - Cinceles</t>
  </si>
  <si>
    <t>BURILES Y PUNTAS</t>
  </si>
  <si>
    <t>- - - Buriles y puntas</t>
  </si>
  <si>
    <t>ACEITERAS; JERINGAS PARA ENGRASAR</t>
  </si>
  <si>
    <t>- - - Aceiteras; jeringas para engrasar</t>
  </si>
  <si>
    <t>HERRAMIENTAS ESPECIALES PARA JOYEROS Y RELOJEROS</t>
  </si>
  <si>
    <t>- - - - Herramientas especiales para joyeros y relojeros</t>
  </si>
  <si>
    <t>HERRAMIENTAS PARA ALBANIILES, FUNDIDORES, CEMENTEROS, YESEROS, PINTORES (LLANAS, PALETAS, PULIDORES, RASPADORES, ETC.)</t>
  </si>
  <si>
    <t>- - - - Herramientas para albañiles, fundidores, cementeros, yeseros, pintores (llanas, paletas, pulidores, raspadores, etc.)</t>
  </si>
  <si>
    <t>LAMPARAS DE SOLDAR</t>
  </si>
  <si>
    <t>- - Lámparas de soldar</t>
  </si>
  <si>
    <t>HERRAMIENTAS DE DOS O MAS DE LAS PARTIDAS NOS 82.02 A 82.05, ACONDICIONADAS EN JUEGOS PARA LA VENTA AL POR MENOR.</t>
  </si>
  <si>
    <t>Herramientas de dos o más de las partidas 82.02 a 82.05, acondicionadas en juegos para la venta al por menor.</t>
  </si>
  <si>
    <t>TREPANOS Y CORONAS</t>
  </si>
  <si>
    <t>- - - Trépanos y coronas</t>
  </si>
  <si>
    <t>BARRENAS INTEGRALES</t>
  </si>
  <si>
    <t>- - - Barrenas integrales</t>
  </si>
  <si>
    <t>LOS DEMAS UTILES</t>
  </si>
  <si>
    <t>- - - Los demás útiles</t>
  </si>
  <si>
    <t>DIAMANTADAS</t>
  </si>
  <si>
    <t>- - - - Diamantadas</t>
  </si>
  <si>
    <t>Los demás útiles</t>
  </si>
  <si>
    <t>Hileras de extrudir de estirar (trefilar) metal</t>
  </si>
  <si>
    <t>- Hileras de extrudir o de estirar (trefilar) metal</t>
  </si>
  <si>
    <t>UTILES DE EMBUTIR, ESTAMPAR O PUNZONAR</t>
  </si>
  <si>
    <t>- Utiles de embutir, estampar o punzonar</t>
  </si>
  <si>
    <t>UTILES DE ROSCAR (INCLUSO ATERRAJAR)</t>
  </si>
  <si>
    <t>- Utiles de roscar (incluso aterrajar)</t>
  </si>
  <si>
    <t>UTILES DE ESCARIAR O BROCHAR</t>
  </si>
  <si>
    <t>- Utiles de escariar o brochar</t>
  </si>
  <si>
    <t>UTILES DE FRESAR</t>
  </si>
  <si>
    <t>- Utiles de fresar</t>
  </si>
  <si>
    <t>PARA TRABAJAR METAL</t>
  </si>
  <si>
    <t>- Para trabajar metal</t>
  </si>
  <si>
    <t>PARA TRABAJAR MADERA</t>
  </si>
  <si>
    <t>- Para trabajar madera</t>
  </si>
  <si>
    <t>PARA APARATOS DE COCINA O MAQUINAS DE LA INDUSTRIA ALIMENTARIA</t>
  </si>
  <si>
    <t>- Para aparatos de cocina o máquinas de la industria alimentaria</t>
  </si>
  <si>
    <t>PARA MAQUINAS AGRICOLAS, HORTICOLAS O FORESTALES</t>
  </si>
  <si>
    <t>- Para máquinas agrícolas, hortícolas o forestales</t>
  </si>
  <si>
    <t>DE CARBUROS DE TUNGSTENO (VOLFRAMIO)</t>
  </si>
  <si>
    <t>- De carburos de tungsteno (volframio)</t>
  </si>
  <si>
    <t>DE PODAR Y DE INJERTAR</t>
  </si>
  <si>
    <t>- - - De podar y de injertar</t>
  </si>
  <si>
    <t>MAQUINAS DE CORTAR EL PELO O DE ESQUILAR</t>
  </si>
  <si>
    <t>- - Máquinas de cortar el pelo o de esquilar</t>
  </si>
  <si>
    <t>PARA CAJAS DE CAUDALES</t>
  </si>
  <si>
    <t>- - Para cajas de caudales</t>
  </si>
  <si>
    <t>CIERRES Y MONTURAS CIERRE, CON CERRADURA INCORPORADA</t>
  </si>
  <si>
    <t>- Cierres y monturas cierre, con cerradura incorporada</t>
  </si>
  <si>
    <t>PARTES</t>
  </si>
  <si>
    <t>- Partes</t>
  </si>
  <si>
    <t>LOS DEMAS, PARA MUEBLES</t>
  </si>
  <si>
    <t>- - Los demás, para muebles</t>
  </si>
  <si>
    <t>CIERRAPUERTAS AUTOMATICOS</t>
  </si>
  <si>
    <t>- Cierrapuertas automáticos</t>
  </si>
  <si>
    <t>DE LOS DEMAS METALES COMUNES</t>
  </si>
  <si>
    <t>- De los demás metales comunes</t>
  </si>
  <si>
    <t>DE HIERRO O ACERO</t>
  </si>
  <si>
    <t>- - - De hierro o acero</t>
  </si>
  <si>
    <t>REMACHES TUBULARES O CON ESPIGA HENDIDA</t>
  </si>
  <si>
    <t>- Remaches tubulares o con espiga hendida</t>
  </si>
  <si>
    <t>ELECTRODOS RECUBIERTOS PARA SOLDADURA DE ARCO, DE METAL COMUN</t>
  </si>
  <si>
    <t>- Electrodos recubiertos para soldadura de arco, de metal común</t>
  </si>
  <si>
    <t>ALAMBRE RELLENO PARA SOLDADURA DE ARCO, DE METAL COMUN</t>
  </si>
  <si>
    <t>- Alambre «relleno» para soldadura de arco, de metal común</t>
  </si>
  <si>
    <t>VARILLAS RECUBIERTAS Y ALAMBRE RELLENO PARA SOLDAR AL SOPLETE, DE METAL COMUN</t>
  </si>
  <si>
    <t>- Varillas recubiertas y alambre «relleno» para soldar al soplete, de metal común</t>
  </si>
  <si>
    <t>REACTORES NUCLEARES</t>
  </si>
  <si>
    <t>- Reactores nucleares</t>
  </si>
  <si>
    <t>MAQUINAS Y APARATOS PARA LA SEPARACION ISOTOPICA, Y SUS PARTES</t>
  </si>
  <si>
    <t>- Máquinas y aparatos para la separación isotópica, y sus partes</t>
  </si>
  <si>
    <t>ELEMENTOS COMBUSTIBLES (CARTUCHOS) SIN IRRADIAR</t>
  </si>
  <si>
    <t>- Elementos combustibles (cartuchos) sin irradiar</t>
  </si>
  <si>
    <t>PARTES DE REACTORES NUCLEARES</t>
  </si>
  <si>
    <t>- Partes de reactores nucleares</t>
  </si>
  <si>
    <t>GENERADORES DE GAS POBRE (GAS DE AIRE) O DE GAS DE AGUA, INCLUSO CON SUS DEPURADORES; GENERADORES DE ACETILENO Y GENERADORES SIMILARES DE GASES, POR VIA HUMEDA, INCLUSO CON SUS DEPURADORES</t>
  </si>
  <si>
    <t>- Generadores de gas pobre (gas de aire) o de gas de agua, incluso con sus depuradores; generadores de acetileno y generadores similares de gases, por vía húmeda, incluso con sus depuradores</t>
  </si>
  <si>
    <t>TURBINAS PARA LA PROPULSION DE BARCOS.</t>
  </si>
  <si>
    <t>- Turbinas para la propulsión de barcos</t>
  </si>
  <si>
    <t>DE POTENCIA SUPERIOR A 40 MW</t>
  </si>
  <si>
    <t>- - De potencia superior a 40 MW</t>
  </si>
  <si>
    <t>DE POTENCIA INFERIOR O IGUAL A 40 MW</t>
  </si>
  <si>
    <t>- - De potencia inferior o igual a 40 MW</t>
  </si>
  <si>
    <t>MOTORES DE AVIACION</t>
  </si>
  <si>
    <t>- Motores de aviación</t>
  </si>
  <si>
    <t>DEL TIPO FUERABORDA</t>
  </si>
  <si>
    <t>- - Del tipo fueraborda</t>
  </si>
  <si>
    <t>DE CILINDRADA INFERIOR O IGUAL A 50 CM3</t>
  </si>
  <si>
    <t>- - De cilindrada inferior o igual a 50 cm3</t>
  </si>
  <si>
    <t>DE CILINDRADA SUPERIOR A 50 CM3 PERO INFERIOR O IGUAL A 250 CM3</t>
  </si>
  <si>
    <t>- - De cilindrada superior a 50 cm3 pero inferior o igual a 250 cm3</t>
  </si>
  <si>
    <t>DE CILINDRADA SUPERIOR A 250 CM3 PERO INFERIOR O IGUAL A 1.000 CM3</t>
  </si>
  <si>
    <t>- - De cilindrada superior a 250 cm3 pero inferior o igual a 1.000 cm3</t>
  </si>
  <si>
    <t>DE CILINDRADA SUPERIOR A 1.000 CM3</t>
  </si>
  <si>
    <t>- - De cilindrada superior a 1.000 cm3</t>
  </si>
  <si>
    <t>LOS DEMAS MOTORES</t>
  </si>
  <si>
    <t>- Los demás motores</t>
  </si>
  <si>
    <t>MOTORES PARA LA PROPULSION DE BARCOS</t>
  </si>
  <si>
    <t>- Motores para la propulsión de barcos</t>
  </si>
  <si>
    <t>De cilindrada inferior o igual a 4.000 cc</t>
  </si>
  <si>
    <t>- - De cilindrada inferior o igual a 4000 cm3</t>
  </si>
  <si>
    <t>DE POTENCIA INFERIOR O IGUAL A 130 KW (174 HP)</t>
  </si>
  <si>
    <t>- - De potencia inferior o igual a 130 kW (174 HP)</t>
  </si>
  <si>
    <t>DE POTENCIA SUPERIOR A 130 KW (174 HP)</t>
  </si>
  <si>
    <t>- - De potencia superior a 130 kW (174 HP)</t>
  </si>
  <si>
    <t>DE MOTORES DE AVIACION</t>
  </si>
  <si>
    <t>- De motores de aviación</t>
  </si>
  <si>
    <t>BLOQUES Y CULATAS</t>
  </si>
  <si>
    <t>- - - Bloques y culatas</t>
  </si>
  <si>
    <t>CAMISAS DE CILINDROS</t>
  </si>
  <si>
    <t>- - - Camisas de cilindros</t>
  </si>
  <si>
    <t>BIELAS</t>
  </si>
  <si>
    <t>- - - Bielas</t>
  </si>
  <si>
    <t>EMBOLOS (PISTONES)</t>
  </si>
  <si>
    <t>- - - Embolos (pistones)</t>
  </si>
  <si>
    <t>SEGMENTOS (ANILLOS)</t>
  </si>
  <si>
    <t>- - - Segmentos (anillos)</t>
  </si>
  <si>
    <t>CARBURADORES Y SUS PARTES</t>
  </si>
  <si>
    <t>- - - Carburadores y sus partes</t>
  </si>
  <si>
    <t>VALVULAS</t>
  </si>
  <si>
    <t>- - - Válvulas</t>
  </si>
  <si>
    <t>CARTERES</t>
  </si>
  <si>
    <t>- - - Cárteres</t>
  </si>
  <si>
    <t>EQUIPO PARA LA CONVERSION DEL SISTEMA DE CARBURACION DE VEHICULOS AUTOMOVILES PARA SU FUNCIONAMIENTO CON GAS COMBUSTIBLE</t>
  </si>
  <si>
    <t>- - - - Equipo para la conversión del sistema de alimentación de combustible para vehículos automóviles a uso dual (gas/gasolina)</t>
  </si>
  <si>
    <t>INYECTORES Y DEMAS PARTES PARA SISTEMAS DE COMBUSTIBLE</t>
  </si>
  <si>
    <t>- - - Inyectores y demás partes para sistemas de combustible</t>
  </si>
  <si>
    <t xml:space="preserve"> Bielas</t>
  </si>
  <si>
    <t>Válvulas</t>
  </si>
  <si>
    <t>Cárteres</t>
  </si>
  <si>
    <t>Guías de válvulas</t>
  </si>
  <si>
    <t>- - - - Guías de válvulas</t>
  </si>
  <si>
    <t>Pasadores de pistón</t>
  </si>
  <si>
    <t>- - - - Pasadores de pistón</t>
  </si>
  <si>
    <t>Las demás:</t>
  </si>
  <si>
    <t xml:space="preserve">- - - - Equipo para convertir motores de la subpartida 8408.20 a motor dual Diésel/gas o semi-Diésel/gas </t>
  </si>
  <si>
    <t>DE POTENCIA SUPERIOR A 1.000 KW PERO INFERIOR O IGUAL A 10.000 KW</t>
  </si>
  <si>
    <t>- - De potencia superior a 1.000 kW pero inferior o igual a 10.000 kW</t>
  </si>
  <si>
    <t>DE POTENCIA SUPERIOR A 10.000 KW</t>
  </si>
  <si>
    <t>- - De potencia superior a 10.000 kW</t>
  </si>
  <si>
    <t>PARTES, INCLUIDOS LOS REGULADORES</t>
  </si>
  <si>
    <t>- Partes, incluidos los reguladores</t>
  </si>
  <si>
    <t>DE EMPUJE INFERIOR O IGUAL A 25 KN</t>
  </si>
  <si>
    <t>- - De empuje inferior o igual a 25 kN</t>
  </si>
  <si>
    <t>DE EMPUJE SUPERIOR A 25 KN</t>
  </si>
  <si>
    <t>- - De empuje superior a 25 kN</t>
  </si>
  <si>
    <t>DE POTENCIA INFERIOR O IGUAL A 1.100 KW</t>
  </si>
  <si>
    <t>- - De potencia inferior o igual a 1.100 kW</t>
  </si>
  <si>
    <t>DE POTENCIA SUPERIOR A 1.100 KW</t>
  </si>
  <si>
    <t>- - De potencia superior a 1.100 kW</t>
  </si>
  <si>
    <t>DE POTENCIA INFERIOR O IGUAL A 5.000 KW</t>
  </si>
  <si>
    <t>- - De potencia inferior o igual a 5.000 kW</t>
  </si>
  <si>
    <t>DE POTENCIA SUPERIOR A 5.000 KW</t>
  </si>
  <si>
    <t>- - De potencia superior a 5.000 kW</t>
  </si>
  <si>
    <t>DE TURBORREACTORES O DE TURBOPROPULSORES</t>
  </si>
  <si>
    <t>- - De turborreactores o de turbopropulsores</t>
  </si>
  <si>
    <t>PROPULSORES A REACCION, EXCEPTO LOS TURBORREACTORES</t>
  </si>
  <si>
    <t>- Propulsores a reacción, excepto los turborreactores</t>
  </si>
  <si>
    <t>CON MOVIMIENTO RECTILINEO (CILINDROS)</t>
  </si>
  <si>
    <t>- - Con movimiento rectilíneo (cilindros)</t>
  </si>
  <si>
    <t>CON MOVIMIENTO RECTILINEO (CILINDRO)</t>
  </si>
  <si>
    <t>MOTORES DE VIENTO O EOLIOS</t>
  </si>
  <si>
    <t>- - Motores de viento o eólicos</t>
  </si>
  <si>
    <t>BOMBAS PARA DISTRIBUCION DE CARBURANTES O LUBRICANTES, DEL TIPO DE LAS UTILIZADAS EN GASOLINERAS, ESTACIONES DE SERVICIO O GARAJES</t>
  </si>
  <si>
    <t>- - Bombas para distribución de carburantes o lubricantes, de los tipos utilizados en gasolineras, estaciones de servicio o garajes</t>
  </si>
  <si>
    <t>BOMBAS MANUALES, EXCEPTO LAS DE LAS SUBPARTIDAS NOS 8413.11.00 U 8413.19.00</t>
  </si>
  <si>
    <t>- Bombas manuales, excepto las de las subpartidas 8413.11 u 8413.19</t>
  </si>
  <si>
    <t>PARA MOTORES DE AVIACION</t>
  </si>
  <si>
    <t>- - Para motores de aviación</t>
  </si>
  <si>
    <t>LAS DEMAS, DE INYECCION</t>
  </si>
  <si>
    <t>- - Las demás, de inyección</t>
  </si>
  <si>
    <t>DE CARBURANTE</t>
  </si>
  <si>
    <t>- - - De carburante</t>
  </si>
  <si>
    <t>DE ACEITE</t>
  </si>
  <si>
    <t>- - - De aceite</t>
  </si>
  <si>
    <t>BOMBAS PARA HORMIGON</t>
  </si>
  <si>
    <t>- Bombas para hormigón</t>
  </si>
  <si>
    <t>LAS DEMAS BOMBAS VOLUMETRICAS ALTERNATIVAS</t>
  </si>
  <si>
    <t>- Las demás bombas volumétricas alternativas</t>
  </si>
  <si>
    <t>Bombas de doble tornillo helicoidal, de flujo axial</t>
  </si>
  <si>
    <t>- - Bombas de doble tornillo helicoidal, de flujo axial</t>
  </si>
  <si>
    <t>DE INYECCION</t>
  </si>
  <si>
    <t>- - - De inyección</t>
  </si>
  <si>
    <t>ELEVADORES DE LIQUIDOS</t>
  </si>
  <si>
    <t>- - Elevadores de líquidos</t>
  </si>
  <si>
    <t>PARA DISTRIBUCION O VENTA DE CARBURANTE</t>
  </si>
  <si>
    <t>- - - Para distribución o venta de carburante</t>
  </si>
  <si>
    <t>- - - De motores de aviación</t>
  </si>
  <si>
    <t>PARA CARBURANTE, ACEITE O REFRIGERANTE DE LOS DEMAS MOTORES</t>
  </si>
  <si>
    <t>- - - Para carburante, aceite o refrigerante de los demás motores</t>
  </si>
  <si>
    <t>DE ELEVADORES DE LIQUIDOS</t>
  </si>
  <si>
    <t>- - De elevadores de líquidos</t>
  </si>
  <si>
    <t>BOMBAS DE VACIO</t>
  </si>
  <si>
    <t>- Bombas de vacío</t>
  </si>
  <si>
    <t>BOMBAS DE AIRE, DE MANO O PEDAL</t>
  </si>
  <si>
    <t>- Bombas de aire, de mano o pedal</t>
  </si>
  <si>
    <t>Para vehículos destinados al transporte de mercancías.</t>
  </si>
  <si>
    <t>- - Para vehículos destinados al transporte de mercancías</t>
  </si>
  <si>
    <t>HERMETICOS O SEMIHERMETICOS, DE POTENCIA INFERIOR O IGUAL A 0,37 KW (1/2 HP)</t>
  </si>
  <si>
    <t>- - - Herméticos o semiherméticos, de potencia inferior o igual a 0,37 kW (1/2 HP)</t>
  </si>
  <si>
    <t>HERMETICOS O SEMIHERMETICOS, DE POTENCIA SUPERIOR A 0,37 KW (1/2 HP)</t>
  </si>
  <si>
    <t>- - - Herméticos o semiherméticos, de potencia superior a 0,37 kW (1/2 HP)</t>
  </si>
  <si>
    <t>DE POTENCIA INFERIOR A 30 KW (40 HP)</t>
  </si>
  <si>
    <t>- - De potencia inferior a 30 kW (40 HP)</t>
  </si>
  <si>
    <t>COMPRESORES PARA VEHICULOS AUTOMOVILES</t>
  </si>
  <si>
    <t>- - Compresores para vehículos automóviles</t>
  </si>
  <si>
    <t>- - - De potencia inferior a 30 kW (40 HP)</t>
  </si>
  <si>
    <t>DE POTENCIA SUPERIOR O IGUAL A 30 KW (40 HP) E INFERIOR A 262,5 KW (352 HP)</t>
  </si>
  <si>
    <t>- - - De potencia superior o igual a 30 kW (40 HP) e inferior a 262,5 kW (352 HP)</t>
  </si>
  <si>
    <t>DE POTENCIA SUPERIOR O IGUAL A 262,5 KW (352 HP)</t>
  </si>
  <si>
    <t>- - - De potencia superior o igual a 262,5 kW (352 HP)</t>
  </si>
  <si>
    <t>DE COMPRESORES</t>
  </si>
  <si>
    <t>- - De compresores</t>
  </si>
  <si>
    <t>Inferior o igual a 30.000 BTU/hora</t>
  </si>
  <si>
    <t>- - - Inferior o igual a 30.000 BTU/hora</t>
  </si>
  <si>
    <t>QUEMADORES DE COMBUSTIBLES LIQUIDOS</t>
  </si>
  <si>
    <t>- Quemadores de combustibles líquidos</t>
  </si>
  <si>
    <t>QUEMADORES DE COMBUSTIBLES SOLIDOS PULVERIZADOS</t>
  </si>
  <si>
    <t>- - Quemadores de combustibles sólidos pulverizados</t>
  </si>
  <si>
    <t>QUEMADORES DE GASES</t>
  </si>
  <si>
    <t>- - Quemadores de gases</t>
  </si>
  <si>
    <t>QUEMADORES MIXTOS</t>
  </si>
  <si>
    <t>- - Quemadores mixtos</t>
  </si>
  <si>
    <t>ALIMENTADORES MECANICOS DE HOGARES, PARRILLAS MECANICAS, DESCARGADORESMECANICOS DE CENIZAS Y DEMAS DISPOSITIVOS MECANICOS AUXILIARES EMPLEADOS EN HOGARES</t>
  </si>
  <si>
    <t>- Alimentadores mecánicos de hogares, parrillas mecánicas, descargadores mecánicos de cenizas y demás dispositivos mecánicos auxiliares empleados en hogares</t>
  </si>
  <si>
    <t>HORNOS PARA TOSTACION, FUSION U OTROS TRATAMIENTOS TERMICOS DE LOS MINERALES METALIFEROS (INCLUIDAS LAS PIRITAS) O DE LOS METALES</t>
  </si>
  <si>
    <t>- Hornos para tostación, fusión u otros tratamientos térmicos de los minerales metalíferos (incluidas las piritas) o de los metales</t>
  </si>
  <si>
    <t>Hornos de túnel</t>
  </si>
  <si>
    <t>- - Hornos de túnel</t>
  </si>
  <si>
    <t>Hornos de laboratorio</t>
  </si>
  <si>
    <t>- - Hornos de laboratorio</t>
  </si>
  <si>
    <t>PARA HORNOS DE LABORATORIO</t>
  </si>
  <si>
    <t>- - Para hornos de laboratorio</t>
  </si>
  <si>
    <t>Bombas de calor, excepto las máquinas y aparatos para acondicionamiento de aire de la partida 84.15</t>
  </si>
  <si>
    <t>- - Bombas de calor, excepto las máquinas y aparatos para acondicionamiento de aire de la partida 84.15</t>
  </si>
  <si>
    <t>DE COMPRESION</t>
  </si>
  <si>
    <t>- - - - De compresión</t>
  </si>
  <si>
    <t>DE ABSORCION</t>
  </si>
  <si>
    <t>- - - - De absorción</t>
  </si>
  <si>
    <t>Cámaras o túneles desarmables o de paneles, con equipo para la producción de frío</t>
  </si>
  <si>
    <t>- - - - Cámaras o túneles desarmables o de paneles, con equipo para la producción de frío</t>
  </si>
  <si>
    <t>Unidades de refrigeración para vehículos de transporte de mercancías</t>
  </si>
  <si>
    <t>- - - - Unidades de refrigeración para vehículos de transporte de mercancías</t>
  </si>
  <si>
    <t>EVAPORADORES DE PLACAS</t>
  </si>
  <si>
    <t>- - - Evaporadores de placas</t>
  </si>
  <si>
    <t>Unidades de condensación</t>
  </si>
  <si>
    <t>- - - Unidades de condensación</t>
  </si>
  <si>
    <t>ESTERILIZADORES MEDICOS, QUIRURGICOS O DE LABORATORIO</t>
  </si>
  <si>
    <t>- Esterilizadores médicos, quirúrgicos o de laboratorio</t>
  </si>
  <si>
    <t>POR LIOFILIZACION O CRIODESECACION</t>
  </si>
  <si>
    <t>- - - Por liofilización o criodesecación</t>
  </si>
  <si>
    <t>POR PULVERIZACIN</t>
  </si>
  <si>
    <t>- - - Por pulverización</t>
  </si>
  <si>
    <t>Para minerales</t>
  </si>
  <si>
    <t>- - - - Para minerales</t>
  </si>
  <si>
    <t>DE CALENTADORES DE AGUA</t>
  </si>
  <si>
    <t>- - De calentadores de agua</t>
  </si>
  <si>
    <t>PARA LAS INDUSTRIAS PANADERA, PASTELERA Y GALLETERA</t>
  </si>
  <si>
    <t>- - Para las industrias panadera, pastelera y galletera</t>
  </si>
  <si>
    <t>CILINDROS</t>
  </si>
  <si>
    <t>- - Cilindros</t>
  </si>
  <si>
    <t>DESNATADORAS (DESCREMADORAS)</t>
  </si>
  <si>
    <t>- - Desnatadoras (descremadoras)</t>
  </si>
  <si>
    <t>SECADORAS DE ROPA</t>
  </si>
  <si>
    <t>- - Secadoras de ropa</t>
  </si>
  <si>
    <t>DE LABORATORIO</t>
  </si>
  <si>
    <t>- - - De laboratorio</t>
  </si>
  <si>
    <t>PARA LA INDUSTRIA DE PRODUCCION DE AZUCAR</t>
  </si>
  <si>
    <t>- - - Para la industria de producción de azúcar</t>
  </si>
  <si>
    <t>PARA LA INDUSTRIA DE PAPEL Y CELULOSA</t>
  </si>
  <si>
    <t>- - - Para la industria de papel y celulosa</t>
  </si>
  <si>
    <t>PARA FILTRAR O DEPURAR LAS DEMAS BEBIDAS</t>
  </si>
  <si>
    <t>- - Para filtrar o depurar las demás bebidas</t>
  </si>
  <si>
    <t>FILTROS MAGNETICOS Y ELECTROMAGNETICOS</t>
  </si>
  <si>
    <t>- - - Filtros magnéticos y electromagnéticos</t>
  </si>
  <si>
    <t>FILTROS CONCEBIDOS EXCLUSIVA O PRINCIPALMENTE PARA EQUIPAR APARATOS MEDICOS DE LA PARTIDA NO 90.18</t>
  </si>
  <si>
    <t>- - - Filtros concebidos exclusiva o principalmente para equipar aparatos médicos de la partida 90.18</t>
  </si>
  <si>
    <t>FILTROS TUBULARES DE REJILLA PARA POZOS DE EXTRACCION</t>
  </si>
  <si>
    <t>- - - Filtros tubulares de rejilla para pozos de extracción</t>
  </si>
  <si>
    <t>FILTROS ELECTROSTATICOS DE AIRE U OTROS GASES</t>
  </si>
  <si>
    <t>- - - Filtros electrostáticos de aire u otros gases</t>
  </si>
  <si>
    <t>DE CENTRIFUGADORAS, INCLUIDAS LAS DE SECADORAS CENTRIFUGAS</t>
  </si>
  <si>
    <t>- - De centrifugadoras, incluidas las de secadoras centrífugas</t>
  </si>
  <si>
    <t>MAQUINAS Y APARATOS PARA LIMPIAR O SECAR BOTELLAS O DEMAS RECIPIENTES</t>
  </si>
  <si>
    <t>- Máquinas y aparatos para limpiar o secar botellas o demás recipientes</t>
  </si>
  <si>
    <t>MAQUINAS DE LLENADO VERTICAL CON RENDIMIENTO INFERIOR O IGUAL A 40 UNIDADES POR MINUTO</t>
  </si>
  <si>
    <t>- - Máquinas de llenado vertical con rendimiento inferior o igual a 40 unidades por minuto</t>
  </si>
  <si>
    <t>- - - Para etiquetar</t>
  </si>
  <si>
    <t>- - - Para envasar líquidos</t>
  </si>
  <si>
    <t>Máquinas para envolver mercancías previamente acondicionadas en sus envases</t>
  </si>
  <si>
    <t>- - Máquinas para envolver mercancías previamente acondicionadas en sus envases</t>
  </si>
  <si>
    <t>MAQUINAS PARA EMPAQUETAR AL VACIO</t>
  </si>
  <si>
    <t>- - Máquinas para empaquetar al vacío</t>
  </si>
  <si>
    <t>BASCULAS Y BALANZAS PARA PESADA CONTINUA SOBRE TRANSPORTADOR</t>
  </si>
  <si>
    <t>- Básculas y balanzas para pesada continua sobre transportador</t>
  </si>
  <si>
    <t>EXTINTORES, INCLUSO CARGADOS</t>
  </si>
  <si>
    <t>- Extintores, incluso cargados</t>
  </si>
  <si>
    <t>PISTOLAS AEROGRAFICAS Y APARATOS SIMILARES</t>
  </si>
  <si>
    <t>- Pistolas aerográficas y aparatos similares</t>
  </si>
  <si>
    <t>MAQUINAS Y APARATOS DE CHORRO DE ARENA O DE VAPOR Y APARATOS DE CHORRO SIMILARES</t>
  </si>
  <si>
    <t>- Máquinas y aparatos de chorro de arena o de vapor y aparatos de chorro similares</t>
  </si>
  <si>
    <t>APARATOS PORTATILES DE PESO INFERIOR A 20 KG</t>
  </si>
  <si>
    <t>- - - Aparatos portátiles de peso inferior a 20 kg</t>
  </si>
  <si>
    <t>Aspersores y goteros, para sistemas de riego</t>
  </si>
  <si>
    <t>- - Aspersores y goteros, para sistemas de riego</t>
  </si>
  <si>
    <t>CON MOTOR ELECTRICO</t>
  </si>
  <si>
    <t>- - Con motor eléctrico</t>
  </si>
  <si>
    <t>ELEVADORES FIJOS PARA VEHICULOS AUTOMOVILES, DEL TIPO DE LOS UTILIZADOS EN TALLERES</t>
  </si>
  <si>
    <t>- - Elevadores fijos para vehículos automóviles, de los tipos utilizados en talleres</t>
  </si>
  <si>
    <t>CARRETILLAS PUENTE</t>
  </si>
  <si>
    <t>- - - Carretillas puente</t>
  </si>
  <si>
    <t>CARRETILLAS GRUA</t>
  </si>
  <si>
    <t>- - - Carretillas grúa</t>
  </si>
  <si>
    <t>CONCEBIDOS PARA MONTARLOS SOBRE VEHICULOS DE CARRETERA</t>
  </si>
  <si>
    <t>- - Concebidos para montarlos sobre vehículos de carretera</t>
  </si>
  <si>
    <t>GRUAS DE TIJERA (DERRICKS)</t>
  </si>
  <si>
    <t>- - - Grúas de tijera («derricks»)</t>
  </si>
  <si>
    <t>CARRETILLAS AUTOPROPULSADAS CON MOTOR ELECTRICO</t>
  </si>
  <si>
    <t>- Carretillas autopropulsadas con motor eléctrico</t>
  </si>
  <si>
    <t>LAS DEMAS CARRETILLAS AUTOPROPULSADAS</t>
  </si>
  <si>
    <t>- Las demás carretillas autopropulsadas</t>
  </si>
  <si>
    <t>LAS DEMAS CARRETILLAS</t>
  </si>
  <si>
    <t>- Las demás carretillas</t>
  </si>
  <si>
    <t>ESCALERAS MECANICAS Y PASILLOS MOVILES</t>
  </si>
  <si>
    <t>- Escaleras mecánicas y pasillos móviles</t>
  </si>
  <si>
    <t>TELEFERICOS (INCLUIDOS LAS TELESILLAS Y LOS TELESQUIS); MECANISMOS DE TRACCION PARA FUNICULARES</t>
  </si>
  <si>
    <t>- Teleféricos (incluidos las telesillas y los telesquís); mecanismos de tracción para funiculares</t>
  </si>
  <si>
    <t>Empujadores de vagonetas de minas, carros transbordadores, basculadores y volteadores, de vagones, de vagonetas, etc. e instalaciones similares para la manipulación de material móvil sobre carriles (rieles)</t>
  </si>
  <si>
    <t>- - Empujadores de vagonetas de minas, carros transbordadores, basculadores y volteadores, de vagones, de vagonetas, etc. e instalaciones similares para la manipulación de material móvil sobre carriles (rieles)</t>
  </si>
  <si>
    <t>DE ORUGAS</t>
  </si>
  <si>
    <t>- - De orugas</t>
  </si>
  <si>
    <t>NIVELADORAS</t>
  </si>
  <si>
    <t>- Niveladoras</t>
  </si>
  <si>
    <t>TRAILLAS (SCRAPERS)</t>
  </si>
  <si>
    <t>- Traíllas («scrapers»)</t>
  </si>
  <si>
    <t>COMPACTADORAS Y APISONADORAS (APLANADORAS)</t>
  </si>
  <si>
    <t>- Compactadoras y apisonadoras (aplanadoras)</t>
  </si>
  <si>
    <t>CARGADORAS Y PALAS CARGADORAS DE CARGA FRONTAL</t>
  </si>
  <si>
    <t>- - Cargadoras y palas cargadoras de carga frontal</t>
  </si>
  <si>
    <t>MAQUINAS CUYA SUPERESTRUCTURA PUEDA GIRAR 360_</t>
  </si>
  <si>
    <t>- - Máquinas cuya superestructura pueda girar 360°</t>
  </si>
  <si>
    <t>MARTINETES Y MAQUINAS PARA ARRANCAR PILOTES, ESTACAS O SIMILARES</t>
  </si>
  <si>
    <t>- Martinetes y máquinas para arrancar pilotes, estacas o similares</t>
  </si>
  <si>
    <t>QUITANIEVES</t>
  </si>
  <si>
    <t>- Quitanieves</t>
  </si>
  <si>
    <t>AUTOPROPULSADAS</t>
  </si>
  <si>
    <t>- - Autopropulsadas</t>
  </si>
  <si>
    <t>LAS DEMAS MAQUINAS Y APARATOS, AUTOPROPULSADOS</t>
  </si>
  <si>
    <t>- Las demás máquinas y aparatos, autopropulsados</t>
  </si>
  <si>
    <t>RODILLOS APISONADORES</t>
  </si>
  <si>
    <t>- - - Rodillos apisonadores</t>
  </si>
  <si>
    <t>Traíllas (scrapers)</t>
  </si>
  <si>
    <t>- - - Traíllas («scrapers»)</t>
  </si>
  <si>
    <t>DE MAQUINAS O APARATOS DE LA PARTIDA NO 84.27</t>
  </si>
  <si>
    <t>- De máquinas o aparatos de la partida 84.27</t>
  </si>
  <si>
    <t>DE ASCENSORES, MONTACARGAS O ESCALERAS MECANICAS</t>
  </si>
  <si>
    <t>- - De ascensores, montacargas o escaleras mecánicas</t>
  </si>
  <si>
    <t>CANGILONES, CUCHARAS, CUCHARAS DE ALMEJA, PALAS Y GARRAS O PINZAS</t>
  </si>
  <si>
    <t>- - Cangilones, cucharas, cucharas de almeja, palas y garras o pinzas</t>
  </si>
  <si>
    <t>HOJAS DE TOPADORAS FRONTALES (BULLDOZERS) O DE TOPADORAS ANGULARES (ANGLEDOZERS)</t>
  </si>
  <si>
    <t>- - Hojas de topadoras frontales («bulldozers») o de topadoras angulares («angledozers»)</t>
  </si>
  <si>
    <t>Balancines</t>
  </si>
  <si>
    <t>- - - Balancines</t>
  </si>
  <si>
    <t>ARADOS</t>
  </si>
  <si>
    <t>- Arados</t>
  </si>
  <si>
    <t>GRADAS (RASTRAS) DE DISCOS</t>
  </si>
  <si>
    <t>- - Gradas (rastras) de discos</t>
  </si>
  <si>
    <t>LAS DEMAS GRADAS (RASTRAS), ESCARIFICADORES Y EXTIRPADORES</t>
  </si>
  <si>
    <t>- - - Las demás gradas (rastras), escarificadores y extirpadores</t>
  </si>
  <si>
    <t>CULTIVADORES, AZADAS ROTATIVAS (ROTOCULTORES), ESCARDADORAS Y BINADORAS</t>
  </si>
  <si>
    <t>- - - Cultivadores, azadas rotativas (rotocultores), escardadoras y binadoras</t>
  </si>
  <si>
    <t>SEMBRADORAS, PLANTADORAS Y TRASPLANTADORAS</t>
  </si>
  <si>
    <t>- Sembradoras, plantadoras y trasplantadoras</t>
  </si>
  <si>
    <t>ESPARCIDORES DE ESTIERCOL Y DISTRIBUIDORES DE ABONOS</t>
  </si>
  <si>
    <t>- Esparcidores de estiércol y distribuidores de abonos</t>
  </si>
  <si>
    <t>LAS DEMAS MAQUINAS, APARATOS Y ARTEFACTOS</t>
  </si>
  <si>
    <t>- Las demás máquinas, aparatos y artefactos</t>
  </si>
  <si>
    <t>REJAS Y DISCOS</t>
  </si>
  <si>
    <t>- - Rejas y discos</t>
  </si>
  <si>
    <t>- - - Autopropulsadas</t>
  </si>
  <si>
    <t>GUADANIADORAS, INCLUIDAS LAS BARRAS DE CORTE PARA MONTAR SOBRE UN TRACTOR</t>
  </si>
  <si>
    <t>- Guadañadoras, incluidas las barras de corte para montar sobre un tractor</t>
  </si>
  <si>
    <t>LAS DEMAS MAQUINAS Y APARATOS PARA HENIFICAR</t>
  </si>
  <si>
    <t>- Las demás máquinas y aparatos de henificar</t>
  </si>
  <si>
    <t>PRENSAS PARA PAJA O FORRAJE, INCLUIDAS LAS PRENSAS RECOGEDORAS</t>
  </si>
  <si>
    <t>- Prensas para paja o forraje, incluidas las prensas recogedoras</t>
  </si>
  <si>
    <t>COSECHADORAS TRILLADORAS</t>
  </si>
  <si>
    <t>- - Cosechadoras-trilladoras</t>
  </si>
  <si>
    <t>LAS DEMAS MAQUINAS Y APARATOS PARA TRILLAR</t>
  </si>
  <si>
    <t>- - Las demás máquinas y aparatos de trillar</t>
  </si>
  <si>
    <t>MAQUINAS PARA COSECHAR RAICES O TUBERCULOS</t>
  </si>
  <si>
    <t>- - Máquinas de cosechar raíces o tubérculos</t>
  </si>
  <si>
    <t>PARA COSECHAR</t>
  </si>
  <si>
    <t>- - - De cosechar</t>
  </si>
  <si>
    <t>DESGRANADORAS DE MAIZ</t>
  </si>
  <si>
    <t>- - - Desgranadoras de maíz</t>
  </si>
  <si>
    <t>DE HUEVOS</t>
  </si>
  <si>
    <t>- - De huevos</t>
  </si>
  <si>
    <t>Máquinas de ordeñar</t>
  </si>
  <si>
    <t>- Máquinas de ordeñar</t>
  </si>
  <si>
    <t>MAQUINAS Y APARATOS PARA LA INDUSTRIA LECHERA</t>
  </si>
  <si>
    <t>- Máquinas y aparatos para la industria lechera</t>
  </si>
  <si>
    <t>De ordeñadoras</t>
  </si>
  <si>
    <t>- - De ordeñadoras</t>
  </si>
  <si>
    <t>MAQUINAS Y APARATOS</t>
  </si>
  <si>
    <t>- Máquinas y aparatos</t>
  </si>
  <si>
    <t>MAQUINAS Y APARATOS PARA PREPARAR ALIMENTOS O PIENSOS PARA ANIMALES</t>
  </si>
  <si>
    <t>- Máquinas y aparatos para preparar alimentos o piensos para animales</t>
  </si>
  <si>
    <t>INCUBADORAS Y CRIADORAS</t>
  </si>
  <si>
    <t>- - Incubadoras y criadoras</t>
  </si>
  <si>
    <t>Comederos y bebederos automáticos</t>
  </si>
  <si>
    <t>- - - Comederos y bebederos automáticos</t>
  </si>
  <si>
    <t>Batería automática de puesta y recolección de huevos</t>
  </si>
  <si>
    <t>- - - Batería automática de puesta y recolección de huevos</t>
  </si>
  <si>
    <t>TRITURADORAS Y MEZCLADORAS DE ABONOS</t>
  </si>
  <si>
    <t>- - Trituradoras y mezcladoras de abonos</t>
  </si>
  <si>
    <t>DE MAQUINAS O APARATOS PARA LA AVICULTURA</t>
  </si>
  <si>
    <t>- - De máquinas o aparatos para la avicultura</t>
  </si>
  <si>
    <t>Por color</t>
  </si>
  <si>
    <t>- - - Por color</t>
  </si>
  <si>
    <t>DE CEREALES</t>
  </si>
  <si>
    <t>- - - De cereales</t>
  </si>
  <si>
    <t>PARA TRATAMIENTO DE ARROZ</t>
  </si>
  <si>
    <t>- - - Para tratamiento de arroz</t>
  </si>
  <si>
    <t>Para la clasificación y separación de las harinas y demás productos de la molienda</t>
  </si>
  <si>
    <t>- - - Para la clasificación y separación de las harinas y demás productos de la molienda</t>
  </si>
  <si>
    <t>Para pulir granos</t>
  </si>
  <si>
    <t>- - - Para pulir granos</t>
  </si>
  <si>
    <t>PARA LA FABRICACION DE PASTAS ALIMENTICIAS</t>
  </si>
  <si>
    <t>- - Para la fabricación de pastas alimenticias</t>
  </si>
  <si>
    <t>PARA CONFITERIA</t>
  </si>
  <si>
    <t>- - Para confitería</t>
  </si>
  <si>
    <t>PARA LA ELABORACION DEL CACAO O FABRICACION DE CHOCOLATE</t>
  </si>
  <si>
    <t>- - Para la elaboración del cacao o fabricación de chocolate</t>
  </si>
  <si>
    <t>Para  procesamiento automático de aves</t>
  </si>
  <si>
    <t>- - Para procesamiento automático de aves</t>
  </si>
  <si>
    <t>MAQUINAS Y APARATOS PARA LA PREPARACION DE FRUTOS U HORTALIZAS</t>
  </si>
  <si>
    <t>- Máquinas y aparatos para la preparación de frutos u hortalizas</t>
  </si>
  <si>
    <t>DESCASCARILLADORAS Y DESPULPADORAS DE CAFE</t>
  </si>
  <si>
    <t>- - Descascarilladoras y despulpadoras de café</t>
  </si>
  <si>
    <t>MAQUINAS Y APARATOS PARA LA PREPARACION DE PESCADO O DE CRUSTACEOS, MOLUSCOS Y DEMAS INVERTEBRADOS ACUATICOS</t>
  </si>
  <si>
    <t>- - Máquinas y aparatos para la preparación de pescado o de crustáceos, moluscos y demás invertebrados acuáticos</t>
  </si>
  <si>
    <t>MAQUINAS Y APARATOS PARA LA FABRICACION DE PASTA DE MATERIAS FIBROSAS CELULOSICAS</t>
  </si>
  <si>
    <t>- Máquinas y aparatos para la fabricación de pasta de materias fibrosas celulósicas</t>
  </si>
  <si>
    <t>MAQUINAS Y APARATOS PARA LA FABRICACION DE PAPEL O CARTON</t>
  </si>
  <si>
    <t>- Máquinas y aparatos para la fabricación de papel o cartón</t>
  </si>
  <si>
    <t>MAQUINAS Y APARATOS PARA EL ACABADO DE PAPEL O CARTON</t>
  </si>
  <si>
    <t>- Máquinas y aparatos para el acabado de papel o cartón</t>
  </si>
  <si>
    <t>DE MAQUINAS O APARATOS PARA LA FABRICACION DE PASTA DE MATERIAS FIBROSAS CELULOSICAS</t>
  </si>
  <si>
    <t>- - De máquinas o aparatos para la fabricación de pasta de materias fibrosas celulósicas</t>
  </si>
  <si>
    <t>CORTADORAS</t>
  </si>
  <si>
    <t>- Cortadoras</t>
  </si>
  <si>
    <t>MAQUINAS PARA LA FABRICACION DE SACOS (BOLSAS), BOLSITAS O SOBRES</t>
  </si>
  <si>
    <t>- Máquinas para la fabricación de sacos (bolsas), bolsitas o sobres</t>
  </si>
  <si>
    <t>MAQUINAS PARA LA FABRICACION DE CAJAS, TUBOS, TAMBORES O CONTINENTES SIMILARES, EXCEPTO POR MOLDEADO</t>
  </si>
  <si>
    <t>- Máquinas para la fabricación de cajas, tubos, tambores o continentes similares, excepto por moldeado</t>
  </si>
  <si>
    <t>MAQUINAS PARA MOLDEAR ARTICULOS DE PASTA DE PAPEL, DE PAPEL O CARTON</t>
  </si>
  <si>
    <t>- Máquinas para moldear artículos de pasta de papel, de papel o cartón</t>
  </si>
  <si>
    <t>LAS DEMAS MAQUINAS Y APARATOS</t>
  </si>
  <si>
    <t>- Las demás máquinas y aparatos</t>
  </si>
  <si>
    <t>Máquinas para componer por procedimiento fotográfico</t>
  </si>
  <si>
    <t>- - Máquinas para componer por procedimiento fotográfico</t>
  </si>
  <si>
    <t>Máquinas, aparatos y material para componer caracteres por otros procedimientos, incluso con dispositivos para fundir</t>
  </si>
  <si>
    <t>- - Máquinas, aparatos y material para componer caracteres por otros procedimientos, incluso con dispositivos para fundir</t>
  </si>
  <si>
    <t>PARTES DE ESTAS MAQUINAS, APARATOS O MATERIAL</t>
  </si>
  <si>
    <t>- Partes de estas máquinas, aparatos o material</t>
  </si>
  <si>
    <t>CARACTERES (TIPOS) DE IMPRENTA</t>
  </si>
  <si>
    <t xml:space="preserve">- - Caracteres (tipos) de imprenta </t>
  </si>
  <si>
    <t>Máquinas y aparatos para imprimir, offset, alimentados con bobinas</t>
  </si>
  <si>
    <t>- - Máquinas y aparatos para imprimir, offset, alimentados con bobinas</t>
  </si>
  <si>
    <t>Máquinas y aparatos de oficina para imprimir, offset, alimentados con hojas de formato inferior o igual a 22 cm x 36 cm, medidas sin plegar</t>
  </si>
  <si>
    <t>- - Máquinas y aparatos de oficina para imprimir, offset, alimentados con hojas en las que un lado sea inferior o igual a 22 cm y el otro sea inferior o igual a 36 cm, medidas sin plegar</t>
  </si>
  <si>
    <t>Las demás máquinas y aparatos para imprimir, offset</t>
  </si>
  <si>
    <t>- - Las demás máquinas y aparatos para imprimir, offset</t>
  </si>
  <si>
    <t>Máquinas y aparatos para imprimir, tipográficos, alimentados con bobinas, excepto las máquinas y aparatos flexográficos</t>
  </si>
  <si>
    <t>- - Máquinas y aparatos para imprimir, tipográficos, alimentados con bobinas, excepto las máquinas y aparatos flexográficos</t>
  </si>
  <si>
    <t>Máquinas y aparatos para imprimir, tipográficos, distintos de los alimentados con bobinas, excepto las máquinas y aparatos flexográficos</t>
  </si>
  <si>
    <t>- - Máquinas y aparatos para imprimir, tipográficos, distintos de los alimentados con bobinas, excepto las máquinas y aparatos flexográficos</t>
  </si>
  <si>
    <t>Máquinas y aparatos para imprimir, flexográficos</t>
  </si>
  <si>
    <t>- - Máquinas y aparatos para imprimir, flexográficos</t>
  </si>
  <si>
    <t>Máquinas y aparatos para imprimir, heliográficos (huecograbado)</t>
  </si>
  <si>
    <t>- - Máquinas y aparatos para imprimir, heliográficos (huecograbado)</t>
  </si>
  <si>
    <t>De estampar</t>
  </si>
  <si>
    <t>- - - De estampar</t>
  </si>
  <si>
    <t>Del tipo de las utilizadas para impresión sobre discos compactos</t>
  </si>
  <si>
    <t>- - - - Del tipo de las utilizadas para impresión sobre discos compactos</t>
  </si>
  <si>
    <t>Telefax</t>
  </si>
  <si>
    <t>- - - Telefax</t>
  </si>
  <si>
    <t>Máquinas para imprimir por chorro de tinta</t>
  </si>
  <si>
    <t>- - - Máquinas para imprimir por chorro de tinta</t>
  </si>
  <si>
    <t>Partes y accesorios de máquinas y aparatos para imprimir por medio de planchas, cilindros y demás elementos impresores de la partida 84.42</t>
  </si>
  <si>
    <t>- - Partes y accesorios de máquinas y aparatos para imprimir por medio de planchas, cilindros y demás elementos impresores de la partida 84.42</t>
  </si>
  <si>
    <t>Los demás:</t>
  </si>
  <si>
    <t>MAQUINAS PARA EXTRUDIR, ESTIRAR, TEXTURAR O CORTAR MATERIA TEXTIL SINTETICA O ARTIFICIAL.</t>
  </si>
  <si>
    <t>Máquinas para extrudir, estirar, texturar o cortar materia textil sintética o artificial.</t>
  </si>
  <si>
    <t>CARDAS</t>
  </si>
  <si>
    <t>- - Cardas</t>
  </si>
  <si>
    <t>PEINADORAS</t>
  </si>
  <si>
    <t>- - Peinadoras</t>
  </si>
  <si>
    <t>MECHERAS</t>
  </si>
  <si>
    <t>- - Mecheras</t>
  </si>
  <si>
    <t>DESMOTADORAS DE ALGODON</t>
  </si>
  <si>
    <t>- - - Desmotadoras de algodón</t>
  </si>
  <si>
    <t>MAQUINAS PARA HILAR MATERIA TEXTIL</t>
  </si>
  <si>
    <t>- Máquinas para hilar materia textil</t>
  </si>
  <si>
    <t>MAQUINAS PARA DOBLAR O RETORCER MATERIA TEXTIL</t>
  </si>
  <si>
    <t>- Máquinas para doblar o retorcer materia textil</t>
  </si>
  <si>
    <t>MAQUINAS PARA BOBINAR (INCLUIDAS LAS CANILLERAS) O DEVANAR MATERIA TEXTIL</t>
  </si>
  <si>
    <t>- Máquinas para bobinar (incluidas las canilleras) o devanar materia textil</t>
  </si>
  <si>
    <t>PARA TEJIDOS DE ANCHURA INFERIOR O IGUAL A 30 CM</t>
  </si>
  <si>
    <t>- Para tejidos de anchura inferior o igual a 30 cm</t>
  </si>
  <si>
    <t>DE MOTOR</t>
  </si>
  <si>
    <t>- - De motor</t>
  </si>
  <si>
    <t>PARA TEJIDOS DE ANCHURA SUPERIOR A 30 CM, SIN LANZADERA</t>
  </si>
  <si>
    <t>- Para tejidos de anchura superior a 30 cm, sin lanzadera</t>
  </si>
  <si>
    <t>CON CILINDRO DE DIAMETRO INFERIOR O IGUAL A 165 MM</t>
  </si>
  <si>
    <t>- - Con cilindro de diámetro inferior o igual a 165 mm</t>
  </si>
  <si>
    <t>CON CILINDRO DE DIAMETRO SUPERIOR A 165 MM</t>
  </si>
  <si>
    <t>- - Con cilindro de diámetro superior a 165 mm</t>
  </si>
  <si>
    <t>MAQUINAS RECTILINEAS DE TRICOTAR, DE USO DOMESTICO</t>
  </si>
  <si>
    <t>- - Máquinas rectilíneas de tricotar, de uso doméstico</t>
  </si>
  <si>
    <t>LAS DEMAS MAQUINAS RECTILINEAS DE TRICOTAR</t>
  </si>
  <si>
    <t>- - Las demás máquinas rectilíneas de tricotar</t>
  </si>
  <si>
    <t>MAQUINAS DE COSER POR CADENETA</t>
  </si>
  <si>
    <t>- - Máquinas de coser por cadeneta</t>
  </si>
  <si>
    <t>MAQUINITAS PARA LIZOS Y MECANISMOS JACQUARD; REDUCTORAS, PERFORADORAS Y COPIADORAS DE CARTONES; MAQUINAS PARA UNIR CARTONES DESPUES DE PERFORADOS</t>
  </si>
  <si>
    <t>- - Maquinitas para lizos y mecanismos Jacquard; reductoras, perforadoras y copiadoras de cartones; máquinas para unir cartones después de perforados</t>
  </si>
  <si>
    <t>PARTES Y ACCESORIOS DE LAS MAQUINAS DE LA PARTIDA NO 84.44 O DE SUS MAQUINAS O APARATOS AUXILIARES</t>
  </si>
  <si>
    <t>- Partes y accesorios de las máquinas de la partida 84.44 o de sus máquinas o aparatos auxiliares</t>
  </si>
  <si>
    <t>GUARNICIONES DE CARDAS</t>
  </si>
  <si>
    <t>- - Guarniciones de cardas</t>
  </si>
  <si>
    <t>DE DESMOTADORAS DE ALGODON</t>
  </si>
  <si>
    <t>- - - De desmotadoras de algodón</t>
  </si>
  <si>
    <t>HUSOS Y SUS ALETAS, ANILLOS Y CURSORES</t>
  </si>
  <si>
    <t>- - Husos y sus aletas, anillos y cursores</t>
  </si>
  <si>
    <t>PEINES, LIZOS Y CUADROS DE LIZOS</t>
  </si>
  <si>
    <t>- - Peines, lizos y cuadros de lizos</t>
  </si>
  <si>
    <t>PLATINAS, AGUJAS Y DEMAS ARTICULOS QUE PARTICIPEN EN LA FORMACION DE MALLAS</t>
  </si>
  <si>
    <t>- - Platinas, agujas y demás artículos que participen en la formación de mallas</t>
  </si>
  <si>
    <t>MAQUINAS Y APARATOS; HORMAS DE SOMBRERERIA</t>
  </si>
  <si>
    <t>- Máquinas y aparatos; hormas de sombrerería</t>
  </si>
  <si>
    <t>MAQUINAS PARA LIMPIEZA EN SECO</t>
  </si>
  <si>
    <t>- Máquinas para limpieza en seco</t>
  </si>
  <si>
    <t>DE CAPACIDAD UNITARIA, EXPRESADA EN PESO DE ROPA SECA, INFERIOR O IGUAL A 10 KG</t>
  </si>
  <si>
    <t>- - De capacidad unitaria, expresada en peso de ropa seca, inferior o igual a 10 kg</t>
  </si>
  <si>
    <t>MAQUINAS Y PRENSAS PARA PLANCHAR, INCLUIDAS LAS PRENSAS PARA FIJAR</t>
  </si>
  <si>
    <t>- Máquinas y prensas para planchar, incluidas las prensas para fijar</t>
  </si>
  <si>
    <t>PARA LAVAR</t>
  </si>
  <si>
    <t>- - Para lavar</t>
  </si>
  <si>
    <t>MAQUINAS PARA ENROLLAR, DESENROLLAR, PLEGAR, CORTAR O DENTAR TELAS</t>
  </si>
  <si>
    <t>- Máquinas para enrollar, desenrollar, plegar, cortar o dentar telas</t>
  </si>
  <si>
    <t>UNIDADES AUTOMATICAS</t>
  </si>
  <si>
    <t>- - Unidades automáticas</t>
  </si>
  <si>
    <t>AGUJAS PARA MAQUINAS DE COSER</t>
  </si>
  <si>
    <t>- Agujas para máquinas de coser</t>
  </si>
  <si>
    <t>LAS DEMAS PARTES PARA MAQUINAS DE COSER</t>
  </si>
  <si>
    <t>- - Las demás partes para máquinas de coser</t>
  </si>
  <si>
    <t>MAQUINAS Y APARATOS PARA LA PREPARACION, CURTIDO O TRABAJO DE CUERO O PIEL</t>
  </si>
  <si>
    <t>- Máquinas y aparatos para la preparación, curtido o trabajo de cuero o piel</t>
  </si>
  <si>
    <t>MAQUINAS Y APARATOS PARA LA FABRICACION O REPARACION DE CALZADO</t>
  </si>
  <si>
    <t>- Máquinas y aparatos para la fabricación o reparación de calzado</t>
  </si>
  <si>
    <t>CONVERTIDORES</t>
  </si>
  <si>
    <t>- Convertidores</t>
  </si>
  <si>
    <t>LINGOTERAS Y CUCHARAS DE COLADA</t>
  </si>
  <si>
    <t>- Lingoteras y cucharas de colada</t>
  </si>
  <si>
    <t>MAQUINAS DE COLAR (MOLDEAR)</t>
  </si>
  <si>
    <t>- Máquinas de colar (moldear)</t>
  </si>
  <si>
    <t>LAMINADORES DE TUBOS</t>
  </si>
  <si>
    <t>- Laminadores de tubos</t>
  </si>
  <si>
    <t>PARA LAMINAR EN CALIENTE O COMBINADOS PARA LAMINAR EN CALIENTE Y EN FRIO</t>
  </si>
  <si>
    <t>- - Para laminar en caliente o combinados para laminar en caliente y en frío</t>
  </si>
  <si>
    <t>PARA LAMINAR EN FRIO</t>
  </si>
  <si>
    <t>- - Para laminar en frío</t>
  </si>
  <si>
    <t>CILINDROS DE LAMINADORES</t>
  </si>
  <si>
    <t>- Cilindros de laminadores</t>
  </si>
  <si>
    <t>LAS DEMAS PARTES</t>
  </si>
  <si>
    <t>- Las demás partes</t>
  </si>
  <si>
    <t>QUE OPEREN MEDIANTE LASER U OTROS HACES DE LUZ O DE FOTONES</t>
  </si>
  <si>
    <t>- Que operen mediante láser u otros haces de luz o de fotones</t>
  </si>
  <si>
    <t>QUE OPEREN POR ULTRASONIDO</t>
  </si>
  <si>
    <t>- Que operen por ultrasonido</t>
  </si>
  <si>
    <t>QUE OPEREN POR ELECTROEROSION</t>
  </si>
  <si>
    <t>- Que operen por electroerosión</t>
  </si>
  <si>
    <t>CENTROS DE MECANIZADO</t>
  </si>
  <si>
    <t>- Centros de mecanizado</t>
  </si>
  <si>
    <t>MAQUINAS DE PUESTO FIJO</t>
  </si>
  <si>
    <t>- Máquinas de puesto fijo</t>
  </si>
  <si>
    <t>MAQUINAS DE PUESTOS MULTIPLES</t>
  </si>
  <si>
    <t>- Máquinas de puestos múltiples</t>
  </si>
  <si>
    <t>PARALELOS UNIVERSALES</t>
  </si>
  <si>
    <t>- - - Paralelos universales</t>
  </si>
  <si>
    <t>DE REVOLVER</t>
  </si>
  <si>
    <t>- - - De revólver</t>
  </si>
  <si>
    <t>LOS DEMAS, AUTOMATICOS</t>
  </si>
  <si>
    <t>- - - Los demás, automáticos</t>
  </si>
  <si>
    <t>DE CONTROL NUMERICO</t>
  </si>
  <si>
    <t>- - De control numérico</t>
  </si>
  <si>
    <t>DE TALADRAR</t>
  </si>
  <si>
    <t>- - De taladrar</t>
  </si>
  <si>
    <t>DE ESCARIAR</t>
  </si>
  <si>
    <t>- - De escariar</t>
  </si>
  <si>
    <t>DE FRESAR</t>
  </si>
  <si>
    <t>- - De fresar</t>
  </si>
  <si>
    <t>DE ROSCAR (INCLUSO ATERRAJAR)</t>
  </si>
  <si>
    <t>- - De roscar (incluso aterrajar)</t>
  </si>
  <si>
    <t>LAS DEMAS ESCARIADORAS</t>
  </si>
  <si>
    <t>- Las demás escariadoras</t>
  </si>
  <si>
    <t>Las demás máquinas de roscar (incluso aterrajar)</t>
  </si>
  <si>
    <t>- Las demás máquinas de roscar (incluso aterrajar)</t>
  </si>
  <si>
    <t>MAQUINAS DE LAPEAR (BRUNIIR)</t>
  </si>
  <si>
    <t>- Máquinas de lapear (bruñir)</t>
  </si>
  <si>
    <t>RECTIFICADORAS</t>
  </si>
  <si>
    <t>- - Rectificadoras</t>
  </si>
  <si>
    <t>MAQUINAS DE LIMAR O MORTAJAR</t>
  </si>
  <si>
    <t>- Máquinas de limar o mortajar</t>
  </si>
  <si>
    <t>MAQUINAS DE BROCHAR</t>
  </si>
  <si>
    <t>- Máquinas de brochar</t>
  </si>
  <si>
    <t>MAQUINAS DE TALLAR O ACABAR ENGRANAJES</t>
  </si>
  <si>
    <t>- Máquinas de tallar o acabar engranajes</t>
  </si>
  <si>
    <t>MAQUINAS DE ASERRAR O TROCEAR</t>
  </si>
  <si>
    <t>- Máquinas de aserrar o trocear</t>
  </si>
  <si>
    <t>Máquinas de cepillar</t>
  </si>
  <si>
    <t>- - Máquinas de cepillar</t>
  </si>
  <si>
    <t>MARTILLOS PILON Y MAQUINAS DE MARTILLAR</t>
  </si>
  <si>
    <t>- - Martillos pilón y máquinas de martillar</t>
  </si>
  <si>
    <t>Prensas</t>
  </si>
  <si>
    <t>- - - Prensas</t>
  </si>
  <si>
    <t>De control numérico</t>
  </si>
  <si>
    <t>PRENSAS HIDRAULICAS</t>
  </si>
  <si>
    <t>- - Prensas hidráulicas</t>
  </si>
  <si>
    <t>DE TREFILAR</t>
  </si>
  <si>
    <t>- - De trefilar</t>
  </si>
  <si>
    <t>MAQUINAS LAMINADORAS DE HACER ROSCAS</t>
  </si>
  <si>
    <t>- Máquinas laminadoras de hacer roscas</t>
  </si>
  <si>
    <t>MAQUINAS PARA TRABAJAR ALAMBRE</t>
  </si>
  <si>
    <t>- Máquinas para trabajar alambre</t>
  </si>
  <si>
    <t>REMACHADORAS</t>
  </si>
  <si>
    <t>- - Remachadoras</t>
  </si>
  <si>
    <t>MAQUINAS DE ASERRAR</t>
  </si>
  <si>
    <t>- Máquinas de aserrar</t>
  </si>
  <si>
    <t>MAQUINAS DE AMOLAR O PULIR</t>
  </si>
  <si>
    <t>- Máquinas de amolar o pulir</t>
  </si>
  <si>
    <t>MAQUINAS QUE EFECTUEN DISTINTAS OPERACIONES DE MECANIZADO SIN CAMBIO DE UTIL ENTRE DICHAS OPERACIONES</t>
  </si>
  <si>
    <t>- Máquinas que efectúen distintas operaciones de mecanizado sin cambio de útil entre dichas operaciones</t>
  </si>
  <si>
    <t>- - - De control numérico</t>
  </si>
  <si>
    <t>CIRCULARES</t>
  </si>
  <si>
    <t>- - - - Circulares</t>
  </si>
  <si>
    <t>DE CINTA</t>
  </si>
  <si>
    <t>- - - - De cinta</t>
  </si>
  <si>
    <t>- - - - Para moldurar madera</t>
  </si>
  <si>
    <t>MAQUINAS DE HENDIR, REBANAR O DESENROLLAR</t>
  </si>
  <si>
    <t>- - Máquinas de hendir, rebanar o desenrollar</t>
  </si>
  <si>
    <t>PORTAUTILES Y DISPOSITIVOS DE ROSCAR DE APERTURA AUTOMATICA</t>
  </si>
  <si>
    <t>- Portaútiles y dispositivos de roscar de apertura automática</t>
  </si>
  <si>
    <t>PORTAPIEZAS</t>
  </si>
  <si>
    <t>- Portapiezas</t>
  </si>
  <si>
    <t>DIVISORES Y DEMAS DISPOSITIVOS ESPECIALES PARA MONTAR EN MAQUINAS HERRAMIENTA</t>
  </si>
  <si>
    <t>- Divisores y demás dispositivos especiales para montar en máquinas herramienta</t>
  </si>
  <si>
    <t>PARA MAQUINAS DE LA PARTIDA NO 84.64</t>
  </si>
  <si>
    <t>- - Para máquinas de la partida 84.64</t>
  </si>
  <si>
    <t>PARA MAQUINAS DE LA PARTIDA NO 84.65</t>
  </si>
  <si>
    <t>- - Para máquinas de la partida 84.65</t>
  </si>
  <si>
    <t>PARA MAQUINAS DE LAS PARTIDAS NOS 84.56 A 84.61</t>
  </si>
  <si>
    <t>- - Para máquinas de las partidas 84.56 a 84.61</t>
  </si>
  <si>
    <t>PARA MAQUINAS DE LAS PARTIDAS NOS 84.62 U 84.63</t>
  </si>
  <si>
    <t>- - Para máquinas de las partidas 84.62 u 84.63</t>
  </si>
  <si>
    <t>TALADRADORAS, PERFORADORAS Y SIMILARES</t>
  </si>
  <si>
    <t>- - - Taladradoras, perforadoras y similares</t>
  </si>
  <si>
    <t>PARA PONER Y QUITAR TORNILLOS, PERNOS Y TUERCAS</t>
  </si>
  <si>
    <t>- - - Para poner y quitar tornillos, pernos y tuercas</t>
  </si>
  <si>
    <t>COMPACTADORES Y APISONADORAS</t>
  </si>
  <si>
    <t>- - - Compactadores y apisonadoras</t>
  </si>
  <si>
    <t>VIBRADORAS DE HORMIGON</t>
  </si>
  <si>
    <t>- - - Vibradoras de hormigón</t>
  </si>
  <si>
    <t>SIERRAS O TRONZADORAS DE CADENA</t>
  </si>
  <si>
    <t>- - Sierras o tronzadoras, de cadena</t>
  </si>
  <si>
    <t>SIERRAS O TRONZADORAS, EXCEPTO DE CADENA</t>
  </si>
  <si>
    <t>- - - Sierras o tronzadoras, excepto de cadena</t>
  </si>
  <si>
    <t>De sierras o tronzadoras, de cadena</t>
  </si>
  <si>
    <t>- - De sierras o tronzadoras, de cadena</t>
  </si>
  <si>
    <t>DE HERRAMIENTAS NEUMATICAS</t>
  </si>
  <si>
    <t>- - De herramientas neumáticas</t>
  </si>
  <si>
    <t>SOPLETES MANUALES</t>
  </si>
  <si>
    <t>- Sopletes manuales</t>
  </si>
  <si>
    <t>PARA SOLDAR, AUNQUE PUEDAN CORTAR</t>
  </si>
  <si>
    <t>- - Para soldar, aunque puedan cortar</t>
  </si>
  <si>
    <t>Las demás máquinas de escribir, eléctricas</t>
  </si>
  <si>
    <t>- Máquinas de escribir, eléctricas</t>
  </si>
  <si>
    <t>CALCULADORAS ELECTRONICAS QUE FUNCIONEN SIN FUENTE DE ENERGIA ELECTRICA EXTERIOR Y MAQUINAS DE BOLSILLO REGISTRADORAS, REPRODUCTORAS Y VISUALIZADORAS DE DATOS, CON FUNCION DE CALCULO</t>
  </si>
  <si>
    <t>- Calculadoras electrónicas que puedan funcionar sin fuente de energía eléctrica exterior y máquinas de bolsillo registradoras, reproductoras y visualizadoras de datos, con función de cálculo</t>
  </si>
  <si>
    <t>CON DISPOSITIVO DE IMPRESION INCORPORADO</t>
  </si>
  <si>
    <t>- - Con dispositivo de impresión incorporado</t>
  </si>
  <si>
    <t>LAS DEMAS MAQUINAS DE CALCULAR</t>
  </si>
  <si>
    <t>- Las demás máquinas de calcular</t>
  </si>
  <si>
    <t>CAJAS REGISTRADORAS</t>
  </si>
  <si>
    <t>- Cajas registradoras</t>
  </si>
  <si>
    <t>DE FRANQUEAR</t>
  </si>
  <si>
    <t>- - De franquear</t>
  </si>
  <si>
    <t>DE EXPEDIR BOLETOS (TIQUES)</t>
  </si>
  <si>
    <t>- - De expedir boletos (tiques)</t>
  </si>
  <si>
    <t>MAQUINAS AUTOMATICAS PARA TRATAMIENTO O PROCESAMIENTO DE DATOS, DIGITALES, PORTATILES, DE PESO INFERIOR O IGUAL A 10 KG, QUE ESTEN CONSTITUIDAS, AL MENOS, POR UNA UNIDAD CENTRAL DE PROCESO, UN TECLADO Y UN VISUALIZADOR</t>
  </si>
  <si>
    <t>- Máquinas automáticas para tratamiento o procesamiento de datos, portátiles, de peso inferior o igual a 10 kg, que estén constituidas, al menos, por una unidad central de proceso, un teclado y un visualizador</t>
  </si>
  <si>
    <t>QUE INCLUYAN EN LA MISMA ENVOLTURA, AL MENOS, UNA UNIDAD CENTRAL DE PROCESO Y, AUNQUE ESTEN COMBINADAS, UNA UNIDAD DE ENTRADA Y UNA DE SALIDA</t>
  </si>
  <si>
    <t>- - Que incluyan en la misma envoltura, al menos, una unidad central de proceso y, aunque estén combinadas, una unidad de entrada y una de salida</t>
  </si>
  <si>
    <t>LAS DEMAS PRESENTADAS EN FORMA DE SISTEMAS</t>
  </si>
  <si>
    <t>- - Las demás presentadas en forma de sistemas</t>
  </si>
  <si>
    <t>Unidades de proceso, excepto las de las subpartidas 8471.41 u 8471.49, aunque incluyan en la misma envoltura uno o dos de los tipos siguientes de unidades: unidad de memoria, unidad de entrada y unidad de salida</t>
  </si>
  <si>
    <t>- Unidades de proceso, excepto las de las subpartidas 8471.41 u 8471.49, aunque incluyan en la misma envoltura uno o dos de los tipos siguientes de unidades: unidad de memoria, unidad de entrada y unidad de salida</t>
  </si>
  <si>
    <t>TECLADOS, DISPOSITIVOS POR COORDENADAS X Y</t>
  </si>
  <si>
    <t>- - Teclados, dispositivos por coordenadas x-y</t>
  </si>
  <si>
    <t>UNIDADES DE MEMORIA</t>
  </si>
  <si>
    <t>- Unidades de memoria</t>
  </si>
  <si>
    <t>LAS DEMAS UNIDADES DE MAQUINAS AUTOMATICAS PARA TRATAMIENTO O PROCESAMIENTO DE DATOS</t>
  </si>
  <si>
    <t>- Las demás unidades de máquinas automáticas para tratamiento o procesamiento de datos</t>
  </si>
  <si>
    <t>COPIADORAS, INCLUIDOS LOS MIMEOGRAFOS</t>
  </si>
  <si>
    <t>- Copiadoras, incluidos los mimeógrafos</t>
  </si>
  <si>
    <t>MAQUINAS DE CLASIFICAR, PLEGAR, METER EN SOBRES O COLOCAR EN FAJAS, CORRESPONDENCIA, MAQUINAS DE ABRIR, CERRAR O PRECINTAR CORRESPONDENCIA Y MAQUINAS PARA COLOCAR U OBLITERAR SELLOS (ESTAMPILLAS)</t>
  </si>
  <si>
    <t>- Máquinas de clasificar, plegar, meter en sobres o colocar en fajas, correspondencia, máquinas de abrir, cerrar o precintar correspondencia y máquinas de colocar u obliterar sellos (estampillas)</t>
  </si>
  <si>
    <t>MAQUINAS DE CLASIFICAR O CONTAR MONEDAS O BILLETES DE BANCO</t>
  </si>
  <si>
    <t>- - Máquinas de clasificar o contar monedas o billetes de banco</t>
  </si>
  <si>
    <t>DISTRIBUIDORES AUTOMATICOS DE BILLETES DE BANCO</t>
  </si>
  <si>
    <t>- - Distribuidores automáticos de billetes de banco</t>
  </si>
  <si>
    <t>APARATOS PARA AUTENTICAR CHEQUES</t>
  </si>
  <si>
    <t>- - Aparatos para autenticar cheques</t>
  </si>
  <si>
    <t>PERFORADORAS O GRAPADORAS</t>
  </si>
  <si>
    <t>- - Perforadoras o grapadoras</t>
  </si>
  <si>
    <t>Cajeros automáticos</t>
  </si>
  <si>
    <t>- - Cajeros automáticos</t>
  </si>
  <si>
    <t>PARTES Y ACCESORIOS DE MAQUINAS DE LA PARTIDA NO 84.69</t>
  </si>
  <si>
    <t>- Partes y accesorios de máquinas de la partida 84.69</t>
  </si>
  <si>
    <t>DE MAQUINAS DE CALCULAR ELECTRONICAS DE LAS SUBPARTIDAS NOS 8470.10.00, 8470.21.00 U 8470.29.00</t>
  </si>
  <si>
    <t>- - De máquinas de calcular electrónicas de las subpartidas 8470.10, 8470.21 u 8470.29</t>
  </si>
  <si>
    <t>PARTES Y ACCESORIOS DE MAQUINAS DE LA PARTIDA NO 84.71</t>
  </si>
  <si>
    <t>- Partes y accesorios de máquinas de la partida 84.71</t>
  </si>
  <si>
    <t>DE COPIADORAS</t>
  </si>
  <si>
    <t>- - De copiadoras</t>
  </si>
  <si>
    <t>PARTES Y ACCESORIOS QUE PUEDAN UTILIZARSE INDISTINTAMENTE CON MAQUINAS O APARATOS DE VARIAS DE LAS PARTIDAS NOS 84.69 A 84.72</t>
  </si>
  <si>
    <t>- Partes y accesorios que puedan utilizarse indistintamente con máquinas o aparatos de varias de las partidas 84.69 a 84.72</t>
  </si>
  <si>
    <t>CRIBADORAS DESMOLDEADORAS PARA FUNDICION</t>
  </si>
  <si>
    <t>- - Cribadoras desmoldeadoras para fundición</t>
  </si>
  <si>
    <t>Cribas vibratorias</t>
  </si>
  <si>
    <t>- - Cribas vibratorias</t>
  </si>
  <si>
    <t>Trituradoras de impacto</t>
  </si>
  <si>
    <t>- - Trituradoras de impacto</t>
  </si>
  <si>
    <t>Molinos de anillo</t>
  </si>
  <si>
    <t>- - Molinos de anillo</t>
  </si>
  <si>
    <t>MAQUINAS DE MEZCLAR MATERIA MINERAL CON ASFALTO</t>
  </si>
  <si>
    <t>- - Máquinas de mezclar materia mineral con asfalto</t>
  </si>
  <si>
    <t>ESPECIALES PARA LA INDUSTRIA CERAMICA</t>
  </si>
  <si>
    <t>- - - Especiales para la industria cerámica</t>
  </si>
  <si>
    <t>FORMADORAS DE MOLDES DE ARENA PARA FUNDICION</t>
  </si>
  <si>
    <t>- - Formadoras de moldes de arena para fundición</t>
  </si>
  <si>
    <t>MAQUINAS PARA MONTAR LAMPARAS, TUBOS O VALVULAS ELECTRICOS O ELECTRONICOS O LAMPARAS DE DESTELLO, QUE TENGAN ENVOLTURA DE VIDRIO</t>
  </si>
  <si>
    <t>- Máquinas para montar lámparas, tubos o válvulas eléctricos o electrónicos o lámparas de destello, que tengan envoltura de vidrio</t>
  </si>
  <si>
    <t>MAQUINAS PARA FABRICAR FIBRAS OPTICAS Y SUS ESBOZOS</t>
  </si>
  <si>
    <t>- - Máquinas para fabricar fibras ópticas y sus esbozos</t>
  </si>
  <si>
    <t>CON DISPOSITIVO DE CALENTAMIENTO O REFRIGERACION, INCORPORADO</t>
  </si>
  <si>
    <t>- - Con dispositivo de calentamiento o refrigeración, incorporado</t>
  </si>
  <si>
    <t>MAQUINAS DE MOLDEAR POR INYECCION</t>
  </si>
  <si>
    <t>- Máquinas de moldear por inyección</t>
  </si>
  <si>
    <t>EXTRUSORAS</t>
  </si>
  <si>
    <t>- Extrusoras</t>
  </si>
  <si>
    <t>MAQUINAS DE MOLDEAR POR SOPLADO</t>
  </si>
  <si>
    <t>- Máquinas de moldear por soplado</t>
  </si>
  <si>
    <t>MAQUINAS DE MOLDEAR EN VACIO Y DEMAS MAQUINAS PARA TERMOFORMADO</t>
  </si>
  <si>
    <t>- Máquinas de moldear en vacío y demás máquinas para termoformado</t>
  </si>
  <si>
    <t>DE MOLDEAR O RECAUCHUTAR NEUMATICOS (LLANTAS NEUMATICAS) O MOLDEAR O FORMAR CAMARAS PARA NEUMATICOS</t>
  </si>
  <si>
    <t>- - De moldear o recauchutar neumáticos (llantas neumáticas) o moldear o formar cámaras para neumáticos</t>
  </si>
  <si>
    <t>PRENSAS HIDRAULICAS DE MOLDEAR POR COMPRESION</t>
  </si>
  <si>
    <t>- - - Prensas hidráulicas de moldear por compresión</t>
  </si>
  <si>
    <t>PARA LA APLICACION DE FILTROS EN CIGARRILLOS</t>
  </si>
  <si>
    <t>- - Para la aplicación de filtros en cigarrillos</t>
  </si>
  <si>
    <t>Para la extracción</t>
  </si>
  <si>
    <t>- - Para la extracción</t>
  </si>
  <si>
    <t xml:space="preserve"> Prensas para fabricar tableros de partículas, fibra de madera u otras materias leñosas y demás máquinas y aparatos para el tratamiento de la madera o el corcho</t>
  </si>
  <si>
    <t>- Prensas para fabricar tableros de partículas, fibra de madera u otras materias leñosas y demás máquinas y aparatos para el tratamiento de la madera o el corcho</t>
  </si>
  <si>
    <t>MAQUINAS DE CORDELERIA O CABLERIA</t>
  </si>
  <si>
    <t>- Máquinas de cordelería o cablería</t>
  </si>
  <si>
    <t>ROBOTES INDUSTRIALES, NO EXPRESADOS NI COMPRENDIDOS EN OTRA PARTE</t>
  </si>
  <si>
    <t>- Robotes industriales, no expresados ni comprendidos en otra parte</t>
  </si>
  <si>
    <t>APARATOS DE EVAPORACION PARA REFRIGERAR EL AIRE</t>
  </si>
  <si>
    <t>- Aparatos de evaporación para refrigerar el aire</t>
  </si>
  <si>
    <t>Para el tratamiento del metal, incluidas las bobinadoras de hilos eléctricos</t>
  </si>
  <si>
    <t>- - Para el tratamiento del metal, incluidas las bobinadoras de hilos eléctricos</t>
  </si>
  <si>
    <t>PARA LA INDUSTRIA DE JABON</t>
  </si>
  <si>
    <t>- - - Para la industria de jabón</t>
  </si>
  <si>
    <t>HUMECTADORES Y DESHUMECTADORES (EXCEPTO LOS APARATOS DE LAS PARTIDAS NOS 84.15 U 84.24)</t>
  </si>
  <si>
    <t>- - - Humectadores y deshumectadores (excepto los aparatos de las partidas 84.15 u 84.24)</t>
  </si>
  <si>
    <t>ENGRASADORES AUTOMATICOS DE BOMBA, PARA MAQUINAS</t>
  </si>
  <si>
    <t>- - - Engrasadores automáticos de bomba, para máquinas</t>
  </si>
  <si>
    <t>LIMPIAPARABRISAS CON MOTOR</t>
  </si>
  <si>
    <t>- - - Limpiaparabrisas con motor</t>
  </si>
  <si>
    <t>PARA EL MOLDEO POR INYECCION O COMPRESION</t>
  </si>
  <si>
    <t>- - Para el moldeo por inyección o compresión</t>
  </si>
  <si>
    <t>MOLDES PARA MATERIA MINERAL</t>
  </si>
  <si>
    <t>- Moldes para materia mineral</t>
  </si>
  <si>
    <t>VALVULAS REDUCTORAS DE PRESION</t>
  </si>
  <si>
    <t>- Válvulas reductoras de presión</t>
  </si>
  <si>
    <t>VALVULAS PARA TRANSMISIONES OLEOHIDRAULICAS O NEUMATICAS</t>
  </si>
  <si>
    <t>- Válvulas para transmisiones oleohidráulicas o neumáticas</t>
  </si>
  <si>
    <t>VALVULAS DE RETENCION</t>
  </si>
  <si>
    <t>- Válvulas de retención</t>
  </si>
  <si>
    <t>VALVULAS DE ALIVIO O SEGURIDAD</t>
  </si>
  <si>
    <t>- Válvulas de alivio o seguridad</t>
  </si>
  <si>
    <t>VALVULAS LLAMADAS ARBOLES DE NAVIDAD</t>
  </si>
  <si>
    <t>- - Válvulas llamadas «árboles de Navidad»</t>
  </si>
  <si>
    <t>VALVULAS ESFERICAS</t>
  </si>
  <si>
    <t>- - Válvulas esféricas</t>
  </si>
  <si>
    <t>Para presiones superiores o iguales a 13,8 Mpa</t>
  </si>
  <si>
    <t>- - - Para presiones superiores o iguales a 13,8 Mpa</t>
  </si>
  <si>
    <t>VALVULAS DE GLOBO DE DIAMETRO NOMINAL INFERIOR O IGUAL A 100 MM</t>
  </si>
  <si>
    <t>- - Válvulas de globo de diámetro nominal inferior o igual a 100 mm</t>
  </si>
  <si>
    <t>Las demás válvulas solenoides</t>
  </si>
  <si>
    <t>- - Las demás válvulas solenoides</t>
  </si>
  <si>
    <t>Cuerpos para válvulas llamadas árboles de Navidad</t>
  </si>
  <si>
    <t>- - Cuerpos para válvulas llamadas «árboles de Navidad»</t>
  </si>
  <si>
    <t>RODAMIENTOS DE BOLAS</t>
  </si>
  <si>
    <t>- Rodamientos de bolas</t>
  </si>
  <si>
    <t>RODAMIENTOS DE RODILLOS CONICOS, INCLUIDOS LOS ENSAMBLADOS DE CONOS Y RODILLOS CONICOS</t>
  </si>
  <si>
    <t>- Rodamientos de rodillos cónicos, incluidos los ensamblados de conos y rodillos cónicos</t>
  </si>
  <si>
    <t>RODAMIENTOS DE RODILLOS EN FORMA DE TONEL</t>
  </si>
  <si>
    <t>- Rodamientos de rodillos en forma de tonel</t>
  </si>
  <si>
    <t>RODAMIENTOS DE AGUJAS</t>
  </si>
  <si>
    <t>- Rodamientos de agujas</t>
  </si>
  <si>
    <t>RODAMIENTOS DE RODILLOS CILINDRICOS</t>
  </si>
  <si>
    <t>- Rodamientos de rodillos cilíndricos</t>
  </si>
  <si>
    <t>LOS DEMAS, INCLUIDOS LOS RODAMIENTOS COMBINADOS</t>
  </si>
  <si>
    <t>- Los demás, incluidos los rodamientos combinados</t>
  </si>
  <si>
    <t>BOLAS, RODILLOS Y AGUJAS</t>
  </si>
  <si>
    <t>- - Bolas, rodillos y agujas</t>
  </si>
  <si>
    <t>- - De motores de aviación</t>
  </si>
  <si>
    <t>CIGUENIALES</t>
  </si>
  <si>
    <t>- - - Cigüeñales</t>
  </si>
  <si>
    <t>ARBOLES DE LEVAS</t>
  </si>
  <si>
    <t>- - - Arboles de levas</t>
  </si>
  <si>
    <t>ARBOLES FLEXIBLES</t>
  </si>
  <si>
    <t>- - - Arboles flexibles</t>
  </si>
  <si>
    <t>CAJAS DE COJINETES CON RODAMIENTOS INCORPORADOS</t>
  </si>
  <si>
    <t>- Cajas de cojinetes con rodamientos incorporados</t>
  </si>
  <si>
    <t>Engranajes y ruedas de fricción, excepto las ruedas dentadas y demás órganos elementales de transmisión presentados aisladamente</t>
  </si>
  <si>
    <t>- - - Engranajes y ruedas de fricción, excepto las ruedas dentadas y demás órganos elementales de transmisión presentados aisladamente</t>
  </si>
  <si>
    <t>Embragues</t>
  </si>
  <si>
    <t>- - Embragues</t>
  </si>
  <si>
    <t>Ruedas dentadas y demás órganos elementales de transmisión presentados aisladamente</t>
  </si>
  <si>
    <t>- - Ruedas dentadas y demás órganos elementales de transmisión presenta­dos aisladamente</t>
  </si>
  <si>
    <t>- - Partes</t>
  </si>
  <si>
    <t>JUNTAS MECANICAS DE ESTANQUEIDAD</t>
  </si>
  <si>
    <t>- Juntas mecánicas de estanqueidad</t>
  </si>
  <si>
    <t>Máquinas y aparatos para la fabricación de semiconductores en forma de monocristales periformes u obleas (wafers)</t>
  </si>
  <si>
    <t>- Máquinas y aparatos para la fabricación de semiconductores en forma de monocristales periformes u obleas («wafers»)</t>
  </si>
  <si>
    <t>Máquinas y aparatos para la fabricación de dispositivos semiconductores o circuitos electrónicos integrados:</t>
  </si>
  <si>
    <t>- Máquinas y aparatos para la fabricación de dispositivos semiconductores o circuitos electrónicos integrados</t>
  </si>
  <si>
    <t>Máquinas y aparatos para la fabricación de dispositivos de visualización (display) de pantalla plana</t>
  </si>
  <si>
    <t>- Máquinas y aparatos para la fabricación de dispositivos de visualización (display) de pantalla plana</t>
  </si>
  <si>
    <t>Máquinas y aparatos descritos en la Nota 9 C) de este Capítulo</t>
  </si>
  <si>
    <t>- Máquinas y aparatos descritos en la Nota 9 C) de este Capítulo</t>
  </si>
  <si>
    <t>Partes y accesorios</t>
  </si>
  <si>
    <t>- Partes y accesorios</t>
  </si>
  <si>
    <t>Hélices para barcos y sus paletas</t>
  </si>
  <si>
    <t>- Hélices para barcos y sus paletas</t>
  </si>
  <si>
    <t>Engrasadores no automáticos</t>
  </si>
  <si>
    <t>- - Engrasadores no automáticos</t>
  </si>
  <si>
    <t>MOTORES UNIVERSALES</t>
  </si>
  <si>
    <t>- - Motores universales</t>
  </si>
  <si>
    <t>DE CORRIENTE CONTINUA</t>
  </si>
  <si>
    <t>- - - De corriente continua</t>
  </si>
  <si>
    <t>DE CORRIENTE ALTERNA, MONOFASICOS</t>
  </si>
  <si>
    <t>- - - De corriente alterna, monofásicos</t>
  </si>
  <si>
    <t>DE CORRIENTE ALTERNA, POLIFASICOS</t>
  </si>
  <si>
    <t>- - - De corriente alterna, polifásicos</t>
  </si>
  <si>
    <t>CON REDUCTORES, VARIADORES O MULTIPLICADORES DE VELOCIDAD</t>
  </si>
  <si>
    <t>- - - Con reductores, variadores o multiplicadores de velocidad</t>
  </si>
  <si>
    <t>MOTORES CON REDUCTORES, VARIADORES O MULTIPLICADORES DE VELOCIDAD</t>
  </si>
  <si>
    <t>- - - Motores con reductores, variadores o multiplicadores de velocidad</t>
  </si>
  <si>
    <t>- - - Los demás motores</t>
  </si>
  <si>
    <t>GENERADORES DE CORRIENTE CONTINUA</t>
  </si>
  <si>
    <t>- - - Generadores de corriente continua</t>
  </si>
  <si>
    <t>DE POTENCIA INFERIOR O IGUAL A 7,5 KW</t>
  </si>
  <si>
    <t>- - - - De potencia inferior o igual a 7,5 kW</t>
  </si>
  <si>
    <t>- - - De potencia inferior o igual a 7,5 kW</t>
  </si>
  <si>
    <t>DE POTENCIA SUPERIOR A 7,5 KW PERO INFERIOR O IGUAL A 18,5 KW</t>
  </si>
  <si>
    <t>- - - De potencia superior a 7,5 kW pero inferior o igual a 18,5 kW</t>
  </si>
  <si>
    <t>DE POTENCIA SUPERIOR A 18,5 KW PERO INFERIOR O IGUAL A 30 KW</t>
  </si>
  <si>
    <t>- - - De potencia superior a 18,5 kW pero inferior o igual a 30 kW</t>
  </si>
  <si>
    <t>DE POTENCIA SUPERIOR A 30 KW PERO INFERIOR O IGUAL A 75 KW</t>
  </si>
  <si>
    <t>- - - De potencia superior a 30 kW pero inferior o igual a 75 kW</t>
  </si>
  <si>
    <t>DE POTENCIA SUPERIOR A 75 KW</t>
  </si>
  <si>
    <t>- - De potencia superior a 75 kW</t>
  </si>
  <si>
    <t>DE POTENCIA INFERIOR O IGUAL A 18,5 KVA</t>
  </si>
  <si>
    <t>- - - De potencia inferior o igual a 18,5 kVA</t>
  </si>
  <si>
    <t>DE POTENCIA SUPERIOR A 18,5 KVA PERO INFERIOR O IGUAL A 30 KVA</t>
  </si>
  <si>
    <t>- - - De potencia superior a 18,5 kVA pero inferior o igual a 30 kVA</t>
  </si>
  <si>
    <t>DE POTENCIA SUPERIOR A 75 KVA PERO INFERIOR O IGUAL A 375 KVA</t>
  </si>
  <si>
    <t>- - De potencia superior a 75 kVA pero inferior o igual a 375 kVA</t>
  </si>
  <si>
    <t>DE POTENCIA SUPERIOR A 375 KVA PERO INFERIOR O IGUAL A 750 KVA</t>
  </si>
  <si>
    <t>- - De potencia superior a 375 kVA pero inferior o igual a 750 kVA</t>
  </si>
  <si>
    <t>DE POTENCIA SUPERIOR A 750 KVA</t>
  </si>
  <si>
    <t>- - De potencia superior a 750 kVA</t>
  </si>
  <si>
    <t>DE CORRIENTE ALTERNA</t>
  </si>
  <si>
    <t>- - - De corriente alterna</t>
  </si>
  <si>
    <t>- - De corriente alterna</t>
  </si>
  <si>
    <t>DE ENERGIA EOLICA</t>
  </si>
  <si>
    <t>- - De energía eólica</t>
  </si>
  <si>
    <t>CONVERTIDORES ROTATIVOS ELECTRICOS</t>
  </si>
  <si>
    <t>- Convertidores rotativos eléctricos</t>
  </si>
  <si>
    <t>PARTES IDENTIFICABLES COMO DESTINADAS, EXCLUSIVA O PRINCIPAL  MENTE, A LAS MAQUINAS DE LAS PARTIDAS NOS 85.01 U 85.02.</t>
  </si>
  <si>
    <t>Partes identificables como destinadas, exclusiva o principalmente, a las máquinas de las partidas 85.01 u 85.02.</t>
  </si>
  <si>
    <t>DE POTENCIA SUPERIOR A 10.000 KVA</t>
  </si>
  <si>
    <t>- - De potencia superior a 10.000 kVA</t>
  </si>
  <si>
    <t>DE POTENCIA INFERIOR O IGUAL 0,1 KVA</t>
  </si>
  <si>
    <t>- - - De potencia inferior o igual 0,1 kVA</t>
  </si>
  <si>
    <t>DE POTENCIA SUPERIOR A 1 KVA PERO INFERIOR O IGUAL A 10 KVA</t>
  </si>
  <si>
    <t>- - - De potencia superior a 1 kVA pero inferior o igual a 10 kVA</t>
  </si>
  <si>
    <t>- - - De potencia superior a 10.000 kVA</t>
  </si>
  <si>
    <t>PARA TENSION DE SERVICIO INFERIOR O IGUAL A 260 V Y PARA CORRIENTES NOMINALES INFERIORES O IGUALES A 30 A</t>
  </si>
  <si>
    <t>- - Para tensión de servicio inferior o igual a 260 V y para corrientes nominales inferiores o iguales a 30 A</t>
  </si>
  <si>
    <t>DE METAL</t>
  </si>
  <si>
    <t>- - De metal</t>
  </si>
  <si>
    <t>ACOPLAMIENTOS, EMBRAGUES, VARIADORES DE VELOCIDAD Y FRENOS, ELECTROMAGNETICOS</t>
  </si>
  <si>
    <t>- Acoplamientos, embragues, variadores de velocidad y frenos, electromagné­ticos</t>
  </si>
  <si>
    <t>ELECTROIMANES</t>
  </si>
  <si>
    <t>- - Electroimanes</t>
  </si>
  <si>
    <t>PLATOS, MANDRILES Y DISPOSITIVOS SIMILARES DE SUJECION</t>
  </si>
  <si>
    <t>- - Platos, mandriles y dispositivos similares de sujeción</t>
  </si>
  <si>
    <t>Cabezas elevadoras electromagnéticas</t>
  </si>
  <si>
    <t>- - Cabezas elevadoras electromagnéticas</t>
  </si>
  <si>
    <t>DE BOTON</t>
  </si>
  <si>
    <t>- - - De «botón»</t>
  </si>
  <si>
    <t>CILINDRICAS</t>
  </si>
  <si>
    <t>- - Cilíndricas</t>
  </si>
  <si>
    <t>- - De «botón»</t>
  </si>
  <si>
    <t>DE NIQUEL CADMIO</t>
  </si>
  <si>
    <t>- De níquel-cadmio</t>
  </si>
  <si>
    <t>DE NIQUEL HIERRO</t>
  </si>
  <si>
    <t>- De níquel-hierro</t>
  </si>
  <si>
    <t>CAJAS Y TAPAS</t>
  </si>
  <si>
    <t>- - Cajas y tapas</t>
  </si>
  <si>
    <t>SEPARADORES</t>
  </si>
  <si>
    <t>- - Separadores</t>
  </si>
  <si>
    <t>Las demás aspiradoras</t>
  </si>
  <si>
    <t>- Las demás aspiradoras</t>
  </si>
  <si>
    <t>APARATOS DE DEPILAR</t>
  </si>
  <si>
    <t>- Aparatos de depilar</t>
  </si>
  <si>
    <t>CABEZAS, PEINES, CONTRAPEINES, HOJAS Y CUCHILLAS PARA ESTAS MAQUINAS</t>
  </si>
  <si>
    <t>- - Cabezas, peines, contrapeines, hojas y cuchillas para estas máquinas</t>
  </si>
  <si>
    <t>DISTRIBUIDORES</t>
  </si>
  <si>
    <t>- - - Distribuidores</t>
  </si>
  <si>
    <t>BOBINAS DE ENCENDIDO</t>
  </si>
  <si>
    <t>- - - Bobinas de encendido</t>
  </si>
  <si>
    <t>DE APARATOS Y DISPOSITIVOS DE MOTORES DE AVIACION</t>
  </si>
  <si>
    <t>- - De aparatos y dispositivos de motores de aviación</t>
  </si>
  <si>
    <t>DE BUJIAS, EXCEPTO PARA MOTORES DE AVIACION</t>
  </si>
  <si>
    <t>- - De bujías, excepto para motores de aviación</t>
  </si>
  <si>
    <t>APARATOS DE ALUMBRADO O SENIALIZACION VISUAL DEL TIPO DE LOS UTILIZADOS EN BICICLETAS</t>
  </si>
  <si>
    <t>- Aparatos de alumbrado o señalización visual de los tipos utilizados en bici­cletas</t>
  </si>
  <si>
    <t>LIMPIAPARABRISAS Y ELIMINADORES DE ESCARCHA O VAHO</t>
  </si>
  <si>
    <t>- Limpiaparabrisas y eliminadores de escarcha o vaho</t>
  </si>
  <si>
    <t>DE SEGURIDAD</t>
  </si>
  <si>
    <t>- - De seguridad</t>
  </si>
  <si>
    <t>HORNOS DE INDUCCION O PERDIDAS DIELECTRICAS</t>
  </si>
  <si>
    <t>- Hornos que funcionen por inducción o pérdidas dieléctricas</t>
  </si>
  <si>
    <t>DE ARCO</t>
  </si>
  <si>
    <t>- - De arco</t>
  </si>
  <si>
    <t>LOS DEMAS APARATOS PARA TRATAMIENTO TERMICO DE MATERIAS POR INDUCCION O PERDIDAS DIELECTRICAS</t>
  </si>
  <si>
    <t>- Los demás aparatos para tratamiento térmico de materias por inducción o pérdidas dieléctricas</t>
  </si>
  <si>
    <t>SOLDADORES Y PISTOLAS PARA SOLDAR</t>
  </si>
  <si>
    <t>- - Soldadores y pistolas para soldar</t>
  </si>
  <si>
    <t>TOTAL O PARCIALMENTE AUTOMATICOS</t>
  </si>
  <si>
    <t>- - Total o parcialmente automáticos</t>
  </si>
  <si>
    <t>Por ultrasonido</t>
  </si>
  <si>
    <t>- - Por ultrasonido</t>
  </si>
  <si>
    <t>Teléfonos de auricular inalámbrico combinado con micrófono</t>
  </si>
  <si>
    <t>- - Teléfonos de auricular inalámbrico combinado con micrófono</t>
  </si>
  <si>
    <t>Estaciones base</t>
  </si>
  <si>
    <t>- - Estaciones base</t>
  </si>
  <si>
    <t>Aparatos de conmutación para telefonía o telegrafía, automáticos</t>
  </si>
  <si>
    <t>- - - Aparatos de conmutación para telefonía o telegrafía, automáticos</t>
  </si>
  <si>
    <t>Aparatos de telecomunicación por corriente portadora o telecomunicación digital</t>
  </si>
  <si>
    <t>- - - Aparatos de telecomunicación por corriente portadora o telecomunicación digital</t>
  </si>
  <si>
    <t>Videófonos</t>
  </si>
  <si>
    <t>- - - Videófonos</t>
  </si>
  <si>
    <t>Aparatos emisores o receptores, de radiotelefonia o radiotelegrafia</t>
  </si>
  <si>
    <t>- - - Aparatos emisores o receptores, de radiotelefonía o radiotelegrafía</t>
  </si>
  <si>
    <t>MICROFONOS Y SUS SOPORTES</t>
  </si>
  <si>
    <t>- Micrófonos y sus soportes</t>
  </si>
  <si>
    <t>UN ALTAVOZ (ALTOPARLANTE) MONTADO EN SU CAJA</t>
  </si>
  <si>
    <t>- - Un altavoz (altoparlante) montado en su caja</t>
  </si>
  <si>
    <t>VARIOS ALTAVOCES (ALTOPARLANTES) MONTADOS EN UNA MISMA CAJA</t>
  </si>
  <si>
    <t>- - Varios altavoces (altoparlantes) montados en una misma caja</t>
  </si>
  <si>
    <t>AMPLIFICADORES ELECTRICOS DE AUDIOFRECUENCIA</t>
  </si>
  <si>
    <t>- Amplificadores eléctricos de audiofrecuencia</t>
  </si>
  <si>
    <t>EQUIPOS ELECTRICOS PARA AMPLIFICACION DE SONIDO</t>
  </si>
  <si>
    <t>- Equipos eléctricos para amplificación de sonido</t>
  </si>
  <si>
    <t>Del tipo de las utilizadas para grabación en discos compactos</t>
  </si>
  <si>
    <t>- - Del tipo de las utilizadas para grabación en discos compactos</t>
  </si>
  <si>
    <t>CAPSULAS FONOCAPTORAS</t>
  </si>
  <si>
    <t>- Cápsulas fonocaptoras</t>
  </si>
  <si>
    <t>Mecanismo reproductor por sistema de lectura óptica</t>
  </si>
  <si>
    <t>- - Mecanismo reproductor por sistema de lectura óptica</t>
  </si>
  <si>
    <t>Mecanismo reproductor de casetes</t>
  </si>
  <si>
    <t>- - Mecanismo reproductor de casetes</t>
  </si>
  <si>
    <t>De anchura inferior o igual a 4 mm</t>
  </si>
  <si>
    <t>- - - - De anchura inferior o igual a 4 mm</t>
  </si>
  <si>
    <t>De anchura superior a 4 mm pero inferior o igual a 6,5 mm</t>
  </si>
  <si>
    <t>- - - - De anchura superior a 4 mm pero inferior o igual a 6,5 mm</t>
  </si>
  <si>
    <t>De anchura superior a 6,5 mm</t>
  </si>
  <si>
    <t>- - - - De anchura superior a 6,5 mm</t>
  </si>
  <si>
    <t>Dispositivos de almacenamiento permanente de datos a base de  semiconductores</t>
  </si>
  <si>
    <t>- - Dispositivos de almacenamiento permanente de datos a base de semiconductores</t>
  </si>
  <si>
    <t>Tarjetas inteligentes (smart cards)</t>
  </si>
  <si>
    <t>- - Tarjetas inteligentes («smart cards»)</t>
  </si>
  <si>
    <t>Tarjetas y etiquetas de activación por proximidad</t>
  </si>
  <si>
    <t>- - - Tarjetas y etiquetas de activación por proximidad</t>
  </si>
  <si>
    <t>De radiodifusión</t>
  </si>
  <si>
    <t>- - De radiodifusión</t>
  </si>
  <si>
    <t>De televisin</t>
  </si>
  <si>
    <t>- - De televisión</t>
  </si>
  <si>
    <t>De radiotelefonía o radiotelegrafía</t>
  </si>
  <si>
    <t>Cámaras de televisión</t>
  </si>
  <si>
    <t>- - Cámaras de televisión</t>
  </si>
  <si>
    <t>APARATOS DE RADAR</t>
  </si>
  <si>
    <t>- Aparatos de radar</t>
  </si>
  <si>
    <t>APARATOS DE RADIONAVEGACION</t>
  </si>
  <si>
    <t>- - Aparatos de radionavegación</t>
  </si>
  <si>
    <t>APARATOS DE RADIOTELEMANDO</t>
  </si>
  <si>
    <t>- - Aparatos de radiotelemando</t>
  </si>
  <si>
    <t>En CKD</t>
  </si>
  <si>
    <t>- - - En CKD</t>
  </si>
  <si>
    <t>De los tipos utilizados exclusiva o principalmente con máquinas automáticas para tratamiento o procesamiento de datos de la partida 84.71</t>
  </si>
  <si>
    <t>- - de los tipos utilizados exclusiva o principalmente con máquinas automáticas para tratamiento o procesamiento de datos de la partida 84.71: mayor a 22 pero menor o igual a 32 pulgadas</t>
  </si>
  <si>
    <t>- - mayor a 32 pero menor o igual a 41 pulgadas, res. 70.ar.esp. 140,32 c/u</t>
  </si>
  <si>
    <t>- - mayor a 41 pero menor o igual a 50 pulgadas, res. 70  18/06/12.ar.esp. 158,14 c/u</t>
  </si>
  <si>
    <t xml:space="preserve">- - mayores a 50 pulgadas, res. 70 comex </t>
  </si>
  <si>
    <t>- - menor o igual a 22 pulgadas.res. 68 18/06/12</t>
  </si>
  <si>
    <t>- - De los tipos utilizados exclusiva o principalmente en un sistema automático para tratamiento o procesamiento de datos de la partida 84.71</t>
  </si>
  <si>
    <t>ANTENAS DE FERRITA</t>
  </si>
  <si>
    <t>- - Antenas de ferrita</t>
  </si>
  <si>
    <t>Chasis y frentes</t>
  </si>
  <si>
    <t>- - - Chasis y frentes</t>
  </si>
  <si>
    <t>APARATOS PARA VIAS FERREAS O SIMILARES</t>
  </si>
  <si>
    <t>- Aparatos para vías férreas o similares</t>
  </si>
  <si>
    <t>TABLEROS INDICADORES CON DISPOSITIVOS DE CRISTAL LIQUIDO (LCD) O DIODOS EMISORES DE LUZ (LED), INCORPORADOS</t>
  </si>
  <si>
    <t>- Tableros indicadores con dispositivos de cristal líquido (LCD) o diodos emisores de luz (LED), incorporados</t>
  </si>
  <si>
    <t>CONDENSADORES FIJOS CONCEBIDOS PARA REDES ELECTRICAS DE 50/60 HZ, PARA UNA POTENCIA REACTIVA IGUAL O SUPERIOR A 0,5 KVAR (CONDENSADORES DE POTENCIA)</t>
  </si>
  <si>
    <t>- Condensadores fijos concebidos para redes eléctricas de 50/60 Hz, para una potencia reactiva superior o igual a 0,5 kvar (condensadores de potencia)</t>
  </si>
  <si>
    <t>DE TANTALIO</t>
  </si>
  <si>
    <t>- - De tantalio</t>
  </si>
  <si>
    <t>ELECTROLITICOS DE ALUMINIO</t>
  </si>
  <si>
    <t>- - Electrolíticos de aluminio</t>
  </si>
  <si>
    <t>CON DIELECTRICO DE CERAMICA DE UNA SOLA CAPA</t>
  </si>
  <si>
    <t>- - Con dieléctrico de cerámica de una sola capa</t>
  </si>
  <si>
    <t>CON DIELECTRICO DE CERAMICA, MULTICAPAS</t>
  </si>
  <si>
    <t>- - Con dieléctrico de cerámica, multicapas</t>
  </si>
  <si>
    <t>CON DIELECTRICO DE PAPEL O PLASTICO</t>
  </si>
  <si>
    <t>- - Con dieléctrico de papel o plástico</t>
  </si>
  <si>
    <t>CONDENSADORES VARIABLES O AJUSTABLES</t>
  </si>
  <si>
    <t>- Condensadores variables o ajustables</t>
  </si>
  <si>
    <t>RESISTENCIAS FIJAS DE CARBONO, AGLOMERADAS O DE CAPA</t>
  </si>
  <si>
    <t>- Resistencias fijas de carbono, aglomeradas o de capa</t>
  </si>
  <si>
    <t>DE POTENCIA INFERIOR O IGUAL A 20 W</t>
  </si>
  <si>
    <t>- - De potencia inferior o igual a 20 W</t>
  </si>
  <si>
    <t>REOSTATOS PARA UNA TENSION INFERIOR O IGUAL A 260 V E INTENSIDAD INFERIOR O IGUAL A 30 A</t>
  </si>
  <si>
    <t>- - - Reóstatos para una tensión inferior o igual a 260 V e intensidad inferior o igual a 30 A</t>
  </si>
  <si>
    <t>POTENCIOMETROS</t>
  </si>
  <si>
    <t>- - - Potenciómetros</t>
  </si>
  <si>
    <t>LOS DEMAS REOSTATOS</t>
  </si>
  <si>
    <t>- - - Los demás reóstatos</t>
  </si>
  <si>
    <t>- - Reóstatos para una tensión inferior o igual a 260 V e intensidad inferior o igual a 30 A</t>
  </si>
  <si>
    <t>- - Los demás reóstatos</t>
  </si>
  <si>
    <t>POTENCIOMETROS DE CARBON</t>
  </si>
  <si>
    <t>- - Potenciómetros de carbón</t>
  </si>
  <si>
    <t>LOS DEMAS POTENCIOMETROS</t>
  </si>
  <si>
    <t>- - Los demás potenciómetros</t>
  </si>
  <si>
    <t>CIRCUITOS IMPRESOS.</t>
  </si>
  <si>
    <t>Circuitos impresos.</t>
  </si>
  <si>
    <t>FUSIBLES Y CORTACIRCUITOS DE FUSIBLE</t>
  </si>
  <si>
    <t>- Fusibles y cortacircuitos de fusible</t>
  </si>
  <si>
    <t>PARA UNA TENSION INFERIOR A 72,5 KV</t>
  </si>
  <si>
    <t>- - Para una tensión inferior a 72,5 kV</t>
  </si>
  <si>
    <t>SECCIONADORES E INTERRUPTORES</t>
  </si>
  <si>
    <t>- Seccionadores e interruptores</t>
  </si>
  <si>
    <t>PARARRAYOS Y LIMITADORES DE TENSION</t>
  </si>
  <si>
    <t>- - Pararrayos y limitadores de tensión</t>
  </si>
  <si>
    <t>SUPRESORES DE SOBRETENSION TRANSITORIA (AMORTIGUADORES DE ONDA)</t>
  </si>
  <si>
    <t>- - Supresores de sobretensión transitoria («Amortiguadores de onda»)</t>
  </si>
  <si>
    <t>Conmutadores</t>
  </si>
  <si>
    <t>- - Conmutadores</t>
  </si>
  <si>
    <t>FUSIBLES PARA VEHICULOS DEL CAPITULO 87</t>
  </si>
  <si>
    <t>- - Fusibles para vehículos del Capítulo 87</t>
  </si>
  <si>
    <t>Descargadores con electrodos en atmósfera gaseosa, para proteger líneas telefónicas</t>
  </si>
  <si>
    <t>- - - Descargadores con electrodos en atmósfera gaseosa, para proteger líneas telefónicas</t>
  </si>
  <si>
    <t>Para corriente nominal inferior o igual a 30 A</t>
  </si>
  <si>
    <t>- - - Para corriente nominal inferior o igual a 30 A</t>
  </si>
  <si>
    <t>CONTACTORES</t>
  </si>
  <si>
    <t>- - - - Contactores</t>
  </si>
  <si>
    <t>PARA VEHICULOS DEL CAPITULO 87</t>
  </si>
  <si>
    <t>- - - Para vehículos del Capítulo 87</t>
  </si>
  <si>
    <t>Conectores de fibras ópticas, haces o cables de fibras ópticas</t>
  </si>
  <si>
    <t>- Conectores de fibras ópticas, haces o cables de fibras ópticas</t>
  </si>
  <si>
    <t>APARATOS DE EMPALME O CONEXION PARA UNA TENSION INFERIOR O IGUAL A 260 V E INTENSIDAD INFERIOR O IGUAL A 30 A</t>
  </si>
  <si>
    <t>- - Aparatos de empalme o conexión para una tensión inferior o igual a 260 V e intensidad inferior o igual a 30 A</t>
  </si>
  <si>
    <t>Terminales para una tensión inferior o igual a 24 V</t>
  </si>
  <si>
    <t>- - Terminales para una tensión inferior o igual a 24 V</t>
  </si>
  <si>
    <t>PARA UNA TENSION SUPERIOR A 1.000 V</t>
  </si>
  <si>
    <t>- Para una tensión superior a 1.000 V</t>
  </si>
  <si>
    <t>FAROS O UNIDADES SELLADOS</t>
  </si>
  <si>
    <t>- Faros o unidades «sellados»</t>
  </si>
  <si>
    <t>Tubulares rectos</t>
  </si>
  <si>
    <t>- - - Tubulares rectos</t>
  </si>
  <si>
    <t>Tubulares circulares</t>
  </si>
  <si>
    <t>- - - Tubulares circulares</t>
  </si>
  <si>
    <t>Compactos integrados y no integrados</t>
  </si>
  <si>
    <t>- - - Compactos integrados y no integrados (lámparas compactas fluorescentes)</t>
  </si>
  <si>
    <t>CASQUILLOS DE ROSCA</t>
  </si>
  <si>
    <t>- - Casquillos de rosca</t>
  </si>
  <si>
    <t>EN COLORES</t>
  </si>
  <si>
    <t>- - En colores</t>
  </si>
  <si>
    <t>EN BLANCO Y NEGRO U OTROS MONOCROMOS</t>
  </si>
  <si>
    <t>- - Monocromos</t>
  </si>
  <si>
    <t>TUBOS PARA CAMARAS DE TELEVISION; TUBOS CONVERTIDORES O INTENSIFICADORES DE IMAGEN; LOS DEMAS TUBOS DE FOTOCATODO</t>
  </si>
  <si>
    <t>- Tubos para cámaras de televisión; tubos convertidores o intensificadores de imagen; los demás tubos de fotocátodo</t>
  </si>
  <si>
    <t>TUBOS PARA VISUALIZAR DATOS GRAFICOS EN COLORES, CON PANTALLA FOSFORICA DE SEPARACION DE PUNTOS INFERIOR A 0,4 MM</t>
  </si>
  <si>
    <t>- Tubos para visualizar datos gráficos monocromos; tubos para visualizar datos gráficos en colores, con pantalla fosfórica de separación de puntos inferior a 0,4 mm</t>
  </si>
  <si>
    <t>TUBOS PARA VISUALIZAR DATOS GRAFICOS EN BLANCO Y NEGRO U OTROS MONOCROMOS</t>
  </si>
  <si>
    <t>LOS DEMAS TUBOS CATODICOS</t>
  </si>
  <si>
    <t>- Los demás tubos catódicos</t>
  </si>
  <si>
    <t>MAGNETRONES</t>
  </si>
  <si>
    <t>- - Magnetrones</t>
  </si>
  <si>
    <t>KLISTRONES</t>
  </si>
  <si>
    <t>TUBOS RECEPTORES O AMPLIFICADORES</t>
  </si>
  <si>
    <t>- - Tubos receptores o amplificadores</t>
  </si>
  <si>
    <t>DE TUBOS CATODICOS</t>
  </si>
  <si>
    <t>- - De tubos catódicos</t>
  </si>
  <si>
    <t>DIODOS, EXCEPTO LOS FOTODIODOS Y LOS DIODOS EMISORES DE LUZ</t>
  </si>
  <si>
    <t>- Diodos, excepto los fotodiodos y los diodos emisores de luz</t>
  </si>
  <si>
    <t>CON UNA CAPACIDAD DE DISIPACION INFERIOR A 1 W</t>
  </si>
  <si>
    <t>- - Con una capacidad de disipación inferior a 1 W</t>
  </si>
  <si>
    <t>TIRISTORES, DIACS Y TRIACS, EXCEPTO LOS DISPOSITIVOS FOTOSENSIBLES</t>
  </si>
  <si>
    <t>- Tiristores, diacs y triacs, excepto los dispositivos fotosensibles</t>
  </si>
  <si>
    <t>CELULAS FOTOVOLTAICAS, AUNQUE ESTEN ENSAMBLADAS EN MODULOS O PANELES</t>
  </si>
  <si>
    <t>- - Células fotovoltaicas, aunque estén ensambladas en módulos o paneles</t>
  </si>
  <si>
    <t>LOS DEMAS DISPOSITIVOS SEMICONDUCTORES</t>
  </si>
  <si>
    <t>- Los demás dispositivos semiconductores</t>
  </si>
  <si>
    <t>CRISTALES PIEZOELECTRICOS MONTADOS</t>
  </si>
  <si>
    <t>- Cristales piezoeléctricos montados</t>
  </si>
  <si>
    <t>Procesadores y controladores, incluso combinados con memorias, convertidores, circuitos lógicos, amplificadores, relojes y circuitos de sincronización, u otros circuitos</t>
  </si>
  <si>
    <t>- - Procesadores y controladores, incluso combinados con memorias, convertidores, circuitos lógicos, amplificadores, relojes y circuitos de sincronización, u otros circuitos</t>
  </si>
  <si>
    <t>Memorias</t>
  </si>
  <si>
    <t>- - Memorias</t>
  </si>
  <si>
    <t>Amplificadores</t>
  </si>
  <si>
    <t>- - Amplificadores</t>
  </si>
  <si>
    <t>Aceleradores de partículas</t>
  </si>
  <si>
    <t>- Aceleradores de partículas</t>
  </si>
  <si>
    <t>Electrificadores de cercas</t>
  </si>
  <si>
    <t>- - Electrificadores de cercas</t>
  </si>
  <si>
    <t>Detectores de metales</t>
  </si>
  <si>
    <t>- - Detectores de metales</t>
  </si>
  <si>
    <t>Mando a distancia (control remoto)</t>
  </si>
  <si>
    <t>- - Mando a distancia (control remoto)</t>
  </si>
  <si>
    <t>CABLES DE FIBRAS OPTICAS</t>
  </si>
  <si>
    <t>- Cables de fibras ópticas</t>
  </si>
  <si>
    <t>DEL TIPO DE LOS UTILIZADOS EN HORNOS</t>
  </si>
  <si>
    <t>- - De los tipos utilizados en hornos</t>
  </si>
  <si>
    <t>ESCOBILLAS</t>
  </si>
  <si>
    <t>- Escobillas</t>
  </si>
  <si>
    <t>CARBONES PARA PILAS</t>
  </si>
  <si>
    <t>- - Carbones para pilas</t>
  </si>
  <si>
    <t>DE VIDRIO</t>
  </si>
  <si>
    <t>- De vidrio</t>
  </si>
  <si>
    <t>CUERPOS DE BUJIAS</t>
  </si>
  <si>
    <t>- - Cuerpos de bujías</t>
  </si>
  <si>
    <t>PIEZAS AISLANTES DE PLASTICO</t>
  </si>
  <si>
    <t>- Piezas aislantes de plástico</t>
  </si>
  <si>
    <t>TUBOS Y SUS PIEZAS DE UNION, DE METALES COMUNES, AISLADOS INTERIORMENTE</t>
  </si>
  <si>
    <t>- - Tubos y sus piezas de unión, de metales comunes, aislados interiormente</t>
  </si>
  <si>
    <t>Que contenga ferritas</t>
  </si>
  <si>
    <t>- - Que contenga ferritas</t>
  </si>
  <si>
    <t>DE FUENTE EXTERNA DE ELECTRICIDAD</t>
  </si>
  <si>
    <t>- De fuente externa de electricidad</t>
  </si>
  <si>
    <t>DE ACUMULADORES ELECTRICOS</t>
  </si>
  <si>
    <t>- De acumuladores eléctricos</t>
  </si>
  <si>
    <t>LOCOMOTORAS DIESEL ELECTRICAS</t>
  </si>
  <si>
    <t>- Locomotoras Diésel-eléctricas</t>
  </si>
  <si>
    <t>AUTOPROPULSADOS</t>
  </si>
  <si>
    <t>- Autopropulsados</t>
  </si>
  <si>
    <t>COCHES DE VIAJEROS, FURGONES DE EQUIPAJES, COCHES CORREO Y DEMAS COCHES ESPECIALES, PARA VIAS FERREAS O SIMILARES (EXCEPTO LOS COCHES DE LA PARTIDA NO 86.04).</t>
  </si>
  <si>
    <t>Coches de viajeros, furgones de equipajes, coches correo y demás coches especiales, para vías férreas o similares (excepto los coches de la partida 86.04).</t>
  </si>
  <si>
    <t>BOJES Y BISSELS, DE TRACCION</t>
  </si>
  <si>
    <t>- - Bojes y «bissels», de tracción</t>
  </si>
  <si>
    <t>LOS DEMAS BOJES Y BISSELS</t>
  </si>
  <si>
    <t>- - Los demás bojes y «bissels»</t>
  </si>
  <si>
    <t>LOS DEMAS, INCLUIDAS LAS PARTES</t>
  </si>
  <si>
    <t>- - Los demás, incluidas las partes</t>
  </si>
  <si>
    <t>FRENOS DE AIRE COMPRIMIDO Y SUS PARTES</t>
  </si>
  <si>
    <t>- - Frenos de aire comprimido y sus partes</t>
  </si>
  <si>
    <t>GANCHOS Y DEMAS SISTEMAS DE ENGANCHE, TOPES, Y SUS PARTES</t>
  </si>
  <si>
    <t>- Ganchos y demás sistemas de enganche, topes, y sus partes</t>
  </si>
  <si>
    <t>DE LOCOMOTORAS O LOCOTRACTORES</t>
  </si>
  <si>
    <t>- - De locomotoras o locotractores</t>
  </si>
  <si>
    <t>CONTENEDORES (INCLUIDOS LOS CONTENEDORES CISTERNA Y LOS CONTENEDORES DEPOSITO) ESPECIALMENTE CONCEBIDOS Y EQUIPADOS PARA UNO O VARIOS MEDIOS DE TRANSPORTE.</t>
  </si>
  <si>
    <t>Contenedores (incluidos los contenedores cisterna y los contenedores depósito) especialmente concebidos y equipados para uno o varios medios de transporte.</t>
  </si>
  <si>
    <t>MOTOCULTORES</t>
  </si>
  <si>
    <t>- Motocultores</t>
  </si>
  <si>
    <t>- - En CKD</t>
  </si>
  <si>
    <t>TRACTORES DE ORUGAS</t>
  </si>
  <si>
    <t>- Tractores de orugas</t>
  </si>
  <si>
    <t>- - - - En CKD</t>
  </si>
  <si>
    <t>- - - - Electricos en CKD</t>
  </si>
  <si>
    <t xml:space="preserve">- - - - Hibridos en CKD </t>
  </si>
  <si>
    <t>- - - - Los demas en CKD</t>
  </si>
  <si>
    <t>- - - - CKD</t>
  </si>
  <si>
    <t>- - - - Vehiculos híbridos CKD</t>
  </si>
  <si>
    <t>- - - - Electricos los demas</t>
  </si>
  <si>
    <t>- - - - Hibridos los demas</t>
  </si>
  <si>
    <t>Vehiculos hibridos</t>
  </si>
  <si>
    <t>- - - - - Vehículos híbridos</t>
  </si>
  <si>
    <t>LOS DEMAS - Trolebus</t>
  </si>
  <si>
    <t>- - - Los demas en CKD</t>
  </si>
  <si>
    <t>- - CKD</t>
  </si>
  <si>
    <t xml:space="preserve">- - Electricos en CKD </t>
  </si>
  <si>
    <t>CAMIONES GRUA</t>
  </si>
  <si>
    <t>- Camiones grúa</t>
  </si>
  <si>
    <t>CAMIONES AUTOMOVILES PARA SONDEO O PERFORACION</t>
  </si>
  <si>
    <t>- Camiones automóviles para sondeo o perforación</t>
  </si>
  <si>
    <t>CAMIONES HORMIGONERA</t>
  </si>
  <si>
    <t>- Camiones hormigonera</t>
  </si>
  <si>
    <t>Coches barredera</t>
  </si>
  <si>
    <t>- - - Coches barredera</t>
  </si>
  <si>
    <t>COCHES RADIOLOGICOS</t>
  </si>
  <si>
    <t>- - Coches radiológicos</t>
  </si>
  <si>
    <t>- - - Vehículos con autobomba para suministro de cemento</t>
  </si>
  <si>
    <t>- - - Vehículos híbridos</t>
  </si>
  <si>
    <t>- - - -Vehículos híbridos</t>
  </si>
  <si>
    <t>- - - Vehículos híbridos CKD</t>
  </si>
  <si>
    <t>- - - - Vehículos híbridos en CKD</t>
  </si>
  <si>
    <t>Sistemas neumáticos</t>
  </si>
  <si>
    <t>- - - Sistemas neumáticos</t>
  </si>
  <si>
    <t xml:space="preserve">Sistemas hidráulicos </t>
  </si>
  <si>
    <t>- - - Sistemas hidráulicos</t>
  </si>
  <si>
    <t xml:space="preserve">Servofrenos </t>
  </si>
  <si>
    <t>- - - Servofrenos</t>
  </si>
  <si>
    <t xml:space="preserve">Las demás partes </t>
  </si>
  <si>
    <t>- - - Las demás partes</t>
  </si>
  <si>
    <t>- - Cajas de cambio</t>
  </si>
  <si>
    <t xml:space="preserve">Ejes con diferencial </t>
  </si>
  <si>
    <t>- - - Ejes con diferencial</t>
  </si>
  <si>
    <t xml:space="preserve">Partes </t>
  </si>
  <si>
    <t>- - - Partes</t>
  </si>
  <si>
    <t xml:space="preserve">Ejes portadores </t>
  </si>
  <si>
    <t>- - - Ejes portadores</t>
  </si>
  <si>
    <t xml:space="preserve">Rótulas y sus partes </t>
  </si>
  <si>
    <t>- - Rótulas y sus partes</t>
  </si>
  <si>
    <t xml:space="preserve">Amortiguadores y sus partes </t>
  </si>
  <si>
    <t>- - Amortiguadores y sus partes</t>
  </si>
  <si>
    <t>- - - Embragues</t>
  </si>
  <si>
    <t>- - - - Partes</t>
  </si>
  <si>
    <t>TRANSMISIONES CARDANICAS</t>
  </si>
  <si>
    <t>- - - - Transmisiones cardánicas</t>
  </si>
  <si>
    <t>SISTEMAS MECANICOS</t>
  </si>
  <si>
    <t>- - - - Sistemas mecánicos</t>
  </si>
  <si>
    <t>SISTEMAS HIDRAULICOS</t>
  </si>
  <si>
    <t>- - - - Sistemas hidráulicos</t>
  </si>
  <si>
    <t>TERMINALES</t>
  </si>
  <si>
    <t>- - - - Terminales</t>
  </si>
  <si>
    <t>Los demás partes</t>
  </si>
  <si>
    <t>- - - - Las demás partes</t>
  </si>
  <si>
    <t>TRENES DE RODAMIENTO DE ORUGA Y SUS PARTES</t>
  </si>
  <si>
    <t>- - - Trenes de rodamiento de oruga y sus partes</t>
  </si>
  <si>
    <t>ELECTRICAS</t>
  </si>
  <si>
    <t>- - Eléctricas</t>
  </si>
  <si>
    <t>SIN MECANISMO DE PROPULSION</t>
  </si>
  <si>
    <t>- Sin mecanismo de propulsión</t>
  </si>
  <si>
    <t>DE SILLONES DE RUEDAS Y DEMAS VEHICULOS PARA INVALIDOS</t>
  </si>
  <si>
    <t>- De sillones de ruedas y demás vehículos para inválidos</t>
  </si>
  <si>
    <t>CUADROS Y HORQUILLAS, Y SUS PARTES</t>
  </si>
  <si>
    <t>- - Cuadros y horquillas, y sus partes</t>
  </si>
  <si>
    <t xml:space="preserve">Llantas (aros) </t>
  </si>
  <si>
    <t>- - - Llantas (aros)</t>
  </si>
  <si>
    <t xml:space="preserve">Radios </t>
  </si>
  <si>
    <t>- - - Radios</t>
  </si>
  <si>
    <t>BUJES SIN FRENO Y PINIONES LIBRES</t>
  </si>
  <si>
    <t>- - Bujes sin freno y piñones libres</t>
  </si>
  <si>
    <t>FRENOS, INCLUIDOS LOS BUJES CON FRENO, Y SUS PARTES</t>
  </si>
  <si>
    <t>- - Frenos, incluidos los bujes con freno, y sus partes</t>
  </si>
  <si>
    <t>SILLINES (ASIENTOS)</t>
  </si>
  <si>
    <t>- - Sillines (asientos)</t>
  </si>
  <si>
    <t>PEDALES Y MECANISMOS DE PEDAL, Y SUS PARTES</t>
  </si>
  <si>
    <t>- - Pedales y mecanismos de pedal, y sus partes</t>
  </si>
  <si>
    <t>Globos y dirigibles; planeadores, alas planeadoras y demás aeronaves, no propulsados con motor.</t>
  </si>
  <si>
    <t>DE PESO EN VACIO INFERIOR O IGUAL A 2.000 KG</t>
  </si>
  <si>
    <t>- - De peso en vacío inferior o igual a 2.000 kg</t>
  </si>
  <si>
    <t>DE PESO EN VACIO SUPERIOR A 2.000 KG</t>
  </si>
  <si>
    <t>- - De peso en vacío superior a 2.000 kg</t>
  </si>
  <si>
    <t>AVIONES DE PESO MAXIMO DE DESPEGUE INFERIOR O IGUAL A 5.700 KG, EXCEPTO LOS DISENIADOS ESPECIFICAMENTE PARA USO MILITAR</t>
  </si>
  <si>
    <t>- - Aviones de peso máximo de despegue inferior o igual a 5.700 kg, excepto los diseñados específicamente para uso militar</t>
  </si>
  <si>
    <t>AVIONES Y DEMAS AERONAVES, DE PESO EN VACIO SUPERIOR A 15.000 KG</t>
  </si>
  <si>
    <t>- Aviones y demás aeronaves, de peso en vacío superior a 15.000 kg</t>
  </si>
  <si>
    <t>VEHICULOS ESPACIALES (INCLUIDOS LOS SATELITES) Y SUS VEHI  CULOS DE LANZAMIENTO Y VEHICULOS SUBORBITALES</t>
  </si>
  <si>
    <t>- Vehículos espaciales (incluidos los satélites) y sus vehículos de lanzamiento y vehículos suborbitales</t>
  </si>
  <si>
    <t>HELICES Y ROTORES, Y SUS PARTES</t>
  </si>
  <si>
    <t>- Hélices y rotores, y sus partes</t>
  </si>
  <si>
    <t>TRENES DE ATERRIZAJE Y SUS PARTES</t>
  </si>
  <si>
    <t>- Trenes de aterrizaje y sus partes</t>
  </si>
  <si>
    <t>LAS DEMAS PARTES DE AVIONES O HELICOPTEROS</t>
  </si>
  <si>
    <t>- Las demás partes de aviones o helicópteros</t>
  </si>
  <si>
    <t>Paracaídas, incluidos los dirigibles, planeadores (parapentes) o de aspas giratorias; sus partes y accesorios.</t>
  </si>
  <si>
    <t>APARATOS Y DISPOSITIVOS PARA LANZAMIENTO DE AERONAVES Y SUS PARTES; APARATOS Y DISPOSITIVOS PARA ATERRIZAJE EN PORTAAVIONES Y APARATOS Y DISPOSITIVOS SIMILARES, Y SUS PARTES</t>
  </si>
  <si>
    <t>- Aparatos y dispositivos para lanzamiento de aeronaves y sus partes; aparatos y dispositivos para aterrizaje en portaaviones y aparatos y dispositivos similares, y sus partes</t>
  </si>
  <si>
    <t>Simuladores de combate aéreo y sus partes</t>
  </si>
  <si>
    <t>- - Simuladores de combate aéreo y sus partes</t>
  </si>
  <si>
    <t>DE REGISTRO SUPERIOR A 1.000 T</t>
  </si>
  <si>
    <t>- - De registro superior a 1.000 t</t>
  </si>
  <si>
    <t>- De registro superior a 1.000 t</t>
  </si>
  <si>
    <t>DRAGAS</t>
  </si>
  <si>
    <t>- Dragas</t>
  </si>
  <si>
    <t>PLATAFORMAS DE PERFORACION O EXPLOTACION, FLOTANTES O SUMERGIBLES</t>
  </si>
  <si>
    <t>- Plataformas de perforación o explotación, flotantes o sumergibles</t>
  </si>
  <si>
    <t>Navíos de guerra</t>
  </si>
  <si>
    <t>- Navíos de guerra</t>
  </si>
  <si>
    <t>BALSAS INFLABLES</t>
  </si>
  <si>
    <t>- Balsas inflables</t>
  </si>
  <si>
    <t>BOYAS LUMINOSAS</t>
  </si>
  <si>
    <t>- - Boyas luminosas</t>
  </si>
  <si>
    <t>BARCOS Y DEMAS ARTEFACTOS FLOTANTES PARA DESGUACE.</t>
  </si>
  <si>
    <t>Barcos y demás artefactos flotantes para desguace.</t>
  </si>
  <si>
    <t>FIBRAS OPTICAS, HACES Y CABLES DE FIBRAS OPTICAS</t>
  </si>
  <si>
    <t>- Fibras ópticas, haces y cables de fibras ópticas</t>
  </si>
  <si>
    <t>HOJAS Y PLACAS DE MATERIA POLARIZANTE</t>
  </si>
  <si>
    <t>- Hojas y placas de materia polarizante</t>
  </si>
  <si>
    <t>LENTES DE CONTACTO</t>
  </si>
  <si>
    <t>- Lentes de contacto</t>
  </si>
  <si>
    <t>LENTES DE VIDRIO PARA GAFAS (ANTEOJOS)</t>
  </si>
  <si>
    <t>- Lentes de vidrio para gafas (anteojos)</t>
  </si>
  <si>
    <t>LENTES DE OTRAS MATERIAS PARA GAFAS (ANTEOJOS)</t>
  </si>
  <si>
    <t>- Lentes de otras materias para gafas (anteojos)</t>
  </si>
  <si>
    <t xml:space="preserve">Para cámaras, proyectores o aparatos fotográficos o cinematográficos de ampliación o reducción </t>
  </si>
  <si>
    <t>- - Para cámaras, proyectores o aparatos fotográficos o cinematográficos de ampliación o reducción</t>
  </si>
  <si>
    <t>FILTROS</t>
  </si>
  <si>
    <t>- Filtros</t>
  </si>
  <si>
    <t>DE PLASTICO</t>
  </si>
  <si>
    <t>- - De plástico</t>
  </si>
  <si>
    <t>DE METAL PRECIOSO O DE METAL COMUN CHAPADO (PLAQUE)</t>
  </si>
  <si>
    <t>- - - De metal precioso o de metal común chapado (plaqué)</t>
  </si>
  <si>
    <t>CAMARAS FOTOGRAFICAS DEL TIPO DE LAS UTILIZADAS PARA PREPARAR CLISES O CILINDROS DE IMPRENTA</t>
  </si>
  <si>
    <t>- Cámaras fotográficas de los tipos utilizados para preparar clisés o cilindros de imprenta</t>
  </si>
  <si>
    <t>CAMARAS ESPECIALES PARA FOTOGRAFIA SUBMARINA O AEREA, EXAMEN MEDICO DE ORGANOS INTERNOS O PARA LABORATORIOS DE MEDICINA LEGAL O IDENTIFICACION JUDICIAL</t>
  </si>
  <si>
    <t>- Cámaras especiales para fotografía submarina o aérea, examen médico de órganos internos o para laboratorios de medicina legal o identificación judicial</t>
  </si>
  <si>
    <t>- Cámaras</t>
  </si>
  <si>
    <t>PARA FILMES DE ANCHURA SUPERIOR O IGUAL A 35 MM</t>
  </si>
  <si>
    <t>- - Para filmes de anchura superior o igual a 35 mm</t>
  </si>
  <si>
    <t>DE CAMARAS</t>
  </si>
  <si>
    <t>- - De cámaras</t>
  </si>
  <si>
    <t>DE PROYECTORES</t>
  </si>
  <si>
    <t>- - De proyectores</t>
  </si>
  <si>
    <t>PROYECTORES DE DIAPOSITIVAS</t>
  </si>
  <si>
    <t>- - Proyectores de diapositivas</t>
  </si>
  <si>
    <t>LECTORES DE MICROFILMES, MICROFICHAS U OTROS MICROFOR MATOS, INCLUSO COPIADORES</t>
  </si>
  <si>
    <t>- - Lectores de microfilmes, microfichas u otros microformatos, incluso copiadores</t>
  </si>
  <si>
    <t>LOS DEMAS PROYECTORES DE IMAGEN FIJA</t>
  </si>
  <si>
    <t>- - Los demás proyectores de imagen fija</t>
  </si>
  <si>
    <t>AMPLIADORAS O REDUCTORAS, FOTOGRAFICAS</t>
  </si>
  <si>
    <t>- - Ampliadoras o reductoras, fotográficas</t>
  </si>
  <si>
    <t>APARATOS Y MATERIAL PARA REVELADO AUTOMATICO DE PELICULA FOTOGRAFICA, PELICULA CINEMATOGRAFICA (FILME) O PAPEL FOTO  GRAFICO EN ROLLO O PARA IMPRESION AUTOMATICA DE PELICULAS REVELADAS EN ROLLOS DE PAPEL FOTOGRAFICO</t>
  </si>
  <si>
    <t>- Aparatos y material para revelado automático de película fotográfica, película cinematográfica (filme) o papel fotográfico en rollo o para impresión automática de películas reveladas en rollos de papel fotográfico</t>
  </si>
  <si>
    <t>Los demás aparatos y material para laboratorios fotográficos o cinematográficos; negatoscopio.</t>
  </si>
  <si>
    <t>- Los demás aparatos y material para laboratorios fotográficos o cinematográficos; negatoscopios</t>
  </si>
  <si>
    <t>PANTALLAS DE PROYECCION</t>
  </si>
  <si>
    <t>- Pantallas de proyección</t>
  </si>
  <si>
    <t>MICROSCOPIOS ESTEREOSCOPICOS</t>
  </si>
  <si>
    <t>- Microscopios estereoscópicos</t>
  </si>
  <si>
    <t>LOS DEMAS MICROSCOPIOS PARA FOTOMICROGRAFIA, CINEFOTOMI CROGRAFIA O MICROPROYECCION</t>
  </si>
  <si>
    <t>- Los demás microscopios para fotomicrografía, cinefotomicrografía o microproyección</t>
  </si>
  <si>
    <t>LOS DEMAS MICROSCOPIOS</t>
  </si>
  <si>
    <t>- Los demás microscopios</t>
  </si>
  <si>
    <t>MICROSCOPIOS, EXCEPTO LOS OPTICOS, Y DIFRACTOGRAFOS</t>
  </si>
  <si>
    <t>- Microscopios, excepto los ópticos; difractógrafos</t>
  </si>
  <si>
    <t>MIRAS TELESCOPICAS PARA ARMAS; PERISCOPIOS; VISORES PARA MAQUINAS, APARATOS O INSTRUMENTOS DE ESTE CAPITULO O LA SECCION XVI</t>
  </si>
  <si>
    <t>- Miras telescópicas para armas; periscopios; visores para máquinas, aparatos o instrumentos de este Capítulo o de la Sección XVI</t>
  </si>
  <si>
    <t>LASERES, EXCEPTO LOS DIODOS LASER</t>
  </si>
  <si>
    <t>- Láseres, excepto los diodos láser</t>
  </si>
  <si>
    <t>LUPAS</t>
  </si>
  <si>
    <t>- - Lupas</t>
  </si>
  <si>
    <t>BRUJULAS, INCLUIDOS LOS COMPASES DE NAVEGACION</t>
  </si>
  <si>
    <t>- Brújulas, incluidos los compases de navegación</t>
  </si>
  <si>
    <t>INSTRUMENTOS Y APARATOS PARA NAVEGACION AEREA O ESPACIAL (EXCEPTO LAS BRUJULAS)</t>
  </si>
  <si>
    <t>- Instrumentos y aparatos para navegación aérea o espacial (excepto las brújulas)</t>
  </si>
  <si>
    <t>LOS DEMAS INSTRUMENTOS Y APARATOS</t>
  </si>
  <si>
    <t>- Los demás instrumentos y aparatos</t>
  </si>
  <si>
    <t>TELEMETROS</t>
  </si>
  <si>
    <t>- Telémetros</t>
  </si>
  <si>
    <t>TEODOLITOS</t>
  </si>
  <si>
    <t>- - Teodolitos</t>
  </si>
  <si>
    <t>TAQUIMETROS</t>
  </si>
  <si>
    <t>- - Taquímetros</t>
  </si>
  <si>
    <t>NIVELES</t>
  </si>
  <si>
    <t>- Niveles</t>
  </si>
  <si>
    <t>ELECTRICOS O ELECTRONICOS</t>
  </si>
  <si>
    <t>- - Eléctricos o electrónicos</t>
  </si>
  <si>
    <t>ELECTRONICAS</t>
  </si>
  <si>
    <t>- - Electrónicas</t>
  </si>
  <si>
    <t>PANTOGRAFOS</t>
  </si>
  <si>
    <t>- - Pantógrafos</t>
  </si>
  <si>
    <t>ESTUCHES DE DIBUJO (CAJAS DE MATEMATICAS) Y SUS COMPONENTES PRESENTADOS AISLADAMENTE</t>
  </si>
  <si>
    <t>- - Estuches de dibujo (cajas de matemáticas) y sus componentes presentados aisladamente</t>
  </si>
  <si>
    <t>MICROMETROS, PIES DE REY, CALIBRADORES Y GALGAS</t>
  </si>
  <si>
    <t>- Micrómetros, pies de rey, calibradores y galgas</t>
  </si>
  <si>
    <t>PARA MEDIDA LINEAL</t>
  </si>
  <si>
    <t>- - Para medida lineal</t>
  </si>
  <si>
    <t>ELECTROCARDIOGRAFOS</t>
  </si>
  <si>
    <t>- - Electrocardiógrafos</t>
  </si>
  <si>
    <t>APARATOS DE DIAGNOSTICO POR EXPLORACION ULTRASONICA (ECOGRAFIA)</t>
  </si>
  <si>
    <t>- - Aparatos de diagnóstico por exploración ultrasónica</t>
  </si>
  <si>
    <t>APARATOS DE DIAGNOSTICO DE VISUALIZACION POR RESONANCIA MAGNETICA</t>
  </si>
  <si>
    <t>- - Aparatos de diagnóstico de visualización por resonancia magnética</t>
  </si>
  <si>
    <t>APARATOS DE CENTELLOGRAFIA</t>
  </si>
  <si>
    <t>- - Aparatos de centellografía</t>
  </si>
  <si>
    <t>APARATOS DE RAYOS ULTRAVIOLETAS O INFRARROJOS</t>
  </si>
  <si>
    <t>- Aparatos de rayos ultravioletas o infrarrojos</t>
  </si>
  <si>
    <t>- - - De plástico</t>
  </si>
  <si>
    <t>AGUJAS TUBULARES DE METAL Y AGUJAS DE SUTURA</t>
  </si>
  <si>
    <t>- - Agujas tubulares de metal y agujas de sutura</t>
  </si>
  <si>
    <t>FRESAS, DISCOS, MOLETAS Y CEPILLOS</t>
  </si>
  <si>
    <t>- - - Fresas, discos, moletas y cepillos</t>
  </si>
  <si>
    <t>LOS DEMAS INSTRUMENTOS Y APARATOS DE OFTALMOLOGIA</t>
  </si>
  <si>
    <t>- Los demás instrumentos y aparatos de oftalmología</t>
  </si>
  <si>
    <t>ELECTROMEDICOS</t>
  </si>
  <si>
    <t>- - Electromédicos</t>
  </si>
  <si>
    <t>APARATOS DE MECANOTERAPIA; APARATOS PARA MASAJES; APARATOS DE SICOTECNIA</t>
  </si>
  <si>
    <t>- Aparatos de mecanoterapia; aparatos para masajes; aparatos de psicotecnia</t>
  </si>
  <si>
    <t>APARATOS DE OZONOTERAPIA, OXIGENOTERAPIA O AEROSOLTERAPIA, APARATOS RESPIRATORIOS DE REANIMACION Y DEMAS APARATOS DE TERAPIA RESPIRATORIA</t>
  </si>
  <si>
    <t>- Aparatos de ozonoterapia, oxigenoterapia o aerosolterapia, aparatos respira­torios de reanimación y demás aparatos de terapia respiratoria</t>
  </si>
  <si>
    <t>LOS DEMAS APARATOS RESPIRATORIOS Y MASCARAS ANTIGAS, EXCEPTO LAS MASCARAS DE PROTECCION SIN MECANISMO NI ELEMENTO FILTRANTE AMOVIBLES.</t>
  </si>
  <si>
    <t>Los demás aparatos respiratorios y máscaras antigás, excepto las máscaras de protección sin mecanismo ni elemento filtrante amovible.</t>
  </si>
  <si>
    <t>De ortopedia</t>
  </si>
  <si>
    <t>- - De ortopedia</t>
  </si>
  <si>
    <t>Para fracturas</t>
  </si>
  <si>
    <t>- - Para fracturas</t>
  </si>
  <si>
    <t>DIENTES ARTIFICIALES</t>
  </si>
  <si>
    <t>- - Dientes artificiales</t>
  </si>
  <si>
    <t>Prótesis articulares</t>
  </si>
  <si>
    <t>- - Prótesis articulares</t>
  </si>
  <si>
    <t>Válvulas cardíacas</t>
  </si>
  <si>
    <t>- - - Válvulas cardíacas</t>
  </si>
  <si>
    <t>AUDIFONOS, EXCEPTO SUS PARTES Y ACCESORIOS</t>
  </si>
  <si>
    <t>- Audífonos, excepto sus partes y accesorios</t>
  </si>
  <si>
    <t>Aparatos de tomografía regidos por una máquina automática de tratamiento o procesamiento de datos</t>
  </si>
  <si>
    <t>- - Aparatos de tomografía regidos por una máquina automática de tratamiento o procesamiento de datos</t>
  </si>
  <si>
    <t>Los demás, para uso odontológico</t>
  </si>
  <si>
    <t>- - Los demás, para uso odontológico</t>
  </si>
  <si>
    <t>LOS DEMAS, PARA USO MEDICO, QUIRURGICO O VETERINARIO</t>
  </si>
  <si>
    <t>- - Los demás, para uso médico, quirúrgico o veterinario</t>
  </si>
  <si>
    <t>PARA OTROS USOS</t>
  </si>
  <si>
    <t>- - Para otros usos</t>
  </si>
  <si>
    <t>PARA USO MEDICO, QUIRURGICO, ODONTOLOGICO O VETERINARIO</t>
  </si>
  <si>
    <t>- - Para uso médico, quirúrgico, odontológico o veterinario</t>
  </si>
  <si>
    <t>TUBOS DE RAYOS X</t>
  </si>
  <si>
    <t>- Tubos de rayos X</t>
  </si>
  <si>
    <t>Modelos de anatomía humana o animal</t>
  </si>
  <si>
    <t>- Modelos de anatomía humana o animal</t>
  </si>
  <si>
    <t>Preparaciones microscópicas</t>
  </si>
  <si>
    <t>- Preparaciones microscópicas</t>
  </si>
  <si>
    <t>MAQUINAS Y APARATOS PARA ENSAYO DE METALES</t>
  </si>
  <si>
    <t>- Máquinas y aparatos para ensayos de metal</t>
  </si>
  <si>
    <t>DE USO CLINICO</t>
  </si>
  <si>
    <t>- - - De uso clínico</t>
  </si>
  <si>
    <t>PIROMETROS</t>
  </si>
  <si>
    <t xml:space="preserve">- - - - Pirómetros </t>
  </si>
  <si>
    <t>TERMOMETROS PARA VEHICULOS DEL CAPITULO 87</t>
  </si>
  <si>
    <t>- - - - Termómetros para vehículos del Capítulo 87</t>
  </si>
  <si>
    <t>DENSIMETROS, AREOMETROS, PESALIQUIDOS E INSTRUMENTOS FLOTANTES SIMILARES</t>
  </si>
  <si>
    <t>- - Densímetros, areómetros, pesalíquidos e instrumentos flotantes similares</t>
  </si>
  <si>
    <t>HIGROMETROS Y SICROMETROS</t>
  </si>
  <si>
    <t>- - - Higrómetros y sicrómetros</t>
  </si>
  <si>
    <t>INDICADORES DE NIVEL</t>
  </si>
  <si>
    <t>- - - Indicadores de nivel</t>
  </si>
  <si>
    <t>Para medida o control de presión</t>
  </si>
  <si>
    <t>- Para medida o control de presión</t>
  </si>
  <si>
    <t>CONTADORES DE CALOR DE PAR TERMOELECTRICO</t>
  </si>
  <si>
    <t>- - - Contadores de calor de par termoeléctrico</t>
  </si>
  <si>
    <t>De medidores de carburante para vehículos del Capítulo 87</t>
  </si>
  <si>
    <t>- - De medidores de carburante para vehículos del Capítulo 87</t>
  </si>
  <si>
    <t>De manómetros para vehículos del Capítulo 87</t>
  </si>
  <si>
    <t>- - De manómetros para vehículos del Capítulo 87</t>
  </si>
  <si>
    <t>CROMATOGRAFOS E INSTRUMENTOS DE ELECTROFORESIS</t>
  </si>
  <si>
    <t>- Cromatógrafos e instrumentos de electroforesis</t>
  </si>
  <si>
    <t>Espectrómetros, espectrofotómetros y espectrógrafos que utilicen radiaciones ópticas (UV, visibles, IR):</t>
  </si>
  <si>
    <t>- Espectrómetros, espectrofotómetros y espectrógrafos que utilicen radiaciones ópticas (UV, visibles, IR)</t>
  </si>
  <si>
    <t>Eléctricos o electrónicos</t>
  </si>
  <si>
    <t>Polarímetros, medidores de pH (peachímetros), turbidímetros, salinómetros y dilatómetros</t>
  </si>
  <si>
    <t>- - Polarímetros, medidores de pH (peachímetros), turbidímetros, salinó­metros y dilatómetros</t>
  </si>
  <si>
    <t>Detectores de humo</t>
  </si>
  <si>
    <t>- - Detectores de humo</t>
  </si>
  <si>
    <t>- - - Eléctricos o electrónicos</t>
  </si>
  <si>
    <t>MICROTOMOS</t>
  </si>
  <si>
    <t>- - Micrótomos</t>
  </si>
  <si>
    <t>- - Partes y accesorios</t>
  </si>
  <si>
    <t>CONTADORES DE GAS</t>
  </si>
  <si>
    <t>- Contadores de gas</t>
  </si>
  <si>
    <t>CONTADORES DE AGUA</t>
  </si>
  <si>
    <t>- - Contadores de agua</t>
  </si>
  <si>
    <t>DE CONTADORES DE ELECTRICIDAD</t>
  </si>
  <si>
    <t>- - De contadores de electricidad</t>
  </si>
  <si>
    <t>TAXIMETROS</t>
  </si>
  <si>
    <t>- - Taxímetros</t>
  </si>
  <si>
    <t>CONTADORES DE PRODUCCION, ELECTRONICOS</t>
  </si>
  <si>
    <t>- - Contadores de producción, electrónicos</t>
  </si>
  <si>
    <t>VELOCIMETROS, EXCEPTO ELECTRICOS O ELECTRONICOS</t>
  </si>
  <si>
    <t>- - Velocímetros, excepto eléctricos o electrónicos</t>
  </si>
  <si>
    <t>TACOMETROS</t>
  </si>
  <si>
    <t>- - Tacómetros</t>
  </si>
  <si>
    <t>DE VELOCIMETROS</t>
  </si>
  <si>
    <t>- - De velocímetros</t>
  </si>
  <si>
    <t>PARA TAXIMETROS</t>
  </si>
  <si>
    <t>- - - Para taxímetros</t>
  </si>
  <si>
    <t>INSTRUMENTOS Y APARATOS PARA MEDIDA O DETECCION DE RADIACIONES IONIZANTES</t>
  </si>
  <si>
    <t>- Instrumentos y aparatos para medida o detección de radiaciones ionizantes</t>
  </si>
  <si>
    <t>Osciloscopios y oscilógrafos</t>
  </si>
  <si>
    <t>- Osciloscopios y oscilógrafos</t>
  </si>
  <si>
    <t>Multímetros, sin dispositivo registrador</t>
  </si>
  <si>
    <t>- - Multímetros, sin dispositivo registrador</t>
  </si>
  <si>
    <t xml:space="preserve">Multímetros, con dispositivo registrador </t>
  </si>
  <si>
    <t>- - Multímetros, con dispositivo registrador</t>
  </si>
  <si>
    <t xml:space="preserve">Los demás, sin dispositivo registrador </t>
  </si>
  <si>
    <t>- - Los demás, sin dispositivo registrador</t>
  </si>
  <si>
    <t>Los demás, con dispositivo registrador</t>
  </si>
  <si>
    <t>- - Los demás, con dispositivo registrador</t>
  </si>
  <si>
    <t>LOS DEMAS INSTRUMENTOS Y APARATOS, ESPECIALMENTE CONCEBIDOS PARA TECNICAS DE TELECOMUNICACION (POR EJEMPLO: HIPSOMETROS, KERDOMETROS, DISTORSIOMETROS, SOFOMETROS)</t>
  </si>
  <si>
    <t>- Los demás instrumentos y aparatos, especialmente concebidos para técnicas de telecomunicación (por ejemplo: hipsómetros, kerdómetros, distorsiómetros, sofómetros)</t>
  </si>
  <si>
    <t>PARA MEDIDA O CONTROL DE OBLEAS (WAFERS) O DISPOSITIVOS, SEMICONDUCTORES</t>
  </si>
  <si>
    <t>- - Para medida o control de obleas («wafers») o dispositivos, semiconduc­tores</t>
  </si>
  <si>
    <t>DE INSTRUMENTOS O APARATOS PARA LA MEDIDA DE MAGNITU DES ELECTRICAS</t>
  </si>
  <si>
    <t>- - De instrumentos o aparatos para la medida de magnitudes eléctricas</t>
  </si>
  <si>
    <t>BANCOS DE PRUEBAS</t>
  </si>
  <si>
    <t>- Bancos de pruebas</t>
  </si>
  <si>
    <t>PARA CONTROL DE OBLEAS (WAFERS) O DISPOSITIVOS, SEMI CONDUCTORES, O CONTROL DE MASCARAS O RETICULAS UTILIZA DAS EN LA FABRICACION DE DISPOSITIVOS SEMICONDUCTORES</t>
  </si>
  <si>
    <t>- - Para control de obleas («wafers») o dispositivos, semiconductores, o para control de máscaras o retículas utilizadas en la fabricación de dispositivos semiconductores</t>
  </si>
  <si>
    <t>COMPARADORES LLAMADOS OPTICOS, BANCOS COMPARAD., BANCOS DE MEDIDA, INTERFEROMETROS, COMPROBAD. OPTICOS DE SUPERFICIES, APARATOS PALPADOR DIFERENCIAL, ANTEOJOS DE ALINEACION, REGLAS OPTICAS, LECTORES MICROMETRICOS, GONIOMETROS OPTICOS, FOCOMETROS</t>
  </si>
  <si>
    <t>- - - Comparadores llamados «ópticos», bancos comparadores, bancos de medida, interferómetros, comprobadores ópticos de superficies, apara­tos con palpador diferencial, anteojos de alineación, reglas ópticas, lectores micrométricos, goniómetros ópticos y focómetros</t>
  </si>
  <si>
    <t xml:space="preserve">Proyectores de perfiles </t>
  </si>
  <si>
    <t>- - - Proyectores de perfiles</t>
  </si>
  <si>
    <t>Aparatos para regular los motores de vehículos del Capítulo 87 (sincroscopios)</t>
  </si>
  <si>
    <t>- - Aparatos para regular los motores de vehículos del Capítulo 87 (sincroscopios)</t>
  </si>
  <si>
    <t>Planímetros</t>
  </si>
  <si>
    <t>- - Planímetros</t>
  </si>
  <si>
    <t>TERMOSTATOS</t>
  </si>
  <si>
    <t>- Termostatos</t>
  </si>
  <si>
    <t>MANOSTATOS (PRESOSTATOS)</t>
  </si>
  <si>
    <t>- Manostatos (presostatos)</t>
  </si>
  <si>
    <t>HIDRAULICOS O NEUMATICOS</t>
  </si>
  <si>
    <t>- - Hidráulicos o neumáticos</t>
  </si>
  <si>
    <t>PARA UNA TENSION INFERIOR O IGUAL A 260 V E INTENSI DAD INFERIOR O IGUAL A 30 A</t>
  </si>
  <si>
    <t>- - - - Para una tensión inferior o igual a 260 V e intensidad inferior o igual a 30 A</t>
  </si>
  <si>
    <t>DE TERMOSTATOS</t>
  </si>
  <si>
    <t>- - De termostatos</t>
  </si>
  <si>
    <t>DE REGULADORES DE VOLTAJE</t>
  </si>
  <si>
    <t>- - De reguladores de voltaje</t>
  </si>
  <si>
    <t>PARTES Y ACCESORIOS, NO EXPRESADOS NI COMPRENDIDOS EN OTRA PARTE DE ESTE CAPITULO, PARA MAQUINAS, APARATOS, INSTRUMENTOS O ARTICULOS 91.01</t>
  </si>
  <si>
    <t>Partes y accesorios, no expresados ni comprendidos en otra parte de este Capítulo, para máquinas, aparatos, instrumentos o artículos del Capítulo 90.</t>
  </si>
  <si>
    <t>- Para vehículos del Capítulo 87</t>
  </si>
  <si>
    <t>REGISTRADORES DE ASISTENCIA; FECHADORES Y CONTADORES</t>
  </si>
  <si>
    <t>- Registradores de asistencia; registradores fechadores y registradores contadores</t>
  </si>
  <si>
    <t xml:space="preserve">Parquímetros </t>
  </si>
  <si>
    <t>- - Parquímetros</t>
  </si>
  <si>
    <t>INTERRUPTORES HORARIOS Y DEMAS APARATOS QUE PERMITAN ACCIO NAR UN DISPOSITIVO EN UN MOMENTO DADO, CON MECANISMO DE RELOJERIA O MOTOR SINCRONICO.</t>
  </si>
  <si>
    <t>Interruptores horarios y demás aparatos que permitan accionar un dispositivo en un momento dado, con mecanismo de relojería o motor sincrónico.</t>
  </si>
  <si>
    <t>CON INDICADOR MECANICO SOLAMENTE O DISPOSITIVO QUE PERMITA INCORPORARLO</t>
  </si>
  <si>
    <t>- - Con indicador mecánico solamente o con dispositivo que permita incorporarlo</t>
  </si>
  <si>
    <t>CON INDICADOR OPTOELECTRONICO SOLAMENTE</t>
  </si>
  <si>
    <t>- - Con indicador optoelectrónico solamente</t>
  </si>
  <si>
    <t>AUTOMATICOS</t>
  </si>
  <si>
    <t>- Automáticos</t>
  </si>
  <si>
    <t>DE DESPERTADORES</t>
  </si>
  <si>
    <t>- Eléctricos</t>
  </si>
  <si>
    <t>MECANISMOS COMPLETOS, SIN MONTAR O PARCIALMENTE MONTADOS (CHABLONS)</t>
  </si>
  <si>
    <t>- - Mecanismos completos, sin montar o parcialmente montados («chablons»)</t>
  </si>
  <si>
    <t>MECANISMOS INCOMPLETOS, MONTADOS</t>
  </si>
  <si>
    <t>- - Mecanismos incompletos, montados</t>
  </si>
  <si>
    <t>MECANISMOS EN BLANCO (EBAUCHES)</t>
  </si>
  <si>
    <t>- - Mecanismos «en blanco» («ébauches»)</t>
  </si>
  <si>
    <t>CAJAS DE METAL PRECIOSO O CHAPADO DE METAL PRECIOSO (PLAQUE)</t>
  </si>
  <si>
    <t>- Cajas de metal precioso o chapado de metal precioso (plaqué)</t>
  </si>
  <si>
    <t>CAJAS DE METAL COMUN, INCLUSO DORADO O PLATEADO</t>
  </si>
  <si>
    <t>- Cajas de metal común, incluso dorado o plateado</t>
  </si>
  <si>
    <t>LAS DEMAS CAJAS</t>
  </si>
  <si>
    <t>- Las demás cajas</t>
  </si>
  <si>
    <t>Cajas y envolturas similares</t>
  </si>
  <si>
    <t>- Cajas y envolturas similares</t>
  </si>
  <si>
    <t>MUELLES (RESORTES), INCLUIDAS LAS ESPIRALES</t>
  </si>
  <si>
    <t>- Muelles (resortes), incluidas las espirales</t>
  </si>
  <si>
    <t>ESFERAS O CUADRANTES</t>
  </si>
  <si>
    <t>- Esferas o cuadrantes</t>
  </si>
  <si>
    <t>PLATINAS Y PUENTES</t>
  </si>
  <si>
    <t>- Platinas y puentes</t>
  </si>
  <si>
    <t>PIEDRAS</t>
  </si>
  <si>
    <t>CUERDAS ARMONICAS</t>
  </si>
  <si>
    <t>- Cuerdas armónicas</t>
  </si>
  <si>
    <t>PARTES Y ACCESORIOS DE PIANOS</t>
  </si>
  <si>
    <t>- - Partes y accesorios de pianos</t>
  </si>
  <si>
    <t>PARTES Y ACCESORIOS DE INSTRUMENTOS MUSICALES DE LA PARTIDA NO 92.02</t>
  </si>
  <si>
    <t>- - Partes y accesorios de instrumentos musicales de la partida 92.02</t>
  </si>
  <si>
    <t>PARTES Y ACCESORIOS DE INSTRUMENTOS MUSICALES DE LA PARTIDA NO 92.07</t>
  </si>
  <si>
    <t>- - Partes y accesorios de instrumentos musicales de la partida 92.07</t>
  </si>
  <si>
    <t>Mecanismos de disparo</t>
  </si>
  <si>
    <t>- - - - Mecanismos de disparo</t>
  </si>
  <si>
    <t>Circos y zoológicos ambulantes</t>
  </si>
  <si>
    <t>- Circos y zoológicos, ambulantes</t>
  </si>
  <si>
    <t>LOS DEMAS CEPILLOS QUE CONSTITUYAN PARTES DE MAQUINAS, APARATOS O VEHICULOS</t>
  </si>
  <si>
    <t>- Los demás cepillos que constituyan partes de máquinas, aparatos o vehículos</t>
  </si>
  <si>
    <t>TAMICES, CEDAZOS Y CRIBAS, DE MANO.</t>
  </si>
  <si>
    <t>Tamices, cedazos y cribas, de mano.</t>
  </si>
  <si>
    <t>PUNTAS, INCLUSO SIN BOLA</t>
  </si>
  <si>
    <t>- - - - Puntas de bolígrafo, incluso sin bola</t>
  </si>
  <si>
    <t>FECHADORES, SELLOS, NUMERADORES, TIMBRADORES Y ARTICULOS SIMILARES (INCLUIDOS LOS APARATOS PARA IMPRIMIR ETIQUETAS), DE MANO; COMPONEDORES E IMPRENTILLAS CON COMPONEDOR, DE MANO.</t>
  </si>
  <si>
    <t>Fechadores, sellos, numeradores, timbradores y artículos similares (inclui­dos los aparatos para imprimir etiquetas), de mano; componedores e imprentillas con componedor, de mano.</t>
  </si>
  <si>
    <t>CINTAS</t>
  </si>
  <si>
    <t>- Cintas</t>
  </si>
  <si>
    <t>TAMPONES</t>
  </si>
  <si>
    <t>- Tampones</t>
  </si>
  <si>
    <t>- - Recubiertos de azúcar</t>
  </si>
  <si>
    <t xml:space="preserve"> </t>
  </si>
  <si>
    <t>- - Bombones, caramelos, confites y pastillas</t>
  </si>
  <si>
    <t>- Cuscús</t>
  </si>
  <si>
    <t>- - Levadura de cultivo</t>
  </si>
  <si>
    <t>- Levaduras muertas; los demás microorganismos monocelulares muertos</t>
  </si>
  <si>
    <t>- Preparaciones en polvo para hornear</t>
  </si>
  <si>
    <t>- Salsa de soja (soya)</t>
  </si>
  <si>
    <t>- «Ketchup» y demás salsas de tomate</t>
  </si>
  <si>
    <t>- - Condimentos y sazonadores, compuestos</t>
  </si>
  <si>
    <t>- - - De soya, con un contenido de proteína en base seca entre 65% y 75%</t>
  </si>
  <si>
    <t>- - Sustancias proteicas texturadas</t>
  </si>
  <si>
    <t>- - Tabaco rubio</t>
  </si>
  <si>
    <t>- Carne de animales de la especie caprina</t>
  </si>
  <si>
    <t>Carne de animales de las especies caballar, asnal o mular, fresca, refrigerada o congelada.</t>
  </si>
  <si>
    <t>- Los demás, frescos o refrigerados</t>
  </si>
  <si>
    <t>- Los demás, congelados</t>
  </si>
  <si>
    <t>- - Lactosuero parcial o totalmente desmineralizado</t>
  </si>
  <si>
    <t xml:space="preserve">- - Lactosuero parcial o totalmente desmineralizado </t>
  </si>
  <si>
    <t>Productos comestibles de origen animal no expresados ni comprendidos en otra parte.</t>
  </si>
  <si>
    <t>- Coles (repollitos) de Bruselas</t>
  </si>
  <si>
    <t>- Zanahorias y nabos</t>
  </si>
  <si>
    <t>Pepinos y pepinillos, frescos o refrigerados.</t>
  </si>
  <si>
    <t>- Berenjenas</t>
  </si>
  <si>
    <t>- Apio, excepto el apionabo</t>
  </si>
  <si>
    <t>- - Hongos del género Agaricus</t>
  </si>
  <si>
    <t>- Espinacas (incluida la de Nueva Zelanda) y armuelles</t>
  </si>
  <si>
    <t>- Pepinos y pepinillos</t>
  </si>
  <si>
    <t>- Las demás hortalizas; mezclas de hortalizas</t>
  </si>
  <si>
    <t>- - Orejas de Judas (Auricularia spp.)</t>
  </si>
  <si>
    <t>- - Hongos gelatinosos (Tremella spp.)</t>
  </si>
  <si>
    <t>- - Los demás (de orejas de judas y hongos)</t>
  </si>
  <si>
    <t>- - Ajos</t>
  </si>
  <si>
    <t>- - Las demás (lentejas)</t>
  </si>
  <si>
    <t>- - Las demás (habas)</t>
  </si>
  <si>
    <t>- - Las demás (de las demás hortalizas de vaina secas)</t>
  </si>
  <si>
    <t>- Name (Dioscorea spp.)</t>
  </si>
  <si>
    <t>- Taro (Colocasia spp.)</t>
  </si>
  <si>
    <t>- Yautía (malanga) (Xanthosoma spp.)</t>
  </si>
  <si>
    <t>- Castañas (Castanea spp.)</t>
  </si>
  <si>
    <t>- Pistachos</t>
  </si>
  <si>
    <t>- Dátiles</t>
  </si>
  <si>
    <t>- Higos</t>
  </si>
  <si>
    <t>- Piñas (ananás)</t>
  </si>
  <si>
    <t>- Toronjas o pomelos</t>
  </si>
  <si>
    <t>- - - Limón (limón sutil, limón común, limón criollo) (Citrus aurantifolia)</t>
  </si>
  <si>
    <t>- - - Lima Tahití (limón Tahití) (Citrus latifolia)</t>
  </si>
  <si>
    <t>- - Los demás (MELONES)</t>
  </si>
  <si>
    <t>- Papayas</t>
  </si>
  <si>
    <t>- Arándanos rojos, mirtilos y demás frutos del género Vaccinium</t>
  </si>
  <si>
    <t>- Duriones</t>
  </si>
  <si>
    <t>- - Granadilla, «maracuyá» (parchita) y demás frutas de la pasión (Passiflora spp.)</t>
  </si>
  <si>
    <t>- - Granadilla, maracuyá (parchita) y demás frutas de la pasión (Passiflora spp.)</t>
  </si>
  <si>
    <t>- - Chirimoya, guanábana y demás anonas (Annona spp.)</t>
  </si>
  <si>
    <t>- - Tomate de árbol (lima tomate, tamarillo) (Cyphomandra betacea)</t>
  </si>
  <si>
    <t>- - Pitahayas (Cereus spp.)</t>
  </si>
  <si>
    <t>- - Uchuvas (uvillas) (Physalis peruviana)</t>
  </si>
  <si>
    <t>- - Uchuvas (aguaymanto, uvillas) (Physalis peruviana)</t>
  </si>
  <si>
    <t>- Ciruelas</t>
  </si>
  <si>
    <t>- Las demás frutas u otros frutos</t>
  </si>
  <si>
    <t>- Mezclas de frutas u otros frutos, secos, o de frutos de cáscara de este Capítulo</t>
  </si>
  <si>
    <t>- De limón (limón sutil, limón común, limón criollo) (Citrus aurantifolia)</t>
  </si>
  <si>
    <t>- - Triturada o pulverizada</t>
  </si>
  <si>
    <t>- - Canela (Cinnamomum zeylanicum Blume)</t>
  </si>
  <si>
    <t>- Trituradas o pulverizadas</t>
  </si>
  <si>
    <t>Clavo (frutos, clavillos y pedúnculos).</t>
  </si>
  <si>
    <t>- Nuez moscada</t>
  </si>
  <si>
    <t>- Amomos y cardamomos</t>
  </si>
  <si>
    <t>- - Triturados o pulverizados</t>
  </si>
  <si>
    <t>- Semillas de comino</t>
  </si>
  <si>
    <t>- Jengibre</t>
  </si>
  <si>
    <t>- - Mezclas previstas en la Nota 1 b) de este Capítulo</t>
  </si>
  <si>
    <t>- - Los demás trigos</t>
  </si>
  <si>
    <t>- - - Los demás trigos</t>
  </si>
  <si>
    <t>- - Morcajo (tranquillón)</t>
  </si>
  <si>
    <t>- - - Morcajo (tranquillón)</t>
  </si>
  <si>
    <t>- - Para malteado o elaboración de cerveza</t>
  </si>
  <si>
    <t>Harina de trigo o de morcajo (tranquillón).</t>
  </si>
  <si>
    <t>Harina de trigo o de morcajo (tranquillon).</t>
  </si>
  <si>
    <t>- Harina de centeno</t>
  </si>
  <si>
    <t>- - Harina de centeno</t>
  </si>
  <si>
    <t>- - De los demás cereales</t>
  </si>
  <si>
    <t>- Germen de cereales entero, aplastado, en copos o molido</t>
  </si>
  <si>
    <t>- De las hortalizas de la partida 07.13</t>
  </si>
  <si>
    <t>- Harina y «pellets» de alfalfa</t>
  </si>
  <si>
    <t>- - Sucedáneos de la miel, incluso mezclados con miel natural</t>
  </si>
  <si>
    <t>- Tostado</t>
  </si>
  <si>
    <t>Cáscara, películas y demás residuos de cacao.</t>
  </si>
  <si>
    <t>- - Fórmulas lácteas para niños de hasta 12 meses de edad</t>
  </si>
  <si>
    <t>- - - A base de harinas, sémolas, almidones, féculas o extractos de malta</t>
  </si>
  <si>
    <t>- - Extracto de malta</t>
  </si>
  <si>
    <t>- - Manjar blanco o dulce de leche</t>
  </si>
  <si>
    <t>- - Que contengan huevo</t>
  </si>
  <si>
    <t>- Pastas alimenticias rellenas, incluso cocidas o preparadas de otra forma</t>
  </si>
  <si>
    <t>- Las demás pastas alimenticias</t>
  </si>
  <si>
    <t>Tapioca y sus sucedáneos preparados con fécula, en copos, grumos, granos perlados, cerniduras o formas similares.</t>
  </si>
  <si>
    <t>- Trigo «bulgur»</t>
  </si>
  <si>
    <t>- Pan crujiente llamado «Knäckebrot»</t>
  </si>
  <si>
    <t>- Pan de especias</t>
  </si>
  <si>
    <t>- - Galletas dulces (con adición de edulcorante)</t>
  </si>
  <si>
    <t>- - Barquillos y obleas, incluso rellenos («gaufrettes», «wafers») y «waffles» («gaufres»)</t>
  </si>
  <si>
    <t>- Pan tostado y productos similares tostados</t>
  </si>
  <si>
    <t>- - Galletas saladas o aromatizadas</t>
  </si>
  <si>
    <t>- - Aceitunas</t>
  </si>
  <si>
    <t>- Tomates enteros o en trozos</t>
  </si>
  <si>
    <t>- Hongos del género Agaricus</t>
  </si>
  <si>
    <t>- Las demás hortalizas y las mezclas de hortalizas</t>
  </si>
  <si>
    <t>- Hortalizas homogeneizadas</t>
  </si>
  <si>
    <t xml:space="preserve">- - - Manteca </t>
  </si>
  <si>
    <t>- - - Nueces de marañón (merey, cajuil, anacardo, «cajú»)</t>
  </si>
  <si>
    <t>- Jugo de tomate</t>
  </si>
  <si>
    <t>- - Extractos, esencias y concentrados</t>
  </si>
  <si>
    <t>- - Salsa mayonesa</t>
  </si>
  <si>
    <t>- - Preparaciones para sopas, potajes o caldos</t>
  </si>
  <si>
    <t>- - Sopas, potajes o caldos, preparados</t>
  </si>
  <si>
    <t>- Preparaciones alimenticias compuestas homogeneizadas</t>
  </si>
  <si>
    <t>- Agua mineral y agua gaseada</t>
  </si>
  <si>
    <t>- Los demás:</t>
  </si>
  <si>
    <t>- Agua, incluidas el agua mineral y la gaseada, con adición de azúcar u otro edulcorante o aromatizada</t>
  </si>
  <si>
    <t>- - Bebidas energizantes, incluso gaseadas</t>
  </si>
  <si>
    <t>- De coco o de copra</t>
  </si>
  <si>
    <t>- De nuez o de almendra de palma</t>
  </si>
  <si>
    <t>Sal de mesa</t>
  </si>
  <si>
    <t>- Sal de mesa</t>
  </si>
  <si>
    <t>EN BRUTO O DESBASTADOS</t>
  </si>
  <si>
    <t>- - En bruto o desbastados</t>
  </si>
  <si>
    <t>SIMPLEMENTE TROCEADOS, POR ASERRADO O DE OTRO MODO, EN BLOQUES O EN PLACAS CUADRADAS O RECTANGULARES</t>
  </si>
  <si>
    <t>- - Simplemente troceados, por aserrado o de otro modo, en bloques o en placas cuadradas o rectangulares</t>
  </si>
  <si>
    <t>CEMENTOS SIN PULVERIZAR (CLINKER)</t>
  </si>
  <si>
    <t>- Cementos sin pulverizar («clinker»)</t>
  </si>
  <si>
    <t>LOS DEMAS  CEMENTOS HIDRAULICOS</t>
  </si>
  <si>
    <t>- Los demás cementos hidráulicos</t>
  </si>
  <si>
    <t>COQUES Y SEMICOQUES DE HULLA</t>
  </si>
  <si>
    <t>- Coques y semicoques de hulla</t>
  </si>
  <si>
    <t>BREA</t>
  </si>
  <si>
    <t>- Brea</t>
  </si>
  <si>
    <t>ACEITES CRUDOS DE PETROLEO O DE MINERAL BITUMINOSO.</t>
  </si>
  <si>
    <t>Aceites crudos de petróleo o de mineral bituminoso.</t>
  </si>
  <si>
    <t>Grasas lubricantes</t>
  </si>
  <si>
    <t>- - - - Grasas lubricantes</t>
  </si>
  <si>
    <t>Aceites para transmisiones hidráulicas</t>
  </si>
  <si>
    <t>- - - - Aceites para transmisiones hidráulicas</t>
  </si>
  <si>
    <t>Aceites blancos (de vaselina o de parafina)</t>
  </si>
  <si>
    <t>- - - - Aceites blancos (de vaselina o de parafina)</t>
  </si>
  <si>
    <t>Otros aceites lubricantes</t>
  </si>
  <si>
    <t>- - - - Otros aceites lubricantes</t>
  </si>
  <si>
    <t>MASTIQUES BITUMINOSOS</t>
  </si>
  <si>
    <t>- Mástiques bituminosos</t>
  </si>
  <si>
    <t>HIDROGENO</t>
  </si>
  <si>
    <t>- Hidrógeno</t>
  </si>
  <si>
    <t>ACIDO SULFURICO</t>
  </si>
  <si>
    <t>- Acido sulfúrico</t>
  </si>
  <si>
    <t>OLEUM (ACIDO SULFURICO FUMANTE)</t>
  </si>
  <si>
    <t>- Oleum (ácido sulfúrico fumante)</t>
  </si>
  <si>
    <t>DIOXIDO DE CARBONO</t>
  </si>
  <si>
    <t>- - Dióxido de carbono</t>
  </si>
  <si>
    <t>OXIDO DE CINC (BLANCO O FLOR DE CINC)</t>
  </si>
  <si>
    <t>- Oxido de cinc (blanco o flor de cinc)</t>
  </si>
  <si>
    <t>NITRATO DE PLATA</t>
  </si>
  <si>
    <t>- - Nitrato de plata</t>
  </si>
  <si>
    <t>ACIDOS NAFTALENOSULFONICOS</t>
  </si>
  <si>
    <t>- - Acidos naftalenosulfónicos</t>
  </si>
  <si>
    <t>GLICEROL</t>
  </si>
  <si>
    <t>- - Glicerol</t>
  </si>
  <si>
    <t>ACIDO OLEICO</t>
  </si>
  <si>
    <t>- - - Acido oleico</t>
  </si>
  <si>
    <t>PROPANIL (ISO)</t>
  </si>
  <si>
    <t>- - - Propanil (ISO)</t>
  </si>
  <si>
    <t>Butilato (ISO), tiobencarb, vernolato</t>
  </si>
  <si>
    <t>- - Butilato (ISO), tiobencarb, vernolato</t>
  </si>
  <si>
    <t>Escopolamina, sus sales y derivados</t>
  </si>
  <si>
    <t>- - - Escopolamina, sus sales y derivados</t>
  </si>
  <si>
    <t>Que contengan penicilinas o derivados de estos productos con la estructura del ácido penicilánico, o estreptomicinas o derivados de estos productos</t>
  </si>
  <si>
    <t>- Que contengan penicilinas o derivados de estos productos con la estructura del ácido penicilánico, o estreptomicinas o derivados de estos productos</t>
  </si>
  <si>
    <t>Que contengan otros antibióticos</t>
  </si>
  <si>
    <t>- Que contengan otros antibióticos</t>
  </si>
  <si>
    <t>Que contengan alcaloides o sus derivados, sin hormonas ni otros productos de la partida 2937, ni antibióticos</t>
  </si>
  <si>
    <t>- Que contengan alcaloides o sus derivados, sin hormonas ni otros productos de la partida 29.37, ni antibióticos</t>
  </si>
  <si>
    <t>Para uso veterinario</t>
  </si>
  <si>
    <t>- - - - Para tratamiento oncológico o VIH</t>
  </si>
  <si>
    <t>- - - Para uso veterinario</t>
  </si>
  <si>
    <t>Anestésicos</t>
  </si>
  <si>
    <t>- - - Anestésicos</t>
  </si>
  <si>
    <t>Sustitutos sintéticos del plasma humano</t>
  </si>
  <si>
    <t>- - Sustitutos sintéticos del plasma humano</t>
  </si>
  <si>
    <t>Parches impregnados con nitroglicerina</t>
  </si>
  <si>
    <t>- - - Parches impregnados con nitroglicerina</t>
  </si>
  <si>
    <t>Para la alimentación vía parenteral</t>
  </si>
  <si>
    <t>- - - Para la alimentación vía parenteral</t>
  </si>
  <si>
    <t>Los demás medicamentos para uso veterinario</t>
  </si>
  <si>
    <t>- - Los demás medicamentos para uso veterinario</t>
  </si>
  <si>
    <t>Esparadrapos y venditas</t>
  </si>
  <si>
    <t>- - Esparadrapos y venditas</t>
  </si>
  <si>
    <t>Botiquines equipados para primeros auxilios</t>
  </si>
  <si>
    <t>- Botiquines equipados para primeros auxilios</t>
  </si>
  <si>
    <t>Preparaciones químicas anticonceptivas a base de hormonas, de otros productos de la partida 2937 o de espermicidas</t>
  </si>
  <si>
    <t>- Preparaciones químicas anticonceptivas a base de hormonas, de otros productos de la partida 29.37 o de espermicidas</t>
  </si>
  <si>
    <t xml:space="preserve">Dispositivos identificables para uso en estomía </t>
  </si>
  <si>
    <t>- - Dispositivos identificables para uso en estomía</t>
  </si>
  <si>
    <t>PRODUCTOS CURTIENTES ORGANICOS SINTETICOS</t>
  </si>
  <si>
    <t>- Productos curtientes orgánicos sintéticos</t>
  </si>
  <si>
    <t>PREPARACIONES ENZIMATICAS PARA PRECURTIDO</t>
  </si>
  <si>
    <t>- - Preparaciones enzimáticas para precurtido</t>
  </si>
  <si>
    <t>DE ACHIOTE (ONOTO, BIJA)</t>
  </si>
  <si>
    <t>- - De achiote (onoto, bija)</t>
  </si>
  <si>
    <t>De marigold (xantófila)</t>
  </si>
  <si>
    <t>- - De marigold (xantófila)</t>
  </si>
  <si>
    <t>De maíz morado (antocianina)</t>
  </si>
  <si>
    <t>- - De maíz morado (antocianina)</t>
  </si>
  <si>
    <t>De cúrcuma (curcumina)</t>
  </si>
  <si>
    <t>- - De cúrcuma (curcumina)</t>
  </si>
  <si>
    <t>De cochinilla</t>
  </si>
  <si>
    <t>- - De cochinilla</t>
  </si>
  <si>
    <t>LACAS COLORANTES; PREPARACIONES A QUE SE REFIERE LA NOTA 3 DE ESTE CAPITULO A BASE DE LACAS COLORANTES.</t>
  </si>
  <si>
    <t>Lacas colorantes; preparaciones a que se refiere la Nota 3 de este Capítulo a base de lacas colorantes.</t>
  </si>
  <si>
    <t>COMPOSICIONES VITRIFICABLES</t>
  </si>
  <si>
    <t>- - Composiciones vitrificables</t>
  </si>
  <si>
    <t>FRITA DE VIDRIO</t>
  </si>
  <si>
    <t>- - Frita de vidrio</t>
  </si>
  <si>
    <t>A BASE DE POLIMEROS ACRILICOS O VINILICOS</t>
  </si>
  <si>
    <t>- A base de polímeros acrílicos o vinílicos</t>
  </si>
  <si>
    <t>- - - De eucalipto</t>
  </si>
  <si>
    <t>CUYO GRADO ALCOHLICO VOLUMTRICO SEA SUPERIOR AL 0,5% VOL</t>
  </si>
  <si>
    <t>- - Cuyo grado alcohólico volumétrico sea superior al 0,5% vol</t>
  </si>
  <si>
    <t>SULFATOS O SULFONATOS DE ALCOHOLES GRASOS</t>
  </si>
  <si>
    <t>- - - Sulfatos o sulfonatos de alcoholes grasos</t>
  </si>
  <si>
    <t>OBTENIDOS POR CONDENSACION DEL OXIDO DE ETILENO CON MEZCLAS DE ALCOHOLES LINEALES DE ONCE CARBONES O MAS</t>
  </si>
  <si>
    <t>- - - Obtenidos por condensación del óxido de etileno con mezclas de alcoholes lineales de once carbones o más</t>
  </si>
  <si>
    <t>LOS DEMAS, NO IONICOS</t>
  </si>
  <si>
    <t>- - - Los demás, no iónicos</t>
  </si>
  <si>
    <t>PROTEINAS ALQUILBETAINICAS O SULFOBETAINICAS</t>
  </si>
  <si>
    <t>- - - Proteínas alquilbetaínicas o sulfobetaínicas</t>
  </si>
  <si>
    <t>DETERGENTES PARA LA INDUSTRIA TEXTIL</t>
  </si>
  <si>
    <t>- - Detergentes para la industria textil</t>
  </si>
  <si>
    <t xml:space="preserve">Preparaciones tensoactivas a base de nonyl oxibenceno sulfonato de sodio </t>
  </si>
  <si>
    <t>- - - Preparaciones tensoactivas a base de nonyl oxibenceno sulfonato de sodio</t>
  </si>
  <si>
    <t>PREPARACIONES PARA EL TRATAMIENTO DE MATERIAS TEXTILES, CUEROS Y PIELES, PELETERIA U OTRAS MATERIAS</t>
  </si>
  <si>
    <t>- - Preparaciones para el tratamiento de materias textiles, cueros y pieles, peletería u otras materias</t>
  </si>
  <si>
    <t xml:space="preserve">Preparadas </t>
  </si>
  <si>
    <t>- - - Preparadas</t>
  </si>
  <si>
    <t>CERAS PARA ODONTOLOGIA O COMPUESTOS PARA IMPRESION DENTAL</t>
  </si>
  <si>
    <t>- «Ceras para odontología» o «compuestos para impresión dental»</t>
  </si>
  <si>
    <t>Adhesivos a base de polímeros de las partidas 39.01 a 39.13 o de caucho</t>
  </si>
  <si>
    <t>- - Adhesivos a base de polímeros de las partidas 39.01 a 39.13 o de caucho</t>
  </si>
  <si>
    <t>Pólvora.</t>
  </si>
  <si>
    <t>DINAMITAS</t>
  </si>
  <si>
    <t>- - Dinamitas</t>
  </si>
  <si>
    <t>A BASE DE NITRATO DE AMONIO</t>
  </si>
  <si>
    <t>- A base de nitrato de amonio</t>
  </si>
  <si>
    <t>MECHAS DE SEGURIDAD</t>
  </si>
  <si>
    <t>- Mechas de seguridad</t>
  </si>
  <si>
    <t>CORDONES DETONANTES</t>
  </si>
  <si>
    <t>- Cordones detonantes</t>
  </si>
  <si>
    <t>CEBOS</t>
  </si>
  <si>
    <t>- Cebos</t>
  </si>
  <si>
    <t>CAPSULAS FULMINANTES</t>
  </si>
  <si>
    <t>- Cápsulas fulminantes</t>
  </si>
  <si>
    <t>INFLAMADORES</t>
  </si>
  <si>
    <t>- Inflamadores</t>
  </si>
  <si>
    <t>DETONADORES ELECTRICOS</t>
  </si>
  <si>
    <t>- Detonadores eléctricos</t>
  </si>
  <si>
    <t>ARTICULOS PARA FUEGOS ARTIFICIALES</t>
  </si>
  <si>
    <t>- Artículos para fuegos artificiales</t>
  </si>
  <si>
    <t>Que contengan permetrina o cipermetrina o demás sustitutos sintéticos del piretro</t>
  </si>
  <si>
    <t>- - - - Que contengan permetrina o cipermetrina o demás sustitutos sintéticos del piretro</t>
  </si>
  <si>
    <t>Que contengan mirex o endrina</t>
  </si>
  <si>
    <t>- - - - Que contengan mirex o endrina o endosulfán</t>
  </si>
  <si>
    <t>Que contengan carbofurano</t>
  </si>
  <si>
    <t>- - - - Que contengan carbofurano</t>
  </si>
  <si>
    <t>Que contengan dimetoato</t>
  </si>
  <si>
    <t>- - - - Que contengan dimetoato</t>
  </si>
  <si>
    <t>De los tipos utilizados en la industria textil o industrias similares</t>
  </si>
  <si>
    <t>- - De los tipos utilizados en la industria textil o industrias similares</t>
  </si>
  <si>
    <t>Que contengan clorofluorocarburos del metano, del etano o del propano (CFC), incluso si contienen hidroclorofluorocarburos (HCFC)</t>
  </si>
  <si>
    <t>- Que contengan clorofluorocarburos del metano, del etano o del propano (CFC), incluso si contienen hidroclorofluorocarburos (HCFC)</t>
  </si>
  <si>
    <t>Que contengan hidroclorofluorocarburos del metano, del etano o del propano (HCFC), pero que no contengan clorofluorocarburos (CFC)</t>
  </si>
  <si>
    <t>- Que contengan hidroclorofluorocarburos del metano, del etano o del propano (HCFC), pero que no contengan clorofluorocarburos (CFC)</t>
  </si>
  <si>
    <t>Que contengan tetracloruro de carbono, bromoclorometano o 1,1,1 tricloroetano (metil cloroformo)</t>
  </si>
  <si>
    <t>- Que contengan tetracloruro de carbono, bromoclorometano o 1,1,1-tricloroetano (metil cloroformo)</t>
  </si>
  <si>
    <t>LIQUIDOS PARA FRENOS HIDRAULICOS Y DEMAS LIQUIDOS PREPARADOS PARA TRANSMISIONES HIDRAULICAS, SIN ACEITES DE PETROLEO NI DE MINERAL BITUMINOSO O CON UN CONTENIDO INFERIOR AL 70% EN PESO DE DICHOS ACEITES.</t>
  </si>
  <si>
    <t>Líquidos para frenos hidráulicos y demás líquidos preparados para transmisiones hidráulicas, sin aceites de petróleo ni de mineral bituminoso o con un contenido inferior al 70% en peso de dichos aceites.</t>
  </si>
  <si>
    <t>PREPARACIONES ANTICONGELANTES Y LIQUIDOS PREPARADOS PARA DESCONGELAR.</t>
  </si>
  <si>
    <t>Preparaciones anticongelantes y líquidos preparados para descongelar.</t>
  </si>
  <si>
    <t>- - Acidos grasos del «tall oil»</t>
  </si>
  <si>
    <t>- - Alcohol laurílico</t>
  </si>
  <si>
    <t>- - Alcohol cetílico</t>
  </si>
  <si>
    <t>- - Alcohol estearílico</t>
  </si>
  <si>
    <t>MORTEROS Y HORMIGONES, NO REFRACTARIOS</t>
  </si>
  <si>
    <t>- Morteros y hormigones, no refractarios</t>
  </si>
  <si>
    <t>Acidos naft¿nicos, sus sales insolubles en agua y sus ¿steres</t>
  </si>
  <si>
    <t>- - Acidos nafténicos, sus sales insolubles en agua y sus ésteres</t>
  </si>
  <si>
    <t>PREPARACIONES PARA FLUIDOS DE PERFORACION DE POZOS (LODOS)</t>
  </si>
  <si>
    <t>- - Preparaciones para fluidos de perforación de pozos («lodos»)</t>
  </si>
  <si>
    <t>Correctores líquidos acondicionados en envases a la venta al por menor</t>
  </si>
  <si>
    <t>- - - Correctores líquidos acondicionados en envases para la venta al por menor</t>
  </si>
  <si>
    <t>Desechos y desperdicios municipales</t>
  </si>
  <si>
    <t>- Desechos y desperdicios municipales</t>
  </si>
  <si>
    <t>Lodos de depuración</t>
  </si>
  <si>
    <t>- Lodos de depuración</t>
  </si>
  <si>
    <t>Desechos clínicos</t>
  </si>
  <si>
    <t>- Desechos clínicos</t>
  </si>
  <si>
    <t>Halogenados</t>
  </si>
  <si>
    <t>- - Halogenados</t>
  </si>
  <si>
    <t>Desechos de soluciones decapantes, fluidos hidráulicos, líquidos para frenos y líquidos anticongelantes</t>
  </si>
  <si>
    <t>- Desechos de soluciones decapantes, fluidos hidráulicos, líquidos para frenos y líquidos anticongelantes</t>
  </si>
  <si>
    <t>Que contengan principalmente componentes orgánicos</t>
  </si>
  <si>
    <t>- - Que contengan principalmente componentes orgánicos</t>
  </si>
  <si>
    <t>LOS DEMAS COPOLIMEROS DE CLORURO DE VINILO</t>
  </si>
  <si>
    <t>- Los demás copolímeros de cloruro de vinilo</t>
  </si>
  <si>
    <t>EN DISPERSION ACUOSA</t>
  </si>
  <si>
    <t>- - En dispersión acuosa</t>
  </si>
  <si>
    <t>COPOLIMEROS</t>
  </si>
  <si>
    <t>- - Copolímeros</t>
  </si>
  <si>
    <t>- - POLIETERES POLIOLES DERIVADOS DEL OXIDO DE PROPILENO</t>
  </si>
  <si>
    <t>- - - Poliéteres polioles derivados del óxido de propileno que contengan HCFC</t>
  </si>
  <si>
    <t>De espesor inferior o igual a 5 mm</t>
  </si>
  <si>
    <t>- - De espesor inferior o igual a 5 mm</t>
  </si>
  <si>
    <t>Con un contenido de plastificantes superior o igual al 6% en peso</t>
  </si>
  <si>
    <t>- - Con un contenido de plastificantes superior o igual al 6% en peso</t>
  </si>
  <si>
    <t>Bolsas colectoras de sangre</t>
  </si>
  <si>
    <t>- - - Bolsas colectoras de sangre</t>
  </si>
  <si>
    <t>Casetes sin cinta</t>
  </si>
  <si>
    <t>- - Casetes sin cinta</t>
  </si>
  <si>
    <t>Tapones de silicona</t>
  </si>
  <si>
    <t>- - Tapones de silicona</t>
  </si>
  <si>
    <t>BOYAS Y FLOTADORES PARA REDES DE PESCA</t>
  </si>
  <si>
    <t>- - Boyas y flotadores para redes de pesca</t>
  </si>
  <si>
    <t>CAUCHOS TECNICAMENTE ESPECIFICADOS (TSNR)</t>
  </si>
  <si>
    <t>- - Cauchos técnicamente especificados (TSNR)</t>
  </si>
  <si>
    <t>CAUCHO REGENERADO EN FORMAS PRIMARIAS O EN PLACAS, HOJAS O TIRAS.</t>
  </si>
  <si>
    <t>Caucho regenerado en formas primarias o en placas, hojas o tiras.</t>
  </si>
  <si>
    <t>De los tipos utilizados en vehículos y máquinas para la construcción o mantenimiento industrial, para llantas de diámetro superior a 61 cm</t>
  </si>
  <si>
    <t>- - De los tipos utilizados en vehículos y máquinas para la construcción o mantenimiento industrial, para llantas de diámetro superior a 61 cm</t>
  </si>
  <si>
    <t>BANDAJES (LLANTAS) MACIZOS</t>
  </si>
  <si>
    <t>- - Bandajes (llantas) macizos</t>
  </si>
  <si>
    <t>BANDAJES (LLANTAS) HUECOS</t>
  </si>
  <si>
    <t>- - Bandajes (llantas) huecos</t>
  </si>
  <si>
    <t>GOMAS DE BORRAR</t>
  </si>
  <si>
    <t>- - Gomas de borrar</t>
  </si>
  <si>
    <t>- En estado seco («crust»)</t>
  </si>
  <si>
    <t>En estado húmedo (incluido el wetblue)</t>
  </si>
  <si>
    <t>Cueros preparados después del curtido o del secado y cueros y pieles apergaminados, de ovino, depilados, incluso divididos, excepto los de la partida 41.14</t>
  </si>
  <si>
    <t>Cueros preparados después del curtido o del secado y cueros y pieles apergaminados, de ovino, depilados, incluso divididos, excepto los de la partida 41.14.</t>
  </si>
  <si>
    <t>De caprino</t>
  </si>
  <si>
    <t>- De caprino</t>
  </si>
  <si>
    <t>Cuero regenerado a base de cuero o fibras de cuero, en placas, hojas o tiras, incluso enrolladas</t>
  </si>
  <si>
    <t>- Cuero regenerado a base de cuero o fibras de cuero, en placas, hojas o tiras, incluso enrolladas</t>
  </si>
  <si>
    <t>Recortes y demás desperdicios de cuero o piel, preparados, o de cuero regenerado, no utilizables para la fabricación de manufacturas de cuero; aserrín, polvo y harina de cuero.</t>
  </si>
  <si>
    <t>- Recortes y demás desperdicios de cuero o piel, preparados, o de cuero regenerado, no utilizables para la fabricación de manufacturas de cuero; aserrín, polvo y harina de cuero</t>
  </si>
  <si>
    <t>De bambú</t>
  </si>
  <si>
    <t>- De bambú</t>
  </si>
  <si>
    <t>TRATADA CON PINTURA, CREOSOTA U OTROS AGENTES DE CONSERVACION</t>
  </si>
  <si>
    <t>- Tratada con pintura, creosota u otros agentes de conservación</t>
  </si>
  <si>
    <t>LAS DEMAS, DE CONIFERAS</t>
  </si>
  <si>
    <t>- Las demás, de coníferas</t>
  </si>
  <si>
    <t>DE ENCINA, ROBLE, ALCORNOQUE Y DEMAS BELLOTEROS (QUERCUS SPP.)</t>
  </si>
  <si>
    <t>- - De encina, roble, alcornoque y demás belloteros (Quercus spp.)</t>
  </si>
  <si>
    <t>DE HAYA (FAGUS SPP.)</t>
  </si>
  <si>
    <t>- - De haya (Fagus spp.)</t>
  </si>
  <si>
    <t>- De coníferas</t>
  </si>
  <si>
    <t>- Distinta de la de coníferas</t>
  </si>
  <si>
    <t>TABLILLAS PARA FABRICACION DE LAPICES</t>
  </si>
  <si>
    <t>Mahogany (Swietenia spp.)</t>
  </si>
  <si>
    <t>- - Mahogany (Swietenia spp.)</t>
  </si>
  <si>
    <t>Virola, Imbuia y Balsa</t>
  </si>
  <si>
    <t>- - Virola, Imbuia y Balsa</t>
  </si>
  <si>
    <t>WHITE LAUAN, WHITE MERANTI, WHITE SERAYA, YELLOW MERANTI Y ALAN</t>
  </si>
  <si>
    <t>- - White Lauan, White Meranti, White Seraya, Yellow Meranti y Alan</t>
  </si>
  <si>
    <t>Sapelli</t>
  </si>
  <si>
    <t>- - Sapelli</t>
  </si>
  <si>
    <t>Iroko</t>
  </si>
  <si>
    <t>- - Iroko</t>
  </si>
  <si>
    <t>De arce (Acer spp.)</t>
  </si>
  <si>
    <t>- - De arce (Acer spp.)</t>
  </si>
  <si>
    <t>De cerezo (Prunus spp.)</t>
  </si>
  <si>
    <t>- - De cerezo (Prunus spp.)</t>
  </si>
  <si>
    <t>De fresno (Fraxinus spp.)</t>
  </si>
  <si>
    <t>- - De fresno (Fraxinus spp.)</t>
  </si>
  <si>
    <t>Las demás (15)</t>
  </si>
  <si>
    <t>TABLILLAS Y FRISOS PARA PARQUES, SIN ENSAMBLAR</t>
  </si>
  <si>
    <t>- - Tablillas y frisos para parqués, sin ensamblar</t>
  </si>
  <si>
    <t>MADERA MOLDURADA</t>
  </si>
  <si>
    <t>- - Madera moldurada</t>
  </si>
  <si>
    <t>De densidad superior a 0,8 g/cc</t>
  </si>
  <si>
    <t>- - De densidad superior a 0,8 g/cm³</t>
  </si>
  <si>
    <t>CORCHO NATURAL EN BRUTO O SIMPLEMENTE PREPARADO</t>
  </si>
  <si>
    <t>- Corcho natural en bruto o simplemente preparado</t>
  </si>
  <si>
    <t>CORCHO NATURAL, DESCORTEZADO O SIMPLEMENTE ESCUADRADO, O EN BLOQUES, PLACAS, HOJAS O TIRAS, CUADRADAS O RECTANGULARES (INCLUIDOS LOS ESBOZOS CON ARISTAS VIVAS PARA TAPONES).</t>
  </si>
  <si>
    <t>Corcho natural, descortezado o simplemente escuadrado o en bloques, placas, hojas o tiras, cuadradas o rectangulares (incluidos los esbozos con aristas vivas para tapones).</t>
  </si>
  <si>
    <t>TAPONES</t>
  </si>
  <si>
    <t>- Tapones</t>
  </si>
  <si>
    <t>BLOQUES, PLACAS, HOJAS Y TIRAS; BALDOSAS Y REVESTIMIENTOS SIMILARES DE PARED, DE CUALQUIER FORMA; CILINDROS MACIZOS, INCLUIDOS LOS DISCOS</t>
  </si>
  <si>
    <t>- Bloques, placas, hojas y tiras; baldosas y revestimientos similares de pared, de cualquier forma; cilindros macizos, incluidos los discos</t>
  </si>
  <si>
    <t>- - Tapones</t>
  </si>
  <si>
    <t>JUNTAS O EMPAQUETADURAS Y ARANDELAS</t>
  </si>
  <si>
    <t>- - Juntas o empaquetaduras y arandelas</t>
  </si>
  <si>
    <t>Pasta de madera obtenida por la combinación de tratamientos mecánico y químico.</t>
  </si>
  <si>
    <t>Pasta de madera obtenida por la combinación de procedimientos mecánico y químico.</t>
  </si>
  <si>
    <t>PASTA DE FIBRAS OBTENIDAS DE PAPEL O CARTON RECICLADOS (DESPERDICIOS Y DESECHOS)</t>
  </si>
  <si>
    <t>- Pasta de fibras obtenidas de papel o cartón reciclado (desperdicios y desechos)</t>
  </si>
  <si>
    <t>SEMIQUIMICAS</t>
  </si>
  <si>
    <t>- - Obtenidas por la combinación de procedimientos mecánico y químico</t>
  </si>
  <si>
    <t>DE OTROS PAPELES O CARTONES OBTENIDOS PRINCIPALMENTE A PARTIR DE PASTA QUIMICA BLANQUEADA, SIN COLOREAR EN LA MASA</t>
  </si>
  <si>
    <t>- Los demás papeles o cartones obtenidos principalmente a partir de pasta química blanqueada sin colorear en la masa</t>
  </si>
  <si>
    <t>DE PAPEL O CARTON OBTENIDOS PRINCIPALMENTE A PARTIR DE PASTA MECANICA (POR EJEMPLO: DIARIOS, PERIODICOS E IMPRESOS SIMILARES)</t>
  </si>
  <si>
    <t>- Papel o cartón obtenido principalmente a partir de pasta mecánica (por ejemplo: diarios, periódicos e impresos similares)</t>
  </si>
  <si>
    <t>PAPEL Y CARTON HECHOS A MANO (HOJA A HOJA)</t>
  </si>
  <si>
    <t>- Papel y cartón hechos a mano (hoja a hoja)</t>
  </si>
  <si>
    <t>Papel cristal y demás papeles calandrados trasparentes o traslúcidos</t>
  </si>
  <si>
    <t>- Papel cristal y demás papeles calandrados trasparentes o traslúcidos</t>
  </si>
  <si>
    <t>Multicapas</t>
  </si>
  <si>
    <t>- - Multicapas</t>
  </si>
  <si>
    <t>Para fabricar lija al agua</t>
  </si>
  <si>
    <t>- - - Para fabricar lija al agua</t>
  </si>
  <si>
    <t>Papeles filtro</t>
  </si>
  <si>
    <t>- - - Papeles filtro</t>
  </si>
  <si>
    <t>PAPELES ABSORBENTES, DECORADOS O IMPRESOS, SIN IMPREGNAR, DEL TIPO DE LOS UTILIZADOS PARA LA FABRICACION DE LAMINADOS PLASTICOS DECORATIVOS</t>
  </si>
  <si>
    <t>- - Papeles absorbentes, decorados o impresos, sin impregnar, de los tipos utilizados para la fabricación de laminados plásticos decorativos</t>
  </si>
  <si>
    <t>PAPEL GRANITO (INGRAIN)</t>
  </si>
  <si>
    <t>- LOS DEMAS</t>
  </si>
  <si>
    <t>TALONARIOS DE CHEQUES DE VIAJERO DE ESTABLECIMIENTOS DE CREDITO EXTRANJEROS</t>
  </si>
  <si>
    <t>- Talonarios de cheques de viajero de establecimientos de crédito extranjeros</t>
  </si>
  <si>
    <t>TEJIDOS DE BORRILLA</t>
  </si>
  <si>
    <t>- Tejidos de borrilla</t>
  </si>
  <si>
    <t>LOS DEMAS TEJIDOS CON UN CONTENIDO DE SEDA O DE DESPERDICIOS DE SEDA, DISTINTOS DE LA BORRILLA, SUPERIOR O IGUAL AL 85% EN PESO</t>
  </si>
  <si>
    <t>- Los demás tejidos con un contenido de seda o de desperdicios de seda, distintos de la borrilla, superior o igual al 85% en peso</t>
  </si>
  <si>
    <t>LOS DEMAS TEJIDOS</t>
  </si>
  <si>
    <t>- Los demás tejidos</t>
  </si>
  <si>
    <t>- Los demás desperdicios de lana o pelo fino</t>
  </si>
  <si>
    <t>DE LANA</t>
  </si>
  <si>
    <t>- - - De lana</t>
  </si>
  <si>
    <t>- - De lana</t>
  </si>
  <si>
    <t>- - De vicuña</t>
  </si>
  <si>
    <t>- - De alpaca o de llama</t>
  </si>
  <si>
    <t>TEJIDOS DE PELO ORDINARIO O DE CRIN.</t>
  </si>
  <si>
    <t>Tejidos de pelo ordinario o de crin.</t>
  </si>
  <si>
    <t xml:space="preserve">- De longitud de fibra superior a 34.92 mm (1 3/8 pulgada) </t>
  </si>
  <si>
    <t>- De longitud de fibra superior a 28.57 mm (1 1/8 pulgada) pero inferior o igual a 34.92 mm (1 3/8 pulgada)</t>
  </si>
  <si>
    <t xml:space="preserve">- De longitud de fibra superior a 22.22 mm (7/8 pulgada) pero inferior o igual a 28.57 mm (1 1/8 pulgada)  </t>
  </si>
  <si>
    <t xml:space="preserve">- De longitud de fibra superior a 22.22 mm (7/8 pulgada) pero inferior o igual a 28.57 mm (1 1/8 pulgada) </t>
  </si>
  <si>
    <t>- De longitud de fibra inferior o igual a 22.22 mm (7/8 pulgada)</t>
  </si>
  <si>
    <t>- Desperdicios de hilados</t>
  </si>
  <si>
    <t>Algodón cardado o peinado.</t>
  </si>
  <si>
    <t>De ligamento tafetán, de peso inferior o igual a 100 g/m2</t>
  </si>
  <si>
    <t>- - De ligamento tafetán, de peso inferior o igual a 100 g/m2</t>
  </si>
  <si>
    <t>De ligamento tafetán, de peso superior a 100 g/m2</t>
  </si>
  <si>
    <t>- - De ligamento tafetán, de peso superior a 100 g/m2</t>
  </si>
  <si>
    <t>DE LIGAMENTO SARGA, INCLUIDO EL CRUZADO, DE CURSO INFERIOR O IGUAL A 4</t>
  </si>
  <si>
    <t>- - De ligamento sarga, incluido el cruzado, de curso inferior o igual a 4</t>
  </si>
  <si>
    <t>- - Los demás tejidos</t>
  </si>
  <si>
    <t>De peso inferior o igual a 35 g/m2</t>
  </si>
  <si>
    <t>- - - De peso inferior o igual a 35 g/m2</t>
  </si>
  <si>
    <t>DE LIGAMENTO TAFETAN, DE GRAMAJE INFERIOR O IGUAL A 100 G/M2</t>
  </si>
  <si>
    <t>DE LIGAMENTO TAFETAN, DE GRAMAJE SUPERIOR A 100 G/M2</t>
  </si>
  <si>
    <t>- - - De ligamento sarga, incluido el cruzado, de curso inferior o igual a 4</t>
  </si>
  <si>
    <t>DE LIGAMENTO TAFETAN</t>
  </si>
  <si>
    <t>- - De ligamento tafetán</t>
  </si>
  <si>
    <t>TEJIDOS DE MEZCLILLA (DENIM)</t>
  </si>
  <si>
    <t>- - Tejidos de mezclilla («denim»)</t>
  </si>
  <si>
    <t>Los demás tejidos de ligamento sarga, incluido el cruzado, de curso inferior o igual a 4</t>
  </si>
  <si>
    <t>- - Los demás tejidos de ligamento sarga, incluido el cruzado, de curso inferior o igual a 4</t>
  </si>
  <si>
    <t>Los demás tejidos</t>
  </si>
  <si>
    <t>Blanqueados</t>
  </si>
  <si>
    <t>- Blanqueados</t>
  </si>
  <si>
    <t>TEJIDOS DE MEZCLILLA</t>
  </si>
  <si>
    <t>LOS DEMAS TEJIDOS DE LIGAMENTO SARGA, INCLUIDO EL CRUZADO, DE CURSO INFERIOR O IGUAL A 4</t>
  </si>
  <si>
    <t>- - Crudos</t>
  </si>
  <si>
    <t>- - Blanqueados</t>
  </si>
  <si>
    <t>TENIIDOS</t>
  </si>
  <si>
    <t>- - Teñidos</t>
  </si>
  <si>
    <t>CON HILADOS DE DISTINTOS COLORES</t>
  </si>
  <si>
    <t>- - Con hilados de distintos colores</t>
  </si>
  <si>
    <t>ESTAMPADOS</t>
  </si>
  <si>
    <t>- - Estampados</t>
  </si>
  <si>
    <t>CRUDOS O BLANQUEADOS</t>
  </si>
  <si>
    <t>- - Crudos o blanqueados</t>
  </si>
  <si>
    <t>PRODUCTOS CITADOS EN LA NOTA 9 DE LA SECCION XI</t>
  </si>
  <si>
    <t>- Productos citados en la Nota 9 de la Sección XI</t>
  </si>
  <si>
    <t>CON UN CONTENIDO DE FILAMENTOS DE POLIESTER SIN TEXTURAR SUPERIOR O IGUAL AL 85% EN PESO</t>
  </si>
  <si>
    <t>- - Con un contenido de filamentos de poliéster sin texturar superior o igual al 85% en peso</t>
  </si>
  <si>
    <t>TEJIDOS FABRICADOS CON HILADOS DE ALTA TENACIDAD DE RAYON VISCOSA</t>
  </si>
  <si>
    <t>- - Para la fabricación de neumáticos</t>
  </si>
  <si>
    <t>DE FIBRAS DISCONTINUAS DE POLIESTER, DE LIGAMENTO TAFETAN</t>
  </si>
  <si>
    <t>- - De fibras discontinuas de poliéster, de ligamento tafetán</t>
  </si>
  <si>
    <t>DE FIBRAS DISCONTINUAS DE POLIESTER, DE LIGAMENTO SARGA, INCLUIDO EL CRUZADO, DE CURSO INFERIOR O IGUAL A 4</t>
  </si>
  <si>
    <t>- - De fibras discontinuas de poliéster, de ligamento sarga, incluido el cruzado, de curso inferior o igual a 4</t>
  </si>
  <si>
    <t>LOS DEMAS TEJIDOS DE FIBRAS DISCONTINUAS DE POLIESTER</t>
  </si>
  <si>
    <t>- - Los demás tejidos de fibras discontinuas de poliéster</t>
  </si>
  <si>
    <t>De fibras discontinuas de poliester, de ligamentos sarga, incluido el cruzado de curso inferior o igual a 4</t>
  </si>
  <si>
    <t>- - - De fibras discontinuas de poliéster, de ligamento sarga, incluido el cruzado, de curso inferior o igual a 4</t>
  </si>
  <si>
    <t>Los demás tejidos de fibras discontinuas de poliester</t>
  </si>
  <si>
    <t>- - - Los demás tejidos de fibras discontinuas de poliéster</t>
  </si>
  <si>
    <t xml:space="preserve">De fibras discontinuas de poliester, de ligamento tafetan </t>
  </si>
  <si>
    <t>MEZCLADAS EXCLUSIVA O PRINCIPALMENTE CON FIBRAS DISCONTINUAS DE RAYON VISCOSA</t>
  </si>
  <si>
    <t>- - Mezcladas exclusiva o principalmente con fibras discontinuas de rayón viscosa</t>
  </si>
  <si>
    <t>MEZCLADAS EXCLUSIVA O PRINCIPALMENTE CON FILAMENTOS SINTETICOS O ARTIFICIALES</t>
  </si>
  <si>
    <t>- - Mezcladas exclusiva o principalmente con filamentos sintéticos o artificiales</t>
  </si>
  <si>
    <t>MEZCLADAS EXCLUSIVA O PRINCIPALMENTE CON LANA O PELO FINO</t>
  </si>
  <si>
    <t>- - Mezcladas exclusiva o principalmente con lana o pelo fino</t>
  </si>
  <si>
    <t>MEZCLADOS EXCLUSIVA O PRINCIPALMENTE CON FILAMENTOS SINTETICOS O ARTIFICIALES</t>
  </si>
  <si>
    <t>- - Mezclados exclusiva o principalmente con filamentos sintéticos o artificiales</t>
  </si>
  <si>
    <t>- De lana o pelo fino</t>
  </si>
  <si>
    <t>ALFOMBRAS LLAMADAS KELIM O KILIM, SCHUMACKS O SOUMAK, KARAMANIE Y ALFOMBRAS SIMILARES TEJIDAS A MANO</t>
  </si>
  <si>
    <t>- Alfombras llamadas «Kelim» o «Kilim», «Schumacks» o «Soumak», «Karamanie» y alfombras similares tejidas a mano</t>
  </si>
  <si>
    <t>REVESTIMIENTOS PARA EL SUELO DE FIBRAS DE COCO</t>
  </si>
  <si>
    <t>- Revestimientos para el suelo de fibras de coco</t>
  </si>
  <si>
    <t>DE SUPERFICIE INFERIOR O IGUAL A 0,3 M2</t>
  </si>
  <si>
    <t>- De superficie inferior o igual a 0,3 m2</t>
  </si>
  <si>
    <t>TERCIOPELO Y FELPA POR TRAMA, SIN CORTAR</t>
  </si>
  <si>
    <t>- - Terciopelo y felpa por trama, sin cortar</t>
  </si>
  <si>
    <t>TERCIOPELO Y FELPA POR TRAMA, CORTADOS, RAYADOS (PANA RAYADA, CORDUROY)</t>
  </si>
  <si>
    <t>- - Terciopelo y felpa por trama, cortados, rayados (pana rayada, «corduroy»)</t>
  </si>
  <si>
    <t>LOS DEMAS TERCIOPELOS Y FELPAS POR TRAMA</t>
  </si>
  <si>
    <t>- - Los demás terciopelos y felpas por trama</t>
  </si>
  <si>
    <t>TEJIDOS DE CHENILLA</t>
  </si>
  <si>
    <t>- - Tejidos de chenilla</t>
  </si>
  <si>
    <t>TERCIOPELO Y FELPA POR URDIMBRE, SIN CORTAR (RIZADOS)</t>
  </si>
  <si>
    <t>- - - Sin cortar (rizados)</t>
  </si>
  <si>
    <t>TERCIOPELO Y FELPA POR URDIMBRE, CORTADOS</t>
  </si>
  <si>
    <t>- - - Cortados</t>
  </si>
  <si>
    <t>- - Terciopelo y felpa por urdimbre</t>
  </si>
  <si>
    <t>TEJIDOS CON BUCLES DEL TIPO PARA TOALLA, DE LAS DEMAS MATERIAS TEXTILES</t>
  </si>
  <si>
    <t>- Tejidos con bucles del tipo toalla, de las demás materias textiles</t>
  </si>
  <si>
    <t>SUPERFICIES TEXTILES CON MECHON INSERTADO</t>
  </si>
  <si>
    <t>- Superficies textiles con mechón insertado</t>
  </si>
  <si>
    <t>TAPICERIA TEJIDA A MANO (GOBELINOS, FLANDES, AUBUSSON, BEAUVAIS Y SIMILARES) Y TAPICERIA DE AGUJA (POR EJEMPLO: DE PETIT POINT, DE PUNTO DE CRUZ), INCLUSO CONFECCIONADAS.</t>
  </si>
  <si>
    <t>Tapicería tejida a mano (gobelinos, Flandes, Aubusson, Beauvais y similares) y tapicería de aguja (por ejemplo: de «petit point», de punto de cruz), incluso confeccionadas.</t>
  </si>
  <si>
    <t>TEJIDOS DE PELO LARGO</t>
  </si>
  <si>
    <t>- Tejidos «de pelo largo»</t>
  </si>
  <si>
    <t>Con un contenido de hilados de elastómeros superior o igual al 5% en peso, sin hilos de caucho</t>
  </si>
  <si>
    <t>- Con un contenido de hilados de elastómeros superior o igual al 5% en peso, sin hilos de caucho</t>
  </si>
  <si>
    <t>De fibras sintéticas</t>
  </si>
  <si>
    <t>Teñidos</t>
  </si>
  <si>
    <t>- De fibras sintéticas o artificiales</t>
  </si>
  <si>
    <t>- - - De lana o pelo fino</t>
  </si>
  <si>
    <t>- - De fibras artificiales</t>
  </si>
  <si>
    <t>DE FIBRAS ACRILICAS O MODACRILICAS</t>
  </si>
  <si>
    <t>- - De fibras acrílicas o modacrílicas</t>
  </si>
  <si>
    <t>DE LAS DEMAS FIBRAS SINTETICAS O ARTIFICIALES</t>
  </si>
  <si>
    <t>- - De las demás fibras sintéticas o artificiales</t>
  </si>
  <si>
    <t>De fibra sintética o artificial</t>
  </si>
  <si>
    <t>- - - De fibras sintéticas o artificiales</t>
  </si>
  <si>
    <t>Suéteres (jerseys)</t>
  </si>
  <si>
    <t>- - - Suéteres (jerseys)</t>
  </si>
  <si>
    <t>Chalecos</t>
  </si>
  <si>
    <t>- - - Chalecos</t>
  </si>
  <si>
    <t>Cardiganes</t>
  </si>
  <si>
    <t>- - - Cárdigan</t>
  </si>
  <si>
    <t>- - ­- Suéteres (jerseys)</t>
  </si>
  <si>
    <t>- - ­- Chalecos</t>
  </si>
  <si>
    <t>- - ­- Los demás</t>
  </si>
  <si>
    <t>- - Suéteres (jerseys)</t>
  </si>
  <si>
    <t>- - Chalecos</t>
  </si>
  <si>
    <t>- - Cárdigan</t>
  </si>
  <si>
    <t>MONOS (OVEROLES) Y CONJUNTOS DE ESQUI</t>
  </si>
  <si>
    <t>- Monos (overoles) y conjuntos de esquí</t>
  </si>
  <si>
    <t>PRENDAS DE VESTIR CONFECCIONADAS CON TEJIDOS DE PUNTO DE LAS PARTIDAS NOS 59.03, 59.06 O 59.07.</t>
  </si>
  <si>
    <t>Prendas de vestir confeccionadas con tejidos de punto de las partidas 59.03, 59.06 ó 59.07.</t>
  </si>
  <si>
    <t>Medias de compresión progresiva</t>
  </si>
  <si>
    <t>- - Medias de compresión progresiva</t>
  </si>
  <si>
    <t>De fibras sintéticas, de título inferior  a 67 decitex por hilo sencillo</t>
  </si>
  <si>
    <t>- - De fibras sintéticas, de título inferior a 67 decitex por hilo sencillo</t>
  </si>
  <si>
    <t>De fibras sintéticas, de título superior o igual a 67 decitex por hilo sencillo</t>
  </si>
  <si>
    <t>- - De fibras sintéticas, de título superior o igual a 67 decitex por hilo sencillo</t>
  </si>
  <si>
    <t>IMPREGNADOS, RECUBIERTOS O REVESTIDOS CON PLASTICO O CAUCHO</t>
  </si>
  <si>
    <t>- Impregnados, recubiertos o revestidos con plástico o caucho</t>
  </si>
  <si>
    <t>CHALES, PANIUELOS DE CUELLO, BUFANDAS, MANTILLAS, VELOS Y ARTICULOS SIMILARES</t>
  </si>
  <si>
    <t>- Chales, pañuelos de cuello, bufandas, mantillas, velos y artículos similares</t>
  </si>
  <si>
    <t>RODILLERAS Y TOBILLERAS</t>
  </si>
  <si>
    <t>- - Rodilleras y tobilleras</t>
  </si>
  <si>
    <t>Corbatas y lazos similares</t>
  </si>
  <si>
    <t>- - Corbatas y lazos similares</t>
  </si>
  <si>
    <t>De tejidos llamados (mezclilla o denim)</t>
  </si>
  <si>
    <t>- - - De tejidos llamados «mezclilla o denim»</t>
  </si>
  <si>
    <t>De terciopelo rayado (corduroy)</t>
  </si>
  <si>
    <t>- - - De terciopelo rayado («corduroy»)</t>
  </si>
  <si>
    <t>DE SEDA O DESPERDICIOS DE SEDA</t>
  </si>
  <si>
    <t>- De seda o desperdicios de seda</t>
  </si>
  <si>
    <t>De fibras sintéticas o artificiales</t>
  </si>
  <si>
    <t>PARA HOMBRES O NINIOS</t>
  </si>
  <si>
    <t>- - Para hombres o niños</t>
  </si>
  <si>
    <t>PARA MUJERES O NINIAS</t>
  </si>
  <si>
    <t>- - Para mujeres o niñas</t>
  </si>
  <si>
    <t>SOSTENES (CORPINIOS)</t>
  </si>
  <si>
    <t>- Sostenes (corpiños)</t>
  </si>
  <si>
    <t>FAJAS Y FAJAS BRAGA (FAJAS BOMBACHA)</t>
  </si>
  <si>
    <t>- Fajas y fajas braga (fajas bombacha)</t>
  </si>
  <si>
    <t>FAJAS SOSTEN (FAJAS CORPINIO)</t>
  </si>
  <si>
    <t>- Fajas sostén (fajas corpiño)</t>
  </si>
  <si>
    <t>- - De seda o desperdicios de seda</t>
  </si>
  <si>
    <t>Especiales para la protección de trabajadores</t>
  </si>
  <si>
    <t>- Especiales para la protección de trabajadores</t>
  </si>
  <si>
    <t>COMPLEMENTOS (ACCESORIOS) DE VESTIR</t>
  </si>
  <si>
    <t>- Complementos (accesorios) de vestir</t>
  </si>
  <si>
    <t>MANTAS ELECTRICAS</t>
  </si>
  <si>
    <t>- Mantas eléctricas</t>
  </si>
  <si>
    <t>DE PELO DE VICUNIA</t>
  </si>
  <si>
    <t>- - De pelo de vicuña</t>
  </si>
  <si>
    <t>MANTAS DE ALGODON (EXCEPTO LAS ELECTRICAS)</t>
  </si>
  <si>
    <t>- Mantas de algodón (excepto las eléctricas)</t>
  </si>
  <si>
    <t>MANTAS DE FIBRAS SINTETICAS (EXCEPTO LAS ELECTRICAS)</t>
  </si>
  <si>
    <t>- Mantas de fibras sintéticas (excepto las eléctricas)</t>
  </si>
  <si>
    <t>LAS DEMAS MANTAS</t>
  </si>
  <si>
    <t>- Las demás mantas</t>
  </si>
  <si>
    <t>De lino</t>
  </si>
  <si>
    <t>- - - De lino</t>
  </si>
  <si>
    <t>ROPA DE TOCADOR O COCINA, DE TEJIDO CON BUCLES DEL TIPO PARA TOALLA, DE ALGODON</t>
  </si>
  <si>
    <t>- Ropa de tocador o cocina, de tejido con bucles del tipo toalla, de algodón</t>
  </si>
  <si>
    <t>DE ALGODON, EXCEPTO DE PUNTO</t>
  </si>
  <si>
    <t>- - De algodón, excepto de punto</t>
  </si>
  <si>
    <t>DE FIBRAS SINTETICAS, EXCEPTO DE PUNTO</t>
  </si>
  <si>
    <t>- - De fibras sintéticas, excepto de punto</t>
  </si>
  <si>
    <t>DE LAS DEMAS MATERIAS TEXTILES, EXCEPTO DE PUNTO</t>
  </si>
  <si>
    <t>- - De las demás materias textiles, excepto de punto</t>
  </si>
  <si>
    <t>Cascos sin ahormado ni perfilado del ala, platos (discos) y cilindros aunque esten cortados en el sentido de la altura, de fieltro para sombreros.</t>
  </si>
  <si>
    <t>Cascos sin ahormado ni perfilado del ala, platos (discos) y cilindros aunque estén cortados en el sentido de la altura, de fieltro, para sombreros.</t>
  </si>
  <si>
    <t>SOMBREROS Y DEMAS TOCADOS, TRENZADOS O FABRICADOS POR UNION DE TIRAS DE CUALQUIER MATERIA, INCLUSO GUARNECIDOS.</t>
  </si>
  <si>
    <t>Sombreros y demás tocados, trenzados o fabricados por unión de tiras de cualquier materia, incluso guarnecidos.</t>
  </si>
  <si>
    <t>REDECILLAS PARA EL CABELLO</t>
  </si>
  <si>
    <t>- Redecillas para el cabello</t>
  </si>
  <si>
    <t>Sombreros y demás tocados de fieltro, fabricados con cascos o platos de la partida 6501, incluso guarnecidos</t>
  </si>
  <si>
    <t>- Sombreros y demás tocados de fieltro, fabricados con cascos o platos de la partida 65.01, incluso guarnecidos</t>
  </si>
  <si>
    <t>DE LAS DEMAS MATERIAS</t>
  </si>
  <si>
    <t>- - De las demás materias</t>
  </si>
  <si>
    <t>DESUDADORES, FORROS, FUNDAS, ARMADURAS, VISERAS Y BARBOQUEJOS (BARBIJOS), PARA SOMBRERERIA.</t>
  </si>
  <si>
    <t>Desudadores, forros, fundas, armaduras, viseras y barboquejos (barbijos), para sombreros y demás tocados.</t>
  </si>
  <si>
    <t>QUITASOLES TOLDO Y ARTICULOS SIMILARES</t>
  </si>
  <si>
    <t>- Quitasoles toldo y artículos similares</t>
  </si>
  <si>
    <t>CON ASTIL O MANGO TELESCOPICO</t>
  </si>
  <si>
    <t>- - Con astil o mango telescópico</t>
  </si>
  <si>
    <t>BASTONES, BASTONES ASIENTO, LATIGOS, FUSTAS Y ARTICULOS SIMILARES.</t>
  </si>
  <si>
    <t>Bastones, bastones asiento, látigos, fustas y artículos similares.</t>
  </si>
  <si>
    <t>PIELES Y DEMAS PARTES DE AVES CON SUS PLUMAS O PLUMON; PLUMAS, PARTES DE PLUMAS, PLUMON Y ARTICULOS DE ESTAS MATERIAS, EXCEPTO LOS PRODUCTOS DE LA PARTIDA NO 05.05 Y LOS CANIONES Y ASTILES DE PLUMAS, TRABAJADOS.</t>
  </si>
  <si>
    <t>Pieles y demás partes de aves con sus plumas o plumón; plumas, partes de plumas, plumón y artículos de estas materias, excepto los productos de la partida 05.05 y los cañones y astiles de plumas, trabajados.</t>
  </si>
  <si>
    <t>- De plástico</t>
  </si>
  <si>
    <t>- De las demás materias</t>
  </si>
  <si>
    <t>CABELLO PEINADO, AFINADO, BLANQUEADO O PREPARADO DE OTRA FORMA; LANA, PELO U OTRA MATERIA TEXTIL, PREPARADOS PARA LA FABRICACION DE PELUCAS O ARTICULOS SIMILARES.</t>
  </si>
  <si>
    <t>Cabello peinado, afinado, blanqueado o preparado de otra forma; lana, pelo u otra materia textil, preparados para la fabricación de pelucas o artículos similares.</t>
  </si>
  <si>
    <t>PELUCAS QUE CUBRAN TODA LA CABEZA</t>
  </si>
  <si>
    <t>- - Pelucas que cubran toda la cabeza</t>
  </si>
  <si>
    <t>DE CABELLO</t>
  </si>
  <si>
    <t>- De cabello</t>
  </si>
  <si>
    <t>ADOQUINES, ENCINTADOS (BORDILLOS) Y LOSAS PARA PAVIMENTOS, DE PIEDRA NATURAL (EXCEPTO LA PIZARRA).</t>
  </si>
  <si>
    <t>Adoquines, encintados (bordillos) y losas para pavimentos, de piedra natural (excepto la pizarra).</t>
  </si>
  <si>
    <t>LOSETAS, CUBOS, DADOS Y ARTICULOS SIMILARES, INCLUSO DE FORMA DISTINTA A LA CUADRADA O RECTANGULAR, EN LOS QUE LA SUPERFICIE MAYOR PUEDA INSCRIBIRSE EN UN CUADRADO DE LADO INFERIOR A 7 CM; GRANULOS, TASQUILES (FRAGMENTOS) Y POLVO, COLOREADOS ARTIFICIAL</t>
  </si>
  <si>
    <t>- Losetas, cubos, dados y artículos similares, incluso de forma distinta a la cuadrada o rectangular, en los que la superficie mayor pueda inscribirse en un cuadrado de lado inferior a 7 cm; gránulos, tasquiles (fragmentos) y polvo, coloreados artificialmente</t>
  </si>
  <si>
    <t>Piedras calizas</t>
  </si>
  <si>
    <t>- - - Piedras calizas</t>
  </si>
  <si>
    <t>LAS DEMAS PIEDRAS CALIZAS</t>
  </si>
  <si>
    <t>- - Las demás piedras calizas</t>
  </si>
  <si>
    <t>DE LOS DEMAS ABRASIVOS AGLOMERADOS O DE CERAMICA</t>
  </si>
  <si>
    <t>- - De los demás abrasivos aglomerados o de cerámica</t>
  </si>
  <si>
    <t>PIEDRAS DE AFILAR O PULIR A MANO</t>
  </si>
  <si>
    <t>- Piedras de afilar o pulir a mano</t>
  </si>
  <si>
    <t>LANA DE ESCORIA, DE ROCA Y LANAS MINERALES SIMILARES, INCLUSO MEZCLADAS ENTRE SI, EN MASAS, HOJAS O ENROLLADAS</t>
  </si>
  <si>
    <t>- Lana de escoria, de roca y lanas minerales similares, incluso mezcladas entre sí, en masa, hojas o enrolladas</t>
  </si>
  <si>
    <t>PANELES, PLACAS, LOSETAS, BLOQUES Y ARTICULOS SIMILARES, DE FIBRA VEGETAL, PAJA O VIRUTA, DE PLAQUITAS O PARTICULAS, O DE ASERRIN O DEMAS DESPERDICIOS DE MADERA, AGLOMERADOS CON CEMENTO, YESO FRAGUABLE U OTRO AGLUTINANTE MINERAL.</t>
  </si>
  <si>
    <t>Paneles, placas, losetas, bloques y artículos similares, de fibra vegetal, paja o viruta, de plaquitas o partículas, o de aserrín o demás desperdicios de madera, aglomerados con cemento, yeso fraguable o demás aglutinantes minerales.</t>
  </si>
  <si>
    <t>LAS DEMAS MANUFACTURAS</t>
  </si>
  <si>
    <t>- Las demás manufacturas</t>
  </si>
  <si>
    <t>BLOQUES Y LADRILLOS PARA LA CONSTRUCCION</t>
  </si>
  <si>
    <t>- - Bloques y ladrillos para la construcción</t>
  </si>
  <si>
    <t>Que contenga amianto (asbesto)</t>
  </si>
  <si>
    <t>- - Placas onduladas</t>
  </si>
  <si>
    <t>- - Las demás placas, paneles, losetas, tejas y artículos similares</t>
  </si>
  <si>
    <t>Placas onduladas</t>
  </si>
  <si>
    <t>Las demás placas, paneles, losetas, tejas y artículos similares</t>
  </si>
  <si>
    <t>Tubos, fundas y accesorios de tubería</t>
  </si>
  <si>
    <t>- - Las demás manufacturas</t>
  </si>
  <si>
    <t>Prendas y complementos (accesorios), de vestir, calzado, sombreros y demás tocados</t>
  </si>
  <si>
    <t>- - Prendas y complementos (accesorios), de vestir, calzado, sombreros y demás tocados</t>
  </si>
  <si>
    <t>Papel, carton y fieltro</t>
  </si>
  <si>
    <t>- - Papel, cartón y fieltro</t>
  </si>
  <si>
    <t>Amianto (asbesto) y elastomeros comprimidos para juntas o empaquetaduras, en hojas o rollos</t>
  </si>
  <si>
    <t>- - Amianto (asbesto) y elastómeros comprimidos, para juntas o empaquetaduras, en hojas o rollos</t>
  </si>
  <si>
    <t>Hilados</t>
  </si>
  <si>
    <t>- - - Hilados</t>
  </si>
  <si>
    <t>Cuerdas y cordones, incluso trenzados.</t>
  </si>
  <si>
    <t>- - - Cuerdas y cordones, incluso trenzados</t>
  </si>
  <si>
    <t>Tejidos, incluso de punto</t>
  </si>
  <si>
    <t>- - - Tejidos, incluso de punto</t>
  </si>
  <si>
    <t>MANUFACTURAS DE GRAFITO O DE OTROS CARBONOS, PARA USOS DISTINTOS DE LOS ELECTRICOS</t>
  </si>
  <si>
    <t>- Manufacturas de grafito o de otros carbonos, para usos distintos de los eléctricos</t>
  </si>
  <si>
    <t>MANUFACTURAS DE TURBA</t>
  </si>
  <si>
    <t>- Manufacturas de turba</t>
  </si>
  <si>
    <t>LADRILLOS, PLACAS, BALDOSAS Y DEMAS PIEZAS CERAMICAS DE HARINAS SILICEAS FOSILES (POR EJEMPLO: KIESELGUHR, TRIPOLITA, DIATOMITA) O DE TIERRAS SILICEAS ANALOGAS.</t>
  </si>
  <si>
    <t>Ladrillos, placas, baldosas y demás piezas cerámicas de harinas silíceas fósiles (por ejemplo: «Kieselguhr», tripolita, diatomita) o de tierras silíceas análogas.</t>
  </si>
  <si>
    <t>LADRILLOS DE CONSTRUCCION</t>
  </si>
  <si>
    <t>- Ladrillos de construcción</t>
  </si>
  <si>
    <t>ARTICULOS CON UNA DUREZA EQUIVALENTE A 9 O SUPERIOR EN LA ESCALA DE MOHS</t>
  </si>
  <si>
    <t>- - Artículos con una dureza equivalente a 9 o superior en la escala de Mohs</t>
  </si>
  <si>
    <t>ARTICULOS DE VITROCERAMICA</t>
  </si>
  <si>
    <t>- Artículos de vitrocerámica</t>
  </si>
  <si>
    <t>CHAPADO (PLAQUE) DE PLATA SOBRE METAL COMUN, EN BRUTO O SEMILABRADO.</t>
  </si>
  <si>
    <t>Chapado (plaqué) de plata sobre metal común, en bruto o semilabrado.</t>
  </si>
  <si>
    <t>ONDULADOS</t>
  </si>
  <si>
    <t>- - Ondulados</t>
  </si>
  <si>
    <t>LOS DEMAS, SOLDADOS LONGITUDINALMENTE</t>
  </si>
  <si>
    <t>- - Los demás, soldados longitudinalmente</t>
  </si>
  <si>
    <t>TUBOS DE ENTUBACION (CASING) DEL TIPO DE LOS UTILIZADOS PARA LA EXTRACCION DE PETROLEO O GAS</t>
  </si>
  <si>
    <t>- Tubos de entubación («casing») de los tipos utilizados para la extracción de petróleo o gas</t>
  </si>
  <si>
    <t>Soldados, de acero inoxidable</t>
  </si>
  <si>
    <t>- - Soldados, de acero inoxidable</t>
  </si>
  <si>
    <t>DE FUNDICION NO MALEABLE</t>
  </si>
  <si>
    <t>- - De fundición no maleable</t>
  </si>
  <si>
    <t>BRIDAS</t>
  </si>
  <si>
    <t>- - Bridas</t>
  </si>
  <si>
    <t>CODOS, CURVAS Y MANGUITOS, ROSCADOS</t>
  </si>
  <si>
    <t>- - Codos, curvas y manguitos, roscados</t>
  </si>
  <si>
    <t>LAS DEMAS TELAS METALICAS TEJIDAS, DE ACERO INOXIDABLE</t>
  </si>
  <si>
    <t>- - Las demás telas metálicas tejidas, de acero inoxidable</t>
  </si>
  <si>
    <t>- Chapas y tiras, extendidas (desplegadas)</t>
  </si>
  <si>
    <t>CADENAS DE RODILLOS</t>
  </si>
  <si>
    <t>- - Cadenas de rodillos</t>
  </si>
  <si>
    <t>LAS DEMAS CADENAS</t>
  </si>
  <si>
    <t>- - Las demás cadenas</t>
  </si>
  <si>
    <t>CADENAS ANTIDESLIZANTES</t>
  </si>
  <si>
    <t>- Cadenas antideslizantes</t>
  </si>
  <si>
    <t>CADENAS DE ESLABONES CON CONTRETE (TRAVESANIO)</t>
  </si>
  <si>
    <t>- - Cadenas de eslabones con contrete (travesaño)</t>
  </si>
  <si>
    <t>LAS DEMAS CADENAS, DE ESLABONES SOLDADOS</t>
  </si>
  <si>
    <t>- - Las demás cadenas, de eslabones soldados</t>
  </si>
  <si>
    <t>ALFILERES DE GANCHO (IMPERDIBLES)</t>
  </si>
  <si>
    <t>- Alfileres de gancho (imperdibles) y demás alfileres</t>
  </si>
  <si>
    <t>LOS DEMAS ALFILERES</t>
  </si>
  <si>
    <t>Agujas de coser, zurcir o bordar</t>
  </si>
  <si>
    <t>- - Agujas de coser, zurcir o bordar</t>
  </si>
  <si>
    <t>LANA DE HIERRO O ACERO; ESPONJAS, ESTROPAJOS, GUANTES Y ARTICULOS SIMILARES PARA FREGAR, LUSTRAR O USOS ANALOGOS</t>
  </si>
  <si>
    <t>- Lana de hierro o acero; esponjas, estropajos, guantes y artículos similares para fregar, lustrar o usos análogos</t>
  </si>
  <si>
    <t>Artículos</t>
  </si>
  <si>
    <t xml:space="preserve">- - - Artículos </t>
  </si>
  <si>
    <t>FREGADEROS (PILETAS DE LAVAR) Y LAVABOS, DE ACERO INOXIDABLE</t>
  </si>
  <si>
    <t>- Fregaderos (piletas de lavar) y lavabos, de acero inoxidable</t>
  </si>
  <si>
    <t>- Los demás, incluidas las partes</t>
  </si>
  <si>
    <t>- De fundición no maleable</t>
  </si>
  <si>
    <t>PUNTAS Y CLAVOS, CHINCHETAS (CHINCHES), GRAPAS APUNTADAS Y ARTICULOS SIMILARES</t>
  </si>
  <si>
    <t>- Puntas y clavos, chinchetas (chinches), grapas apuntadas y artículos similares</t>
  </si>
  <si>
    <t>COLADAS, MOLDEADAS, ESTAMPADAS O FORJADAS, PERO SIN TRABAJAR DE OTRO MODO</t>
  </si>
  <si>
    <t>- - Coladas, moldeadas, estampadas o forjadas, pero sin trabajar de otro modo</t>
  </si>
  <si>
    <t>LOS DEMAS PERFILES</t>
  </si>
  <si>
    <t>- - - Los demás perfiles</t>
  </si>
  <si>
    <t>DE ALUMINIO SIN ALEAR</t>
  </si>
  <si>
    <t>- - De aluminio sin alear</t>
  </si>
  <si>
    <t>ACCESORIOS DE TUBERIA (POR EJEMPLO: EMPALMES (RACORES), CODOS, MANGUITOS) DE ALUMINIO.</t>
  </si>
  <si>
    <t>Accesorios de tubería (por ejemplo: empalmes [racores], codos, manguitos) de aluminio.</t>
  </si>
  <si>
    <t>DEPOSITOS, CISTERNAS, CUBAS Y RECIPIENTES SIMILARES PARA CUALQUIER MATERIA (EXCEPTO GAS COMPRIMIDO O LICUADO), DE ALUMINIO, DE CAPACIDAD SUPERIOR A 300 L, SIN DISPOSI TIVOS MECANICOS NI TERMICOS, INCLUSO CON REVESTIMIENTO INTERIOR O CALORIFUGO.</t>
  </si>
  <si>
    <t>Depósitos, cisternas, cubas y recipientes similares para cualquier materia (excepto gas comprimido o licuado), de aluminio, de capacidad superior a 300 l, sin dispositivos mecánicos ni térmicos, incluso con revestimiento interior o calorífugo.</t>
  </si>
  <si>
    <t>BARRILES, TAMBORES Y BIDONES</t>
  </si>
  <si>
    <t>- - Barriles, tambores y bidones</t>
  </si>
  <si>
    <t>YUNQUES; FRAGUAS PORTATILES; MUELAS DE MANO O A PEDAL, CON BASTIDOR</t>
  </si>
  <si>
    <t>- - Yunques; fraguas portátiles; muelas de mano o pedal, con bastidor</t>
  </si>
  <si>
    <t>UTILES DE TORNEAR</t>
  </si>
  <si>
    <t>- Utiles de tornear</t>
  </si>
  <si>
    <t>PARA CUCHILLOS DE MESA</t>
  </si>
  <si>
    <t>- - - Para cuchillos de mesa</t>
  </si>
  <si>
    <t>TIJERAS Y SUS HOJAS.</t>
  </si>
  <si>
    <t>Tijeras y sus hojas.</t>
  </si>
  <si>
    <t>CAMPANAS, CAMPANILLAS, GONGOS Y ARTICULOS SIMILARES</t>
  </si>
  <si>
    <t>- Campanas, campanillas, gongos y artículos similares</t>
  </si>
  <si>
    <t>DE POTENCIA INFERIOR O IGUAL A 1.000 KW</t>
  </si>
  <si>
    <t>- - De potencia inferior o igual a 1.000 kW</t>
  </si>
  <si>
    <t>HORNOS PARA PRODUCTOS CERAMICOS</t>
  </si>
  <si>
    <t>- - Hornos para productos cerámicos</t>
  </si>
  <si>
    <t>CON CAPACIDAD INFERIOR O IGUAL A 120 L</t>
  </si>
  <si>
    <t>- - - Con capacidad inferior o igual a 120 l</t>
  </si>
  <si>
    <t>PARA MADERA, PASTA PARA PAPEL, PAPEL O CARTON</t>
  </si>
  <si>
    <t>- - Para madera, pasta para papel, papel o cartón</t>
  </si>
  <si>
    <t>PASTERIZADORES</t>
  </si>
  <si>
    <t>- - Pasterizadores</t>
  </si>
  <si>
    <t>APARATOS Y DISPOSITIVOS PARA LICUEFACCION DE AIRE U OTROS GASES</t>
  </si>
  <si>
    <t>- Aparatos y dispositivos para licuefacción de aire u otros gases</t>
  </si>
  <si>
    <t>PARA LA PREPARACION DE BEBIDAS CALIENTES O LA COCCION O CALENTAMIENTO DE ALIMENTOS</t>
  </si>
  <si>
    <t>- - Para la preparación de bebidas calientes o la cocción o calentamiento de alimentos</t>
  </si>
  <si>
    <t>DOMESTICOS</t>
  </si>
  <si>
    <t>- - - Domésticos</t>
  </si>
  <si>
    <t>DE TIPO DOMESTICO</t>
  </si>
  <si>
    <t>- - De tipo doméstico</t>
  </si>
  <si>
    <t>Para empaquetar cigarrillos</t>
  </si>
  <si>
    <t>- - Para empaquetar cigarrillos</t>
  </si>
  <si>
    <t>PARA PESAR PERSONAS, INCLUIDOS LOS PESABEBES; BALANZAS DOMESTICAS</t>
  </si>
  <si>
    <t>- Para pesar personas, incluidos los pesabebés; balanzas domésticas</t>
  </si>
  <si>
    <t>PARA PESAR VEHICULOS</t>
  </si>
  <si>
    <t>- - - De pesar vehículos</t>
  </si>
  <si>
    <t>Con tubería</t>
  </si>
  <si>
    <t>- - - - - Por goteo</t>
  </si>
  <si>
    <t>- - - - - - Por Pivote central</t>
  </si>
  <si>
    <t>- - - - - - Los demás</t>
  </si>
  <si>
    <t>Tornos para el ascenso y descenso de jaulas o montacargas en pozos de minas; tornos especialmente concebidos para el interior de minas</t>
  </si>
  <si>
    <t>- - - Tornos para el ascenso y descenso de jaulas o montacargas en pozos de minas; tornos especialmente concebidos para el interior de minas</t>
  </si>
  <si>
    <t>PORTICOS MOVILES SOBRE NEUMATICOS</t>
  </si>
  <si>
    <t>- - - Pórticos móviles sobre neumáticos</t>
  </si>
  <si>
    <t>GRUAS DE TORRE</t>
  </si>
  <si>
    <t>- Grúas de torre</t>
  </si>
  <si>
    <t>CABLES AEREOS (BLONDINES)</t>
  </si>
  <si>
    <t>- - - Cables aéreos («blondines»)</t>
  </si>
  <si>
    <t>ASCENSORES SIN CABINA NI CONTRAPESO</t>
  </si>
  <si>
    <t>- - Ascensores sin cabina ni contrapeso</t>
  </si>
  <si>
    <t>APARATOS ELEVADORES O TRANSPORTADORES, NEUMATICOS</t>
  </si>
  <si>
    <t>- Aparatos elevadores o transportadores, neumáticos</t>
  </si>
  <si>
    <t>ESPECIALMENTE CONCEBIDOS PARA EL INTERIOR DE MINAS U OTROS TRABAJOS SUBTERRANEOS</t>
  </si>
  <si>
    <t>- - Especialmente concebidos para el interior de minas u otros trabajos subterráneos</t>
  </si>
  <si>
    <t>LOS DEMAS, DE BANDA O CORREA</t>
  </si>
  <si>
    <t>- - Los demás, de banda o correa</t>
  </si>
  <si>
    <t>De polipastos, tornos y cabrestantes</t>
  </si>
  <si>
    <t>- - De polipastos, tornos y cabrestantes</t>
  </si>
  <si>
    <t>DE CORTADORAS DE CESPED</t>
  </si>
  <si>
    <t>- - De cortadoras de césped</t>
  </si>
  <si>
    <t>Maquinas que efectuan dos o mas de las siguientes funciones: impresi¿n, copia o fax, aptas para ser conectadas a una maquina automatica para tratamiento o proceso  de datos o a una red</t>
  </si>
  <si>
    <t>- - Máquinas que efectúan dos o más de las siguientes funciones : impresión, copia o fax, aptas para ser conectadas a una máquina automática para tratamiento o procesamiento de datos o a una red</t>
  </si>
  <si>
    <t>MAQUINAS TOTALMENTE AUTOMATICAS</t>
  </si>
  <si>
    <t>- - Máquinas totalmente automáticas</t>
  </si>
  <si>
    <t>LAS DEMOS</t>
  </si>
  <si>
    <t>- - - - Para cepillar</t>
  </si>
  <si>
    <t>QUEBRANTADORES GIRATORIOS DE CONOS</t>
  </si>
  <si>
    <t>- - Quebrantadores giratorios de conos</t>
  </si>
  <si>
    <t>CON CAPACIDAD MAXIMA DE 3 M3</t>
  </si>
  <si>
    <t>- - - Con capacidad máxima de 3 m3</t>
  </si>
  <si>
    <t>MAQUINAS Y APARATOS PARA AGLOMERAR, FORMAR O MOLDEAR PASTAS CERAMICAS</t>
  </si>
  <si>
    <t>- - Máquinas y aparatos para aglomerar, formar o moldear pastas cerámicas</t>
  </si>
  <si>
    <t>PARA MOLDEAR ELEMENTOS PREFABRICADOS DE CEMENTO U HORMIGON</t>
  </si>
  <si>
    <t>- - Para moldear elementos prefabricados de cemento u hormigón</t>
  </si>
  <si>
    <t>MAQUINAS Y APARATOS PARA OBRAS PUBLICAS, LA CONSTRUCCION O TRABAJOS ANALOGOS</t>
  </si>
  <si>
    <t>- Máquinas y aparatos para obras públicas, la construcción o trabajos análogos</t>
  </si>
  <si>
    <t>MODELOS PARA MOLDES</t>
  </si>
  <si>
    <t>- Modelos para moldes</t>
  </si>
  <si>
    <t>De partes de maquinilla de afeitar</t>
  </si>
  <si>
    <t>- - - De partes de maquinilla de afeitar</t>
  </si>
  <si>
    <t>VALVULAS PARA NEUMATICOS</t>
  </si>
  <si>
    <t>- - Válvulas para neumáticos</t>
  </si>
  <si>
    <t>LAS DEMAS VALVULAS DE COMPUERTA</t>
  </si>
  <si>
    <t>- - Las demás válvulas de compuerta</t>
  </si>
  <si>
    <t xml:space="preserve">Válvulas dispensadoras </t>
  </si>
  <si>
    <t xml:space="preserve">- - - Válvulas dispensadoras </t>
  </si>
  <si>
    <t>REDUCTORES, MULTIPLICADORES Y VARIADORES DE VELOCIDAD</t>
  </si>
  <si>
    <t>- - - Reductores, multiplicadores y variadores de velocidad</t>
  </si>
  <si>
    <t>VOLANTES Y POLEAS, INCLUIDOS LOS MOTONES</t>
  </si>
  <si>
    <t>- Volantes y poleas, incluidos los motones</t>
  </si>
  <si>
    <t>JUNTAS METALOPLASTICAS</t>
  </si>
  <si>
    <t>- Juntas metaloplásticas</t>
  </si>
  <si>
    <t>De potencia inferior o igual a 1 kVA</t>
  </si>
  <si>
    <t>- - - - De potencia inferior o igual a 1 kVA</t>
  </si>
  <si>
    <t>LICUADORAS</t>
  </si>
  <si>
    <t>- - Licuadoras</t>
  </si>
  <si>
    <t>Enceradoras (lustradoras) de pisos</t>
  </si>
  <si>
    <t>- - Enceradoras (lustradoras) de pisos</t>
  </si>
  <si>
    <t>Trituradoras de desperdicios de cocina</t>
  </si>
  <si>
    <t>- - Trituradoras de desperdicios de cocina</t>
  </si>
  <si>
    <t>FAROS DE CARRETERA (EXCEPTO FAROS SELLADOS DE LA SUBPARTIDA NO 8539.10.00)</t>
  </si>
  <si>
    <t>- - Faros de carretera (excepto faros «sellados» de la subpartida 8539.10)</t>
  </si>
  <si>
    <t>Brazos y cuchillas para limpiaparabrisas de vehículos automóviles y velocípedos</t>
  </si>
  <si>
    <t>- - Brazos y cuchillas para limpiaparabrisas de vehículos automóviles y velocípedos</t>
  </si>
  <si>
    <t>RADIADORES DE ACUMULACION</t>
  </si>
  <si>
    <t>- - Radiadores de acumulación</t>
  </si>
  <si>
    <t>ESTUFAS</t>
  </si>
  <si>
    <t>- - - Estufas</t>
  </si>
  <si>
    <t>APARATOS PARA SECAR LAS MANOS</t>
  </si>
  <si>
    <t>- - Aparatos para secar las manos</t>
  </si>
  <si>
    <t>APARATOS PARA LA PREPARACION DE CAFE O TE</t>
  </si>
  <si>
    <t>- - Aparatos para la preparación de café o té</t>
  </si>
  <si>
    <t>TOSTADORAS DE PAN</t>
  </si>
  <si>
    <t>- - Tostadoras de pan</t>
  </si>
  <si>
    <t>Chasis, muebles o gabinetes</t>
  </si>
  <si>
    <t>- - - Chasis, muebles o gabinetes</t>
  </si>
  <si>
    <t>Las dems</t>
  </si>
  <si>
    <t>Aparatos activados con monedas, billetes, tarjetas, fichas o cualquier otro medio de pago</t>
  </si>
  <si>
    <t>- Aparatos activados con monedas, billetes, tarjetas, fichas o cualquier otro medio de pago</t>
  </si>
  <si>
    <t>Con cambiador automático de discos</t>
  </si>
  <si>
    <t>- - Con cambiador automático de discos</t>
  </si>
  <si>
    <t>Reproductores de casetes (tocacasetes)</t>
  </si>
  <si>
    <t>- - - Reproductores de casetes (tocacasetes)</t>
  </si>
  <si>
    <t>Tocadiscos</t>
  </si>
  <si>
    <t>- - - Tocadiscos</t>
  </si>
  <si>
    <t>MUEBLES O CAJAS</t>
  </si>
  <si>
    <t>- - Muebles o cajas</t>
  </si>
  <si>
    <t>Para reproducir fenómenos distintos del sonido o imagen</t>
  </si>
  <si>
    <t>- - - - Para reproducir fenómenos distintos del sonido o imagen</t>
  </si>
  <si>
    <t>Para una tensión inferior o igual a 260 V e intensidad inferior o igual a 100 A</t>
  </si>
  <si>
    <t>- - Para una tensión inferior o igual a 260 V e intensidad inferior o igual a</t>
  </si>
  <si>
    <t>CUADROS, PANELES, CONSOLAS, ARMARIOS Y DEMAS SOPORTES DE LA PARTIDA NO 85.37, SIN SUS APARATOS</t>
  </si>
  <si>
    <t>- Cuadros, paneles, consolas, armarios y demás soportes de la partida 85.37, sin sus aparatos</t>
  </si>
  <si>
    <t>Lámparas de vapor de mercurio o sodio; lámparas de halogenuro metálico</t>
  </si>
  <si>
    <t>- - Lámparas de vapor de mercurio o sodio; lámparas de halogenuro metálico</t>
  </si>
  <si>
    <t>GENERADORES DE SENIALES</t>
  </si>
  <si>
    <t>- Generadores de señales</t>
  </si>
  <si>
    <t>Máquinas y aparatos de galvanoplastia, electrólisis o electroforesis:</t>
  </si>
  <si>
    <t>- - De electrólisis</t>
  </si>
  <si>
    <t>MATERIAL FIJO DE VIAS FERREAS O SIMILARES; APARATOS MECANI NICOS (INCLUSO ELECTROMECANICOS) DE SENIALIZACION, SEGU  RIDAD, CONTROL O MANDO PARA VIAS FERREAS O SIMILARES, CARRETERAS O VIAS FLUVIALES, AREAS O PARQUES DE ESTACIO NAMIENTO, INSTALACIONES PO</t>
  </si>
  <si>
    <t>Material fijo de vías férreas o similares; aparatos mecánicos (incluso electromecánicos) de señalización, seguridad, control o mando para vías férreas o similares, carreteras o vías fluviales, áreas o parques de estacionamiento, instalaciones portuarias o aeropuertos; sus partes.</t>
  </si>
  <si>
    <t>- VEHICULOS ESPECIALMENTE CONCEBIDOS PARA DESPLAZARSE SOBRE NIEVE; VEHICULOS ESPECIALES PARA TRANSPORTE DE PERSONAS EN CAMPOS DE GOLF Y VEHICULOS SIMILARES</t>
  </si>
  <si>
    <t xml:space="preserve">- - - - Los demas </t>
  </si>
  <si>
    <t>CAMIONES DE BOMBEROS</t>
  </si>
  <si>
    <t>- Camiones de bomberos</t>
  </si>
  <si>
    <t xml:space="preserve">Tambores </t>
  </si>
  <si>
    <t>- - - Tambores</t>
  </si>
  <si>
    <t xml:space="preserve">Discos </t>
  </si>
  <si>
    <t>- - - Discos</t>
  </si>
  <si>
    <t>RUEDAS Y SUS PARTES</t>
  </si>
  <si>
    <t>- - Ruedas y sus partes</t>
  </si>
  <si>
    <t>EMBELLECEDORES DE RUEDAS (TAPACUBOS, COPAS, VASOS) Y DEMAS ACCESORIOS</t>
  </si>
  <si>
    <t>- - Embellecedores de ruedas (tapacubos, copas, vasos) y demás accesorios</t>
  </si>
  <si>
    <t>Radiadores y sus partes</t>
  </si>
  <si>
    <t>- - Radiadores y sus partes</t>
  </si>
  <si>
    <t>Silenciadores y tubos (caños) de escape; sus partes</t>
  </si>
  <si>
    <t>- - Silenciadores y tubos (caños) de escape; sus partes</t>
  </si>
  <si>
    <t>Platos (prensas) y discos</t>
  </si>
  <si>
    <t>- - - - Platos (prensas) y discos</t>
  </si>
  <si>
    <t>Volantes, columnas y cajas de dirección; sus partes</t>
  </si>
  <si>
    <t>- - Volantes, columnas y cajas de dirección; sus partes</t>
  </si>
  <si>
    <t>Cargador y sensor de bloqueo para cinturones de seguridad</t>
  </si>
  <si>
    <t>- - - - Cargador y sensor de bloqueo para cinturones de seguridad</t>
  </si>
  <si>
    <t>CARRETILLAS DE MANO</t>
  </si>
  <si>
    <t>- - Carretillas de mano</t>
  </si>
  <si>
    <t xml:space="preserve">Inferior o igual a 50 t  </t>
  </si>
  <si>
    <t xml:space="preserve">- - - Inferior o igual a 50 t </t>
  </si>
  <si>
    <t xml:space="preserve">Inferior o igual a 50 t   </t>
  </si>
  <si>
    <t xml:space="preserve">- - Inferior o igual a 50 t </t>
  </si>
  <si>
    <t xml:space="preserve">- De registro inferior o igual a 50 t </t>
  </si>
  <si>
    <t>De hasta 50t</t>
  </si>
  <si>
    <t>- - - De hasta 50 t</t>
  </si>
  <si>
    <t>GAFAS (ANTEOJOS) DE SOL</t>
  </si>
  <si>
    <t>- Gafas (anteojos) de sol</t>
  </si>
  <si>
    <t>MESAS Y MAQUINAS DE DIBUJAR, INCLUSO AUTOMATICAS</t>
  </si>
  <si>
    <t>- Mesas y máquinas de dibujar, incluso automáticas</t>
  </si>
  <si>
    <t>REGLAS, CIRCULOS Y CILINDROS DE CALCULO</t>
  </si>
  <si>
    <t>- - Reglas, círculos y cilindros de cálculo</t>
  </si>
  <si>
    <t>SILLONES DE DENTISTA CON EQUIPO DENTAL O CUALQUIER OTRO APARATO DE ODONTOLOGIA CLASIFICABLE EN ESTA PARTIDA, INCORPORADOS</t>
  </si>
  <si>
    <t xml:space="preserve">- - - - Sillones de dentista con equipo dental o cualquier otro aparato de odontología clasificable en esta partida, incorporados </t>
  </si>
  <si>
    <t>EQUIPOS DENTALES SOBRE PEDESTAL (BASAMENTO)</t>
  </si>
  <si>
    <t>- - - - Equipos dentales sobre pedestal (basamento)</t>
  </si>
  <si>
    <t xml:space="preserve">Acordeones e instrumentos similares </t>
  </si>
  <si>
    <t>- - Acordeones e instrumentos similares</t>
  </si>
  <si>
    <t>Armónicas</t>
  </si>
  <si>
    <t>- - Armónicas</t>
  </si>
  <si>
    <t>INSTRUMENTOS MUSICALES DE PERCUSION (POR EJEMPLO: TAMBORES, CAJAS, XILOFONOS, PLATILLOS, CASTANIUELAS, MARACAS).</t>
  </si>
  <si>
    <t>Instrumentos musicales de percusión (por ejemplo: tambores, cajas, xilófonos, platillos, castañuelas, maracas).</t>
  </si>
  <si>
    <t>Lanzacohetes; lanzallamas; lanzagranadas; lanzatorpedos y lanzadores similares</t>
  </si>
  <si>
    <t>- Lanzacohetes; lanzallamas; lanzagranadas; lanzatorpedos y lanzadores similares</t>
  </si>
  <si>
    <t>Armas largas con cañón de ánima lisa, completamente automáticas.</t>
  </si>
  <si>
    <t>- - Armas largas con cañón de ánima lisa, completamente automáticas</t>
  </si>
  <si>
    <t>De cerrojo</t>
  </si>
  <si>
    <t>- - - De cerrojo</t>
  </si>
  <si>
    <t>Semiautomáticas</t>
  </si>
  <si>
    <t>- - - Semiautomáticas</t>
  </si>
  <si>
    <t>Completamente automáticas</t>
  </si>
  <si>
    <t>- - - Automáticas</t>
  </si>
  <si>
    <t>Ametralladoras</t>
  </si>
  <si>
    <t>- - Ametralladoras</t>
  </si>
  <si>
    <t>Pistolas  completamente automáticas</t>
  </si>
  <si>
    <t>- - - Pistolas automáticas</t>
  </si>
  <si>
    <t>Armazones y plantillas</t>
  </si>
  <si>
    <t>- - - - Armazones y plantillas</t>
  </si>
  <si>
    <t>Cañones</t>
  </si>
  <si>
    <t>- - - - Cañones</t>
  </si>
  <si>
    <t>Pistones, pasadores y amortiguadores de retroceso (frenos de boca)</t>
  </si>
  <si>
    <t>- - - - Pistones, pasadores y amortiguadores de retroceso (frenos de boca)</t>
  </si>
  <si>
    <t>Cargadores y sus partes</t>
  </si>
  <si>
    <t>- - - - Cargadores y sus partes</t>
  </si>
  <si>
    <t>Silenciadores y sus partes</t>
  </si>
  <si>
    <t>- - - - Silenciadores y sus partes</t>
  </si>
  <si>
    <t>Cubrellamas y sus partes</t>
  </si>
  <si>
    <t>- - - - Cubrellamas y sus partes</t>
  </si>
  <si>
    <t>Recámaras, cerrojos y portacerrojos</t>
  </si>
  <si>
    <t>- - - - Recámaras, cerrojos y portacerrojos</t>
  </si>
  <si>
    <t>PARA LA PESCA CON CANIA</t>
  </si>
  <si>
    <t>- - Para la pesca con caña</t>
  </si>
  <si>
    <t>Pipas (incluidas las cazoletas), boquillas para cigarros (puros) o cigarrillos, y sus partes.</t>
  </si>
  <si>
    <t>MANIQUIES Y ARTICULOS SIMILARES; AUTOMATAS Y ESCENAS ANIMADAS PARA ESCAPARATES.</t>
  </si>
  <si>
    <t>Maniquíes y artículos similares; autómatas y escenas animadas para escaparates.</t>
  </si>
  <si>
    <t>COMPRESAS Y TAMPONES HIGIENICOS, PANIALES PARA BEBES Y ARTICULOS HIGIENICOS SIMILARES, DE GUATA</t>
  </si>
  <si>
    <t>- - De guata del Capitulo 56</t>
  </si>
  <si>
    <t>- - Jamones, paletas, y sus trozos, sin deshuesar</t>
  </si>
  <si>
    <t>Tomates frescos o refrigerados.</t>
  </si>
  <si>
    <t>- Mezclas de hortalizas</t>
  </si>
  <si>
    <t>- Cebollas</t>
  </si>
  <si>
    <t>- - Las demás, incluidas las mezclas</t>
  </si>
  <si>
    <t>CLORURO DE HIDROGENO (ACIDO CLORHIDRICO)</t>
  </si>
  <si>
    <t>- Cloruro de hidrógeno (ácido clorhídrico)</t>
  </si>
  <si>
    <t>DE MONOSODIO O DE DISODIO</t>
  </si>
  <si>
    <t>- - De monosodio o de disodio</t>
  </si>
  <si>
    <t>METASILICATOS</t>
  </si>
  <si>
    <t>- - Metasilicatos</t>
  </si>
  <si>
    <t>PINTURAS MARINAS ANTICORROSIVAS Y ANTIINCRUSTANTES</t>
  </si>
  <si>
    <t>- Pinturas marinas anticorrosivas y antiincrustantes</t>
  </si>
  <si>
    <t>PIGMENTOS AL AGUA DEL TIPO DE LOS UTILIZADOS PARA EL ACABADO DEL CUERO</t>
  </si>
  <si>
    <t>- Pigmentos al agua de los tipos utilizados para el acabado del cuero</t>
  </si>
  <si>
    <t>SECATIVOS PREPARADOS.</t>
  </si>
  <si>
    <t>Secativos preparados.</t>
  </si>
  <si>
    <t>TINTES Y DEMAS MATERIAS COLORANTES PRESENTADOS EN FORMAS O EN ENVASES PARA LA VENTA AL POR MENOR</t>
  </si>
  <si>
    <t>- - Tintes y demás materias colorantes presentados en formas o en envases para la venta al por menor</t>
  </si>
  <si>
    <t>PINTURAS AL AGUA (TEMPERA, ACUARELA)</t>
  </si>
  <si>
    <t>- - Pinturas al agua (témpera, acuarela)</t>
  </si>
  <si>
    <t>Masilla, cementos de resina y demás mástiques</t>
  </si>
  <si>
    <t>- - Masilla, cementos de resina y demás mástiques</t>
  </si>
  <si>
    <t>Plastes (enduidos) utilizados en pintura</t>
  </si>
  <si>
    <t>- - Plastes (enduidos) utilizados en pintura</t>
  </si>
  <si>
    <t>PERFUMES Y AGUAS DE TOCADOR.</t>
  </si>
  <si>
    <t>Perfumes y aguas de tocador.</t>
  </si>
  <si>
    <t>PREPARACIONES PARA EL MAQUILLAJE DE LOS LABIOS</t>
  </si>
  <si>
    <t>- Preparaciones para el maquillaje de los labios</t>
  </si>
  <si>
    <t>PREPARACIONES PARA EL MAQUILLAJE DE LOS OJOS</t>
  </si>
  <si>
    <t>- Preparaciones para el maquillaje de los ojos</t>
  </si>
  <si>
    <t>- - - Preparaciones de belleza presentadas en gel inyectable, que contengan ácido hialurónico.</t>
  </si>
  <si>
    <t>Champúes</t>
  </si>
  <si>
    <t>- Champúes</t>
  </si>
  <si>
    <t>PREPARACIONES PARA ONDULACION O DESRIZADO PERMANENTES</t>
  </si>
  <si>
    <t>- Preparaciones para ondulación o desrizado permanentes</t>
  </si>
  <si>
    <t>LACAS PARA EL CABELLO</t>
  </si>
  <si>
    <t>- Lacas para el cabello</t>
  </si>
  <si>
    <t>DENTIFRICOS</t>
  </si>
  <si>
    <t>- Dentífricos</t>
  </si>
  <si>
    <t>HILO UTILIZADO PARA LIMPIEZA DE LOS ESPACIOS INTERDENTALES (HILO DENTAL)</t>
  </si>
  <si>
    <t>- Hilo utilizado para limpieza de los espacios interdentales (hilo dental)</t>
  </si>
  <si>
    <t>Preparaciones para afeitar o para antes o después del afeitado</t>
  </si>
  <si>
    <t>- Preparaciones para afeitar o para antes o después del afeitado</t>
  </si>
  <si>
    <t>Desodorantes corporales y antitraspirantes</t>
  </si>
  <si>
    <t>- Desodorantes corporales y antitraspirantes</t>
  </si>
  <si>
    <t>Sales perfumadas y demás preparaciones para el baño</t>
  </si>
  <si>
    <t>- Sales perfumadas y demás preparaciones para el baño</t>
  </si>
  <si>
    <t>(Agarbatti) y demás preparaciones odoríferas que actúan por combustión</t>
  </si>
  <si>
    <t>- - «Agarbatti» y demás preparaciones odoríferas que actúan por combustión</t>
  </si>
  <si>
    <t>PREPARACIONES PARA LENTES DE CONTACTO O PARA OJOS ARTIFICIALES</t>
  </si>
  <si>
    <t>- - Preparaciones para lentes de contacto o para ojos artificiales</t>
  </si>
  <si>
    <t>BETUNES, CREMAS Y PREPARACIONES SIMILARES PARA EL CALZADO O PARA CUEROS Y PIELES</t>
  </si>
  <si>
    <t>- Betunes, cremas y preparaciones similares para el calzado o para cueros y pieles</t>
  </si>
  <si>
    <t>ENCAUSTICOS Y PREPARACIONES SIMILARES PARA LA CONSERVACION DE MUEBLES DE MADERA, PARQUES U OTRAS MANUFACTURAS DE MADERA</t>
  </si>
  <si>
    <t>- Encáusticos y preparaciones similares para la conservación de muebles de madera, parqués u otras manufacturas de madera</t>
  </si>
  <si>
    <t>Abrillantadores (lustres) y preparaciones similares para carrocerías, excepto las preparaciones para lustrar metal</t>
  </si>
  <si>
    <t>- Abrillantadores (lustres) y preparaciones similares para carrocerías, excepto las preparaciones para lustrar metal</t>
  </si>
  <si>
    <t>PASTAS, POLVOS Y DEMAS PREPARACIONES PARA FREGAR</t>
  </si>
  <si>
    <t>- Pastas, polvos y demás preparaciones para fregar</t>
  </si>
  <si>
    <t>PASTAS PARA MODELAR</t>
  </si>
  <si>
    <t>- Pastas para modelar</t>
  </si>
  <si>
    <t>PRODUCTOS DE CUALQUIER CLASE UTILIZADOS COMO COLAS O ADHESIVOS, ACONDICIONADOS PARA LA VENTA AL POR MENOR COMO COLAS O ADHESIVOS, DE PESO NETO INFERIOR O IGUAL A 1 KG</t>
  </si>
  <si>
    <t>- Productos de cualquier clase utilizados como colas o adhesivos, acondicionados para la venta al por menor como colas o adhesivos, de peso neto inferior o igual a 1 kg</t>
  </si>
  <si>
    <t>De los tipos utilizados en la industria del cuero o industrias similares</t>
  </si>
  <si>
    <t>- - De los tipos utilizados en la industria del cuero o industrias similares</t>
  </si>
  <si>
    <t>- - Acido oleico</t>
  </si>
  <si>
    <t>ADITIVOS PREPARADOS PARA CEMENTOS, MORTEROS U HORMIGONES</t>
  </si>
  <si>
    <t>- Aditivos preparados para cementos, morteros u hormigones</t>
  </si>
  <si>
    <t>ENDURECEDORES COMPUESTOS</t>
  </si>
  <si>
    <t>- - - Endurecedores compuestos</t>
  </si>
  <si>
    <t>RESINAS ALCIDICAS</t>
  </si>
  <si>
    <t>- Resinas alcídicas</t>
  </si>
  <si>
    <t>Poli(ácido láctico)</t>
  </si>
  <si>
    <t>- Poli (ácido láctico)</t>
  </si>
  <si>
    <t>NO SATURADOS</t>
  </si>
  <si>
    <t>- - No saturados</t>
  </si>
  <si>
    <t>Urea formaldehído para moldeo</t>
  </si>
  <si>
    <t>- - Urea formaldehído para moldeo</t>
  </si>
  <si>
    <t>LAS DEMAS RESINAS AMINICAS</t>
  </si>
  <si>
    <t>- Las demás resinas amínicas</t>
  </si>
  <si>
    <t>RESINAS FENOLICAS</t>
  </si>
  <si>
    <t>- Resinas fenólicas</t>
  </si>
  <si>
    <t>DE POLIMEROS DE CLORURO DE VINILO</t>
  </si>
  <si>
    <t>- De polímeros de cloruro de vinilo</t>
  </si>
  <si>
    <t>DE LOS DEMAS PLASTICOS</t>
  </si>
  <si>
    <t>- - Botellas de poli (tereftalato de etileno)</t>
  </si>
  <si>
    <t>- De los demás plásticos</t>
  </si>
  <si>
    <t>TRIPAS ARTIFICIALES, EXCEPTO LAS DE LA SUBPARTIDA NO 3917.10.00</t>
  </si>
  <si>
    <t>- - - Tripas artificiales, excepto las de la subpartida 3917.10</t>
  </si>
  <si>
    <t>REVESTIMIENTOS PARA SUELOS</t>
  </si>
  <si>
    <t>- - Revestimientos para suelos</t>
  </si>
  <si>
    <t>EN ROLLOS DE ANCHURA INFERIOR O IGUAL A 20 CM</t>
  </si>
  <si>
    <t>- En rollos de anchura inferior o igual a 20 cm</t>
  </si>
  <si>
    <t>En rollos de anchura inferior o igual a 1 m</t>
  </si>
  <si>
    <t>- - - En rollos de anchura inferior o igual a 1 m</t>
  </si>
  <si>
    <t>De polipropileno metalizada hasta de 25  micrones de espesor</t>
  </si>
  <si>
    <t>- - De polipropileno metalizada hasta de 25 micrones de espesor</t>
  </si>
  <si>
    <t>De poli (metacrilato de metilo)</t>
  </si>
  <si>
    <t>- - De poli(metacrilato de metilo)</t>
  </si>
  <si>
    <t>De poli (tereftalato de etileno)</t>
  </si>
  <si>
    <t>- - De poli(tereftalato de etileno)</t>
  </si>
  <si>
    <t>DE POLIESTERES NO SATURADOS</t>
  </si>
  <si>
    <t>- - De poliésteres no saturados</t>
  </si>
  <si>
    <t>DE LOS DEMAS POLIESTERES</t>
  </si>
  <si>
    <t>- - De los demás poliésteres</t>
  </si>
  <si>
    <t>DE RESINAS FENOLICAS</t>
  </si>
  <si>
    <t>- - De resinas fenólicas</t>
  </si>
  <si>
    <t>- - De los demás plásticos</t>
  </si>
  <si>
    <t>- - De polímeros de estireno</t>
  </si>
  <si>
    <t>- - De polímeros de cloruro de vinilo</t>
  </si>
  <si>
    <t>DE POLIURETANOS</t>
  </si>
  <si>
    <t>- - De poliuretanos</t>
  </si>
  <si>
    <t xml:space="preserve">Lámina constituida por una mezcla de polietileno y polipropileno, con simple      soporte  de tela sin tejer de polipropileno </t>
  </si>
  <si>
    <t>- - - Lámina constituida por una mezcla de polietileno y polipropileno, con simple soporte de tela sin tejer de polipropileno</t>
  </si>
  <si>
    <t>Obtenidas por estratificación y laminación de papeles</t>
  </si>
  <si>
    <t>- - Obtenidas por estratificación con papel</t>
  </si>
  <si>
    <t>PROTECTORES ANTIRRUIDOS</t>
  </si>
  <si>
    <t>- - Protectores antirruidos</t>
  </si>
  <si>
    <t>Máscaras especiales para la protección de trabajadores</t>
  </si>
  <si>
    <t>- - Máscaras especiales para la protección de trabajadores</t>
  </si>
  <si>
    <t>DE PORCELANA</t>
  </si>
  <si>
    <t>- De porcelana</t>
  </si>
  <si>
    <t>- - - - Vehículo de tres ruedas</t>
  </si>
  <si>
    <t>Vehículos de más de 1.900 cc.</t>
  </si>
  <si>
    <t>Vehículos de menos de 1.900 cc.</t>
  </si>
  <si>
    <t>- - - - - Vehículo de tres ruedas</t>
  </si>
  <si>
    <t>0% para vehiculos de 40.000 dólares</t>
  </si>
  <si>
    <t>- - - - Vehículos híbridos CKD</t>
  </si>
  <si>
    <t>vehículos de 0 a 2.000cc</t>
  </si>
  <si>
    <t>vehículos de 2.001cc a 3.000cc</t>
  </si>
  <si>
    <t>vehículos de  3001 a 4000 cc.; 35%  mayor a 4000 cc</t>
  </si>
  <si>
    <t>vehículos  mayores a 4000 cc</t>
  </si>
  <si>
    <t>- - - - Vehículos híbridos</t>
  </si>
  <si>
    <t>REMOLQUES Y SEMIRREMOLQUES, AUTOCARGADORES O AUTODESCARGADORES, PARA USO AGRICOLA</t>
  </si>
  <si>
    <t>- Remolques y semirremolques, autocargadores o autodescargadores, para uso agrícola</t>
  </si>
  <si>
    <t>De suerte, envite y azar</t>
  </si>
  <si>
    <t>- - De suerte, envite y azar</t>
  </si>
  <si>
    <t>- Canales o medias canales de cordero, frescas o refrigeradas</t>
  </si>
  <si>
    <t>- - En canales o medias canales</t>
  </si>
  <si>
    <t>- - Los demás cortes (trozos) sin deshuesar</t>
  </si>
  <si>
    <t>- - Deshuesadas</t>
  </si>
  <si>
    <t>- Canales o medias canales de cordero, congeladas</t>
  </si>
  <si>
    <t xml:space="preserve">- - - Harina y polvo comestibles, de carne o de despojos </t>
  </si>
  <si>
    <t>- - - Harina y polvo comestibles, de carne o de despojos</t>
  </si>
  <si>
    <t xml:space="preserve"> Se excluye de la desgravación a productos de avicultura</t>
  </si>
  <si>
    <t>- En recipientes con capacidad superior o igual a 300 kg</t>
  </si>
  <si>
    <t>- Arvejas (guisantes, chícharos) (Pisum sativum)</t>
  </si>
  <si>
    <t>- Frijoles (fréjoles, porotos, alubias, judías) (Vigna spp., Phaseolus spp.)</t>
  </si>
  <si>
    <t>- Frutos de los géneros Capsicum o Pimenta</t>
  </si>
  <si>
    <t>- - Calabazas (zapallos) y calabacines (Cucurbita spp.)</t>
  </si>
  <si>
    <t>- - Arvejas (guisantes, chícharos) (Pisum sativum)</t>
  </si>
  <si>
    <t>- - Frijoles (fréjoles, porotos, alubias, judías) (Vigna spp., Phaseolus spp.)</t>
  </si>
  <si>
    <t>- - Los demás (arvejas)</t>
  </si>
  <si>
    <t>- - Los demás (garbanzos)</t>
  </si>
  <si>
    <t>- - Sin cáscara (nueces)</t>
  </si>
  <si>
    <t>- - Limones (Citrus limon, Citrus limonum)</t>
  </si>
  <si>
    <t>- - Descafeinado</t>
  </si>
  <si>
    <t>- - - En grano</t>
  </si>
  <si>
    <t>- - - Molido</t>
  </si>
  <si>
    <t>- Té verde (sin fermentar) presentado en envases inmediatos con un contenido inferior o igual a 3 kg</t>
  </si>
  <si>
    <t>- Té verde (sin fermentar) presentado de otra forma</t>
  </si>
  <si>
    <t>- Té negro (fermentado) y té parcialmente fermentado, presentados en envases inmediatos con un contenido inferior o igual a 3 kg</t>
  </si>
  <si>
    <t>- Té negro (fermentado) y té parcialmente fermentado, presentados de otra forma</t>
  </si>
  <si>
    <t xml:space="preserve">- Las demás </t>
  </si>
  <si>
    <t>Se excluye de la desgravación a la harina de arroz</t>
  </si>
  <si>
    <t>Se excluye de la desgravación a grañones de arroz</t>
  </si>
  <si>
    <t xml:space="preserve">- «Pellets» </t>
  </si>
  <si>
    <t>- «Pellets»</t>
  </si>
  <si>
    <t>Se excluye de la desgravación a pellets de arroz y maíz</t>
  </si>
  <si>
    <t>- - - De cebada</t>
  </si>
  <si>
    <t>- Harina, sémola y polvo</t>
  </si>
  <si>
    <t>- Copos, gránulos y «pellets»</t>
  </si>
  <si>
    <t>- - Almidón de trigo</t>
  </si>
  <si>
    <t>- Inulina</t>
  </si>
  <si>
    <t>Gluten de trigo, incluso seco.</t>
  </si>
  <si>
    <t>- - - Caña de azúcar</t>
  </si>
  <si>
    <t>- - Caña de azúcar</t>
  </si>
  <si>
    <t>- - Aceite en bruto</t>
  </si>
  <si>
    <t>- Grasas y aceites, animales, y sus fracciones</t>
  </si>
  <si>
    <t>Extractos y jugos de carne, pescado o de crustaceos, moluscos o demas invertebrados acuaticos </t>
  </si>
  <si>
    <t>Extractos y jugos de carne, pescado o de crustáceos, moluscos o demás invertebrados acuáticos.</t>
  </si>
  <si>
    <t>- Sin desgrasar</t>
  </si>
  <si>
    <t>- Desgrasada total o parcialmente</t>
  </si>
  <si>
    <t>- - Con un índice de acidez expresado en ácido oleico inferior o igual a 1%</t>
  </si>
  <si>
    <t>- - Con un índice de acidez expresado en ácido oleico superior a 1% pero inferior o igual a 1.65%</t>
  </si>
  <si>
    <t>- - Con un índice de acidez expresado en ácido oleico superior a 1.65%</t>
  </si>
  <si>
    <t xml:space="preserve">- Grasa y aceite de cacao </t>
  </si>
  <si>
    <t>Cacao en polvo sin adición de azúcar ni otro edulcorante.</t>
  </si>
  <si>
    <t xml:space="preserve">- - Sin adición de azucar, ni otros edulcorantes  </t>
  </si>
  <si>
    <t xml:space="preserve">- - Sin adición de azucar, ni otros edulcorantes </t>
  </si>
  <si>
    <t xml:space="preserve">- - - Sin adición de azucar, ni otros edulcorantes </t>
  </si>
  <si>
    <t>- - Rellenos</t>
  </si>
  <si>
    <t>- - Sin rellenar</t>
  </si>
  <si>
    <t>- Mezclas y pastas para la preparación de productos de panadería, pastelería o galletería, de la partida 19.05</t>
  </si>
  <si>
    <t>- Productos a base de cereales obtenidos por inflado o tostado</t>
  </si>
  <si>
    <t>- Preparaciones alimenticias obtenidas con copos de cereales sin tostar o con mezclas de copos de cereales sin tostar y copos de cereales tostados o cereales inflados</t>
  </si>
  <si>
    <t>- Papas (patatas)</t>
  </si>
  <si>
    <t>- - Desvainados</t>
  </si>
  <si>
    <t>Hortalizas, frutas u otros frutos o sus cortezas y demás partes de plantas, confitados con azúcar (almibarados, glaseados o escarchados).</t>
  </si>
  <si>
    <t>- Preparaciones homogeneizadas</t>
  </si>
  <si>
    <t>- - - Confituras, jaleas y mermeladas</t>
  </si>
  <si>
    <t>- - - Purés y pastas</t>
  </si>
  <si>
    <t>- - - - Confituras, jaleas y mermeladas</t>
  </si>
  <si>
    <t>- - - - Purés y pastas</t>
  </si>
  <si>
    <t>- Agrios (cítricos)</t>
  </si>
  <si>
    <t>- - Arándanos rojos (Vaccinium macrocarpon, Vaccinium oxycoccos, Vaccinium vitis-idaea)</t>
  </si>
  <si>
    <t>- - Mezclas</t>
  </si>
  <si>
    <t>- - - Papayas</t>
  </si>
  <si>
    <t>- - - Mangos</t>
  </si>
  <si>
    <t>- - Sin congelar, de valor Brix inferior o igual a 20</t>
  </si>
  <si>
    <t>- - De valor Brix inferior o igual a 20</t>
  </si>
  <si>
    <t>- - - De limón de la subpartida 0805.50.21</t>
  </si>
  <si>
    <t>- - De valor Brix inferior o igual a 30</t>
  </si>
  <si>
    <t>- Helados que no contengan leche, ni productos lácteos</t>
  </si>
  <si>
    <t>- - Chicharrones</t>
  </si>
  <si>
    <t>- De leguminosas</t>
  </si>
  <si>
    <t>Tortas y demás residuos sólidos de la extracción del aceite de maní (cacahuete, cacahuate), incluso molidos o en «pellets».</t>
  </si>
  <si>
    <t>- De semillas de lino</t>
  </si>
  <si>
    <t>- - Presentados en latas herméticas</t>
  </si>
  <si>
    <t>- - Tabaco negro</t>
  </si>
  <si>
    <t>- Desperdicios de tabaco</t>
  </si>
  <si>
    <t>- Cigarros (puros) (incluso despuntados) y cigarritos (puritos), que contengan tabaco</t>
  </si>
  <si>
    <t>- - De tabaco negro</t>
  </si>
  <si>
    <t>- - De tabaco rubio</t>
  </si>
  <si>
    <t>- Tabaco para fumar, incluso con sucedáneos de tabaco en cualquier proporción</t>
  </si>
  <si>
    <t>- - Tabaco para pipa de agua mencionado en la Nota 1 de subpartida de este Capítulo</t>
  </si>
  <si>
    <t>- - Tabaco «homogeneizado» o «reconstituido»</t>
  </si>
  <si>
    <t>LOS DEMAS RESIDUOS DE LOS ACEITES DE PETROLEO O DE MINERAL BITUMINOSO</t>
  </si>
  <si>
    <t>- Los demás residuos de los aceites de petróleo o de mineral bituminoso</t>
  </si>
  <si>
    <t>Para uso humano</t>
  </si>
  <si>
    <t>Algodón hidrófilo</t>
  </si>
  <si>
    <t>- - Algodón hidrófilo</t>
  </si>
  <si>
    <t>Vendas</t>
  </si>
  <si>
    <t>- - Vendas</t>
  </si>
  <si>
    <t>Impregnadas de yeso u otras substancias propias para el tratamiento de fracturas</t>
  </si>
  <si>
    <t>- - - Impregnadas de yeso u otras substancias propias para el tratamiento de fracturas</t>
  </si>
  <si>
    <t>Adhesivos estériles para tejidos orgánicos</t>
  </si>
  <si>
    <t>- - Adhesivos estériles para tejidos orgánicos</t>
  </si>
  <si>
    <t xml:space="preserve">Desechos farmacéuticos </t>
  </si>
  <si>
    <t>- - Desechos farmacéuticos</t>
  </si>
  <si>
    <t>PREPARACIONES PARA MANICURAS O PEDICUROS</t>
  </si>
  <si>
    <t>- Preparaciones para manicuras o pedicuros</t>
  </si>
  <si>
    <t>POLVOS, INCLUIDOS LOS COMPACTOS</t>
  </si>
  <si>
    <t>- - Polvos, incluidos los compactos</t>
  </si>
  <si>
    <t>De tocador (incluso los medicinales)</t>
  </si>
  <si>
    <t>- - De tocador (incluso los medicinales)</t>
  </si>
  <si>
    <t>En barras, panes, trozos o piezas troqueladas o moldeadas</t>
  </si>
  <si>
    <t>- - - En barras, panes, trozos o piezas troqueladas o moldeadas</t>
  </si>
  <si>
    <t>JABON EN OTRAS FORMAS</t>
  </si>
  <si>
    <t>- Jabón en otras formas</t>
  </si>
  <si>
    <t>Productos y preparaciones orgánicos tensoactivos para el lavado de la piel, líquidos o en crema, acondicionados para la venta al por menor, aunque contengan jabón</t>
  </si>
  <si>
    <t>- Productos y preparaciones orgánicos tensoactivos para el lavado de la piel, líquidos o en crema, acondicionados para la venta al por menor, aunque contengan jabón</t>
  </si>
  <si>
    <t>SALES DE AMINAS GRASAS</t>
  </si>
  <si>
    <t>- - - Sales de aminas grasas</t>
  </si>
  <si>
    <t>Preparaciones acondicionadas para la venta al por menor</t>
  </si>
  <si>
    <t>- Preparaciones acondicionadas para la venta al por menor</t>
  </si>
  <si>
    <t>VELAS, CIRIOS Y ARTICULOS SIMILARES.</t>
  </si>
  <si>
    <t>Velas, cirios y artículos similares.</t>
  </si>
  <si>
    <t>Fósforos (cerillas), excepto los artículos de pirotecnia de la partida 36.04.</t>
  </si>
  <si>
    <t>DE POLIMEROS DE PROPILENO</t>
  </si>
  <si>
    <t>- - De polímeros de propileno</t>
  </si>
  <si>
    <t>- - - - Para sistemas de riego por goteo, por aspersión u otros</t>
  </si>
  <si>
    <t>TUBOS FLEXIBLES PARA UNA PRESION SUPERIOR O IGUAL A 27,6 MPA</t>
  </si>
  <si>
    <t>- - Tubos flexibles para una presión superior o igual a 27,6 MPa</t>
  </si>
  <si>
    <t>ACCESORIOS</t>
  </si>
  <si>
    <t>- Accesorios</t>
  </si>
  <si>
    <t>Bañeras de plástico reforzado con fibra de vidrio</t>
  </si>
  <si>
    <t>- - Bañeras de plástico reforzado con fibra de vidrio</t>
  </si>
  <si>
    <t>ASIENTOS Y TAPAS DE INODOROS</t>
  </si>
  <si>
    <t>- Asientos y tapas de inodoros</t>
  </si>
  <si>
    <t>Para casetes, CD, DVD y similares</t>
  </si>
  <si>
    <t>- - Para casetes, CD, DVD y similares</t>
  </si>
  <si>
    <t>- - para pollos</t>
  </si>
  <si>
    <t>- - De polímeros de etileno</t>
  </si>
  <si>
    <t>Bolsas para el envasado de soluciones parenterales</t>
  </si>
  <si>
    <t>- - - Bolsas para el envasado de soluciones parenterales</t>
  </si>
  <si>
    <t>Preformas</t>
  </si>
  <si>
    <t>- - Preformas</t>
  </si>
  <si>
    <t>De capacidad superior o igual a 18,9 litros (5 gal.)</t>
  </si>
  <si>
    <t>- - - De capacidad superior o igual a 18,9 litros (5 gal.)</t>
  </si>
  <si>
    <t>BIBERONES</t>
  </si>
  <si>
    <t>- - Biberones</t>
  </si>
  <si>
    <t>DEPOSITOS, CISTERNAS, CUBAS Y RECIPIENTES ANALOGOS, DE CAPACIDAD SUPERIOR A 300 L</t>
  </si>
  <si>
    <t>- Depósitos, cisternas, cubas y recipientes análogos, de capacidad superior a 300 l</t>
  </si>
  <si>
    <t>PUERTAS, VENTANAS, Y SUS MARCOS, CONTRAMARCOS Y UMBRALES</t>
  </si>
  <si>
    <t>- Puertas, ventanas, y sus marcos, contramarcos y umbrales</t>
  </si>
  <si>
    <t>CONTRAVENTANAS, PERSIANAS (INCLUIDAS LAS VENECIANAS) Y ARTICULOS SIMILARES, Y SUS PARTES</t>
  </si>
  <si>
    <t>- Contraventanas, persianas (incluidas las venecianas) y artículos similares, y sus partes</t>
  </si>
  <si>
    <t>ARTICULOS DE OFICINA Y ARTICULOS ESCOLARES</t>
  </si>
  <si>
    <t>- Artículos de oficina y artículos escolares</t>
  </si>
  <si>
    <t>PRENDAS Y COMPLEMENTOS (ACCESORIOS), DE VESTIR, INCLUIDOS LOS GUANTES, MITONES Y MANOPLAS</t>
  </si>
  <si>
    <t>- Prendas y complementos (accesorios), de vestir, incluidos los guantes, mitones y manoplas</t>
  </si>
  <si>
    <t>GUARNICIONES PARA MUEBLES, CARROCERIAS O SIMILARES</t>
  </si>
  <si>
    <t>- Guarniciones para muebles, carrocerías o similares</t>
  </si>
  <si>
    <t>ESTATUILLAS Y DEMAS ARTICULOS DE ADORNO</t>
  </si>
  <si>
    <t>- Estatuillas y demás artículos de adorno</t>
  </si>
  <si>
    <t>BALLENAS Y SUS ANALOGOS PARA CORSES, PRENDAS DE VESTIR Y SUS COMPLEMENTOS</t>
  </si>
  <si>
    <t>- - Ballenas y sus análogos para corsés, prendas de vestir y sus complementos</t>
  </si>
  <si>
    <t>TORNILLOS, PERNOS, ARANDELAS Y ACCESORIOS ANALOGOS DE USO GENERAL</t>
  </si>
  <si>
    <t>- - Tornillos, pernos, arandelas y accesorios análogos de uso general</t>
  </si>
  <si>
    <t>CAUCHO CON ADICION DE NEGRO DE HUMO O DE SILICE</t>
  </si>
  <si>
    <t>- Caucho con adición de negro de humo o de sílice</t>
  </si>
  <si>
    <t>COMBINADAS CON OTRAS MATERIAS</t>
  </si>
  <si>
    <t>- - - Combinadas con otras materias</t>
  </si>
  <si>
    <t>Radiales</t>
  </si>
  <si>
    <t>- - Radiales</t>
  </si>
  <si>
    <t>De los tipos utilizados en automóviles de turismo (incluidos los del tipo familiar [break o station wagon] y los de carreras)</t>
  </si>
  <si>
    <t>- - De los tipos utilizados en automóviles de turismo (incluidos los del tipo familiar [«break» o «station wagon»] y los de carreras)</t>
  </si>
  <si>
    <t>De los tipos utilizados en autobuses o camiones</t>
  </si>
  <si>
    <t>- - De los tipos utilizados en autobuses o camiones</t>
  </si>
  <si>
    <t>- - De los tipos utilizados en aeronaves</t>
  </si>
  <si>
    <t>NEUMATICOS (LLANTAS NEUMATICAS) USADOS</t>
  </si>
  <si>
    <t>- Neumáticos (llantas neumáticas) usados</t>
  </si>
  <si>
    <t>PROTECTORES (FLAPS)</t>
  </si>
  <si>
    <t>- - Protectores («flaps»)</t>
  </si>
  <si>
    <t>De los tipos utilizados en automóviles de turismo (incluidos los del tipo familiar [(break) o (station wagon)] y los de carreras), en autobuses o camiones</t>
  </si>
  <si>
    <t>- De los tipos utilizados en automóviles de turismo (incluidos los del tipo familiar [«break» o «station wagon»] y los de carreras), en autobuses o camiones</t>
  </si>
  <si>
    <t>PARA CIRUGIA</t>
  </si>
  <si>
    <t>- - Para cirugía</t>
  </si>
  <si>
    <t>TRAJES PARA BUZOS</t>
  </si>
  <si>
    <t>- - Trajes para buzos</t>
  </si>
  <si>
    <t>DE CAUCHO CELULAR</t>
  </si>
  <si>
    <t>- De caucho celular</t>
  </si>
  <si>
    <t>REVESTIMIENTOS PARA EL SUELO Y ALFOMBRAS</t>
  </si>
  <si>
    <t>- - Revestimientos para el suelo y alfombras</t>
  </si>
  <si>
    <t>TANQUES Y RECIPIENTES PLEGABLES (CONTENEDORES)</t>
  </si>
  <si>
    <t>- - - Tanques y recipientes plegables (contenedores)</t>
  </si>
  <si>
    <t>Guardapolvos para palieres</t>
  </si>
  <si>
    <t>- - - - Guardapolvos para palieres</t>
  </si>
  <si>
    <t>- - - Tapones</t>
  </si>
  <si>
    <t>Plena flor sin dividir</t>
  </si>
  <si>
    <t>- - Plena flor sin dividir</t>
  </si>
  <si>
    <t>Divididos con la flor</t>
  </si>
  <si>
    <t>- - Divididos con la flor</t>
  </si>
  <si>
    <t>Cueros y pieles agamuzados (incluido el agamuzado combinado al aceite)</t>
  </si>
  <si>
    <t>- Cueros y pieles agamuzados (incluido el agamuzado combinado al aceite)</t>
  </si>
  <si>
    <t xml:space="preserve">Cueros y pieles charolados y sus imitaciones de cueros o pieles chapados; cueros y pieles metalizados.  </t>
  </si>
  <si>
    <t>- Cueros y pieles charolados y sus imitaciones de cueros o pieles chapados; cueros y pieles metalizados</t>
  </si>
  <si>
    <t>ARTICULOS DE TALABARTERIA O GUARNICIONERIA PARA TODOS LOS ANIMALES (INCLUIDOS LOS TIROS, TRAILLAS, RODILLERAS, BOZALES, SUDADEROS, ALFORJAS, ABRIGOS PARA PERROS Y ARTICULOS SIMILARES), DE CUALQUIER MATERIA.</t>
  </si>
  <si>
    <t>Artículos de talabartería o guarnicionería para todos los animales (incluidos los tiros, traíllas, rodilleras, bozales, sudaderos, alforjas, abrigos para perros y artículos similares), de cualquier materia.</t>
  </si>
  <si>
    <t>BAULES, MALETAS (VALIJAS) Y MALETINES, INCLUIDOS LOS DE ASEO</t>
  </si>
  <si>
    <t>- - - Baúles, maletas (valijas) y maletines, incluidos los de aseo, y continentes similares</t>
  </si>
  <si>
    <t>CON LA SUPERFICIE EXTERIOR DE CUERO NATURAL, CUERO REGENERADO O CUERO CHAROLADO</t>
  </si>
  <si>
    <t>- - Con la superficie exterior de cuero natural o cuero regenerado</t>
  </si>
  <si>
    <t>CON LA SUPERFICIE EXTERIOR DE HOJAS DE PLASTICO O MATERIA TEXTIL</t>
  </si>
  <si>
    <t>- - Con la superficie exterior de hojas de plástico o materia textil</t>
  </si>
  <si>
    <t>SACOS DE VIAJE Y MOCHILAS</t>
  </si>
  <si>
    <t>- - - Sacos de viaje y mochilas</t>
  </si>
  <si>
    <t>PRENDAS DE VESTIR</t>
  </si>
  <si>
    <t>- Prendas de vestir</t>
  </si>
  <si>
    <t>DISENIADOS ESPECIALMENTE PARA LA PRACTICA DEL DEPORTE</t>
  </si>
  <si>
    <t>- - Diseñados especialmente para la práctica del deporte</t>
  </si>
  <si>
    <t>CINTOS, CINTURONES Y BANDOLERAS</t>
  </si>
  <si>
    <t>- Cintos, cinturones y bandoleras</t>
  </si>
  <si>
    <t>LOS DEMAS COMPLEMENTOS (ACCESORIOS) DE VESTIR</t>
  </si>
  <si>
    <t>- Los demás complementos (accesorios) de vestir</t>
  </si>
  <si>
    <t>De alpaca</t>
  </si>
  <si>
    <t>- - De alpaca</t>
  </si>
  <si>
    <t xml:space="preserve">Las demás </t>
  </si>
  <si>
    <t>PELETERIA FACTICIA O ARTIFICIAL Y ARTICULOS DE PELETERIA FACTICIA O ARTIFICIAL.</t>
  </si>
  <si>
    <t>Peletería facticia o artificial y artículos de peletería facticia o artificial.</t>
  </si>
  <si>
    <t>Leña</t>
  </si>
  <si>
    <t>- Leña</t>
  </si>
  <si>
    <t>ASERRIN, DESPERDICIOS Y DESECHOS, DE MADERA, INCLU SOAGLOMERADOS EN LENIOS, BRIQUETAS, BOLITAS O FORMAS SIMILARES</t>
  </si>
  <si>
    <t>- - «Pellets» de madera</t>
  </si>
  <si>
    <t>LANA DE MADERA; HARINA DE MADERA.</t>
  </si>
  <si>
    <t>Lana de madera; harina de madera.</t>
  </si>
  <si>
    <t>SIN IMPREGNAR</t>
  </si>
  <si>
    <t>- Sin impregnar</t>
  </si>
  <si>
    <t>- - De bambú</t>
  </si>
  <si>
    <t>Tablillas y frisos para parqués, sin ensamblar</t>
  </si>
  <si>
    <t>- - - Tablillas y frisos para parqués, sin ensamblar</t>
  </si>
  <si>
    <t>- - - Madera moldurada</t>
  </si>
  <si>
    <t>TABLEROS DE PARTÍCULAS</t>
  </si>
  <si>
    <t xml:space="preserve">- - Tableros de partículas </t>
  </si>
  <si>
    <t>Tableros llamados oriented strand board (OSB)</t>
  </si>
  <si>
    <t>- - Tableros llamados « oriented strand board » (OSB)</t>
  </si>
  <si>
    <t>De espesor inferior o igual a 5mm</t>
  </si>
  <si>
    <t>- - De espesor inferior o igual a 5 mm</t>
  </si>
  <si>
    <t>De espesor superior a 5mm pero inferior o igual a 9mm</t>
  </si>
  <si>
    <t>- - De espesor superior a 5 mm pero inferior o igual a 9 mm</t>
  </si>
  <si>
    <t>De espesor superior a 9 mm</t>
  </si>
  <si>
    <t>- - De espesor superior a 9 mm</t>
  </si>
  <si>
    <t>De densidad superior a 0,5 g/cc pero inferior o igual a 0,8 g/cc</t>
  </si>
  <si>
    <t>- - De densidad superior a 0,5 g/cm³ pero inferior o igual a 0,8 g/cm³</t>
  </si>
  <si>
    <t>De densidad inferior o igual a 0,5 g/cc</t>
  </si>
  <si>
    <t>- - De densidad inferior o igual a 0,5 g/cm³</t>
  </si>
  <si>
    <t>Que tengan, por lo menos, una hoja externa de las maderas tropicales citadas en la Nota de subpartida 1 de este  Capítulo</t>
  </si>
  <si>
    <t>- - Que tengan, por lo menos, una hoja externa de las maderas tropicales citadas en la Nota de subpartida 2 de este Capítulo</t>
  </si>
  <si>
    <t>Las demás, que tengan, por lo menos, una hoja externa de madera distinta de la de coníferas</t>
  </si>
  <si>
    <t>- - Las demás, que tengan, por lo menos, una hoja externa de madera distinta de la de coníferas</t>
  </si>
  <si>
    <t>De alma constituida por planchas, listones o tablillas</t>
  </si>
  <si>
    <t>- - Tableros denominados «blockboard», «laminboard» y «battenboard»</t>
  </si>
  <si>
    <t>MADERA DENSIFICADA EN BLOQUES, TABLAS, TIRAS O PERFILES.</t>
  </si>
  <si>
    <t>Madera densificada en bloques, tablas, tiras o perfiles.</t>
  </si>
  <si>
    <t>MARCOS DE MADERA PARA CUADROS, FOTOGRAFIAS, ESPEJOS U OBJETOS SIMILARES.</t>
  </si>
  <si>
    <t>Marcos de madera para cuadros, fotografías, espejos u objetos similares.</t>
  </si>
  <si>
    <t>CAJONES, CAJAS, JAULAS, TAMBORES Y ENVASES SIMILARES; CARRETES PARA CABLES</t>
  </si>
  <si>
    <t>- Cajones, cajas, jaulas, tambores y envases similares; carretes para cables</t>
  </si>
  <si>
    <t>PALETAS, PALETAS CAJA Y DEMAS PLATAFORMAS PARA CARGA; COLLARINES PARA PALETAS</t>
  </si>
  <si>
    <t>- Paletas, paletas caja y demás plataformas para carga; collarines para paletas</t>
  </si>
  <si>
    <t>BARRILES, CUBAS, TINAS Y DEMAS MANUFACTURAS DE TONELERIA Y SUS PARTES, DE MADERA, INCLUIDAS LAS DUELAS.</t>
  </si>
  <si>
    <t>Barriles, cubas, tinas y demás manufacturas de tonelería y sus partes, de madera, incluidas las duelas.</t>
  </si>
  <si>
    <t>HERRAMIENTAS</t>
  </si>
  <si>
    <t>- Herramientas</t>
  </si>
  <si>
    <t>Ventanas, puertas vidriera, y sus marcos y contramarcos</t>
  </si>
  <si>
    <t>- Ventanas, puertas vidriera, y sus marcos y contramarcos</t>
  </si>
  <si>
    <t>PUERTAS Y SUS MARCOS, CONTRAMARCOS Y UMBRALES</t>
  </si>
  <si>
    <t>- Puertas y sus marcos, contramarcos y umbrales</t>
  </si>
  <si>
    <t>ENCOFRADOS PARA HORMIGON</t>
  </si>
  <si>
    <t>- Encofrados para hormigón</t>
  </si>
  <si>
    <t>TABLILLAS PARA CUBIERTA DE TEJADOS O FACHADAS (SHINGLES Y SHAKES)</t>
  </si>
  <si>
    <t>- Tablillas para cubierta de tejados o fachadas («shingles» y «shakes»)</t>
  </si>
  <si>
    <t>Postes y vigas</t>
  </si>
  <si>
    <t>- Postes y vigas</t>
  </si>
  <si>
    <t>Para suelos en mosaico</t>
  </si>
  <si>
    <t>- - Para suelos en mosaico</t>
  </si>
  <si>
    <t>Los demás, multicapas</t>
  </si>
  <si>
    <t>- - Los demás, multicapas</t>
  </si>
  <si>
    <t>TABLEROS CELULARES</t>
  </si>
  <si>
    <t>- - Tableros celulares</t>
  </si>
  <si>
    <t>ARTICULOS DE MESA O DE COCINA, DE MADERA.</t>
  </si>
  <si>
    <t>Artículos de mesa o de cocina, de madera.</t>
  </si>
  <si>
    <t>ESTATUILLAS Y DEMAS OBJETOS DE ADORNO, DE MADERA</t>
  </si>
  <si>
    <t>- Estatuillas y demás objetos de adorno, de madera</t>
  </si>
  <si>
    <t>PERCHAS PARA PRENDAS DE VESTIR</t>
  </si>
  <si>
    <t>- Perchas para prendas de vestir</t>
  </si>
  <si>
    <t>CANILLAS, CARRETES, BOBINAS PARA LA HILATURA O EL TEJIDO Y PARA HILO DE COSER, Y ARTICULOS SIMILARES, DE MADERA TORNEADA</t>
  </si>
  <si>
    <t>- - Canillas, carretes, bobinas para la hilatura o el tejido y para hilo de coser, y artículos similares, de madera torneada</t>
  </si>
  <si>
    <t>PALILLOS DE DIENTES</t>
  </si>
  <si>
    <t>- - Palillos de dientes</t>
  </si>
  <si>
    <t>PALITOS Y CUCHARITAS PARA DULCES Y HELADOS</t>
  </si>
  <si>
    <t>- - Palitos y cucharitas para dulces y helados</t>
  </si>
  <si>
    <t>MADERA PREPARADA PARA FOSFOROS</t>
  </si>
  <si>
    <t>- - Madera preparada para fósforos</t>
  </si>
  <si>
    <t>De roten (ratán)</t>
  </si>
  <si>
    <t>- - De roten (ratán)</t>
  </si>
  <si>
    <t>De las demás materias vegetales</t>
  </si>
  <si>
    <t>- - De las demás materias vegetales</t>
  </si>
  <si>
    <t>En hojas en las que un lado sea inferior o igual a 435 mm y el otro sea inferior o igual a 297 mm, medidos sin plegar</t>
  </si>
  <si>
    <t>- - En hojas en las que un lado sea inferior o igual a 435 mm y el otro sea inferior o igual a 297 mm, medidos sin plegar</t>
  </si>
  <si>
    <t>- - - De peso inferior a 40 g/m2, que cumpla con las demás especifica­ciones de la Nota 4 del Capítulo</t>
  </si>
  <si>
    <t>Crudo</t>
  </si>
  <si>
    <t>- - Crudo</t>
  </si>
  <si>
    <t>Blanqueados uniformemente en la masa y con un contenido de fibras de madera obtenidas por procedimiento químico superior al 95% en peso del contenido total de fibra</t>
  </si>
  <si>
    <t>- - Blanqueados uniformemente en la masa y con un contenido de fibras de madera obtenidas por procedimiento químico superior al 95% en peso del contenido total de fibra</t>
  </si>
  <si>
    <t>Papel semiquímico para acanalar</t>
  </si>
  <si>
    <t>- - Papel semiquímico para acanalar</t>
  </si>
  <si>
    <t>Papel paja para acanalar</t>
  </si>
  <si>
    <t>- - Papel paja para acanalar</t>
  </si>
  <si>
    <t>De peso inferior o igual a 150 g/m2</t>
  </si>
  <si>
    <t>- - De peso inferior o igual a 150 g/m2</t>
  </si>
  <si>
    <t>Papel sulfito para envolver</t>
  </si>
  <si>
    <t>- Papel sulfito para envolver</t>
  </si>
  <si>
    <t>Papel y cartón obtenidos por pegado de hojas planas, sin estucar ni recubrir en la superficie y sin impregnar, incluso reforzados interiormente, en bobinas (rollos) o en hojas</t>
  </si>
  <si>
    <t>Papel y cartón obtenidos por pegado de hojas planas, sin estucar ni recubrir en la superficie y sin impregnar, incluso reforzados interiormente, en bobinas (rollos) o en hojas.</t>
  </si>
  <si>
    <t>Papel y cartón corrugados, incluso perforados</t>
  </si>
  <si>
    <t>- Papel y cartón corrugados, incluso perforados</t>
  </si>
  <si>
    <t>Papel Kraft para sacos (bolsas), rizado (crepé) o plisado, incluso gofrado, estampado o perforado</t>
  </si>
  <si>
    <t>- Papel Kraft rizado («crepé») o plisado, incluso gofrado, estampado o perforado</t>
  </si>
  <si>
    <t>Los demás papeles Kraft, rizados (crepés) o plisados, incluso gofrados, estampados o perforados</t>
  </si>
  <si>
    <t>PAPEL AUTOCOPIA</t>
  </si>
  <si>
    <t>- Papel autocopia</t>
  </si>
  <si>
    <t>De peso inferior o igual a 60 g/m2</t>
  </si>
  <si>
    <t>- - - - De peso inferior o igual a 60 g/m2</t>
  </si>
  <si>
    <t>En las que un lado sea superior a 360 mm y el otro sea superior a 150 mm, sin plegar</t>
  </si>
  <si>
    <t>- - - En las que un lado sea superior a 360 mm y el otro sea superior a 150 mm, sin plegar</t>
  </si>
  <si>
    <t>Blanqueados uniformemente en la masa y con un contenido de fibras de madera obtenidas por procedimiento químico superior al 95% en peso del contenido total de fibra, de peso inferior o igual a 150 g/m2</t>
  </si>
  <si>
    <t>- - Blanqueados uniformemente en la masa y con un contenido de fibras de madera obtenidas por procedimiento químico superior al 95% en peso del contenido total de fibra, de peso inferior o igual a 150 g/m2</t>
  </si>
  <si>
    <t>Blanqueados uniformemente en la masa y con un contenido de fibras de madera obtenidas por procedimiento químico superior al 95% en peso del contenido total de fibra, de peso superior a 150 g/m2</t>
  </si>
  <si>
    <t>- - Blanqueados uniformemente en la masa y con un contenido de fibras de madera obtenidas por procedimiento químico superior al 95% en peso del contenido total de fibra, de peso superior a 150 g/m2</t>
  </si>
  <si>
    <t>Alquitranados en la masa, con peso específico superior a 1, incluso satinados, barnizados o gofrados</t>
  </si>
  <si>
    <t>- - Alquitranados en la masa, con peso específico superior a 1, incluso satinados, barnizados o gofrados</t>
  </si>
  <si>
    <t>En bobinas (rollos), de anchura superior a 15 cm o en hojas en las que un lado sea superior a 36 cm y el otro sea superior a 15 cm, sin plegar</t>
  </si>
  <si>
    <t>- - - En bobinas (rollos), de anchura superior a 15 cm o en hojas en las que un lado sea superior a 36 cm y el otro sea superior a 15 cm, sin plegar</t>
  </si>
  <si>
    <t>Pautados, rayados o cuadriculados</t>
  </si>
  <si>
    <t>- - Pautados, rayados o cuadriculados</t>
  </si>
  <si>
    <t>PAPEL PARA DECORAR Y REVESTIMIENTOS SIMILARES DE PAREDES, CONSTITUIDOS POR PAPEL RECUBIERTO O REVESTIDO, EN LA CARA VISTA, CON UNA CAPA DE PLASTICO GRANEADA, GOFRADA, COLOREADA, IMPRESA CON MOTIVOS O DECORADA DE OTRO MODO</t>
  </si>
  <si>
    <t>- Papel para decorar y revestimientos similares de paredes, constituidos por papel recubierto o revestido, en la cara vista, con una capa de plástico graneada, gofrada, coloreada, impresa con motivos o decorada de otro modo</t>
  </si>
  <si>
    <t>SOBRES</t>
  </si>
  <si>
    <t>- Sobres</t>
  </si>
  <si>
    <t>SOBRES CARTA, TARJETAS POSTALES SIN ILUSTRAR Y TARJETAS PARA CORRESPONDENCIA</t>
  </si>
  <si>
    <t>- Sobres carta, tarjetas postales sin ilustrar y tarjetas para correspondencia</t>
  </si>
  <si>
    <t>CAJAS, BOLSAS Y PRESENTACIONES SIMILARES DE PAPEL O CARTON, CON UN SURTIDO DE ARTICULOS DE CORRESPONDENCIA</t>
  </si>
  <si>
    <t>- Cajas, bolsas y presentaciones similares de papel o cartón, con un surtido de artículos de correspondencia</t>
  </si>
  <si>
    <t>PAPEL HIGIENICO</t>
  </si>
  <si>
    <t>- Papel higiénico</t>
  </si>
  <si>
    <t>PANIUELOS, TOALLITAS DE DESMAQUILLAR Y TOALLAS</t>
  </si>
  <si>
    <t>- Pañuelos, toallitas de desmaquillar y toallas</t>
  </si>
  <si>
    <t>MANTELES Y SERVILLETAS</t>
  </si>
  <si>
    <t>- Manteles y servilletas</t>
  </si>
  <si>
    <t>PRENDAS Y COMPLEMENTOS (ACCESORIOS), DE VESTIR</t>
  </si>
  <si>
    <t>- Prendas y complementos (accesorios), de vestir</t>
  </si>
  <si>
    <t>CAJAS DE PAPEL O CARTON CORRUGADOS</t>
  </si>
  <si>
    <t>- Cajas de papel o cartón corrugado</t>
  </si>
  <si>
    <t>CAJAS Y CARTONAJES, PLEGABLES, DE PAPEL O CARTON, SIN CORRUGAR</t>
  </si>
  <si>
    <t>- Cajas y cartonajes, plegables, de papel o cartón, sin corrugar</t>
  </si>
  <si>
    <t>MULTIPLIEGOS</t>
  </si>
  <si>
    <t>- - Multipliegos</t>
  </si>
  <si>
    <t>LOS DEMAS SACOS (BOLSAS); BOLSITAS Y CUCURUCHOS</t>
  </si>
  <si>
    <t>- Los demás sacos (bolsas); bolsitas y cucuruchos</t>
  </si>
  <si>
    <t>LOS DEMAS ENVASES, INCLUIDAS LAS FUNDAS PARA DISCOS</t>
  </si>
  <si>
    <t>- Los demás envases, incluidas las fundas para discos</t>
  </si>
  <si>
    <t>CARTONAJES DE OFICINA, TIENDA O SIMILARES</t>
  </si>
  <si>
    <t>- Cartonajes de oficina, tienda o similares</t>
  </si>
  <si>
    <t>LIBROS REGISTRO, LIBROS DE CONTABILIDAD, TALONARIOS (DE NOTAS, PEDIDOS O RECIBOS), BLOQUES MEMORANDOS, BLOQUES DE PAPEL DE CARTAS, AGENDAS Y ARTICULOS SIMILARES</t>
  </si>
  <si>
    <t>- Libros registro, libros de contabilidad, talonarios (de notas, pedidos o recibos), bloques memorandos, bloques de papel de cartas, agendas y artículos similares</t>
  </si>
  <si>
    <t>CUADERNOS</t>
  </si>
  <si>
    <t>- Cuadernos</t>
  </si>
  <si>
    <t>CLASIFICADORES, ENCUADERNACIONES (EXCEPTO LAS CUBIERTAS PARA LIBROS), CARPETAS Y CUBIERTAS PARA DOCUMENTOS</t>
  </si>
  <si>
    <t>- Clasificadores, encuadernaciones (excepto las cubiertas para libros), carpetas y cubiertas para documentos</t>
  </si>
  <si>
    <t>FORMULARIOS LLAMADOS CONTINUOS</t>
  </si>
  <si>
    <t>- - Formularios llamados «continuos»</t>
  </si>
  <si>
    <t>ALBUMES PARA MUESTRAS O PARA COLECCIONES</t>
  </si>
  <si>
    <t>- Albumes para muestras o para colecciones</t>
  </si>
  <si>
    <t>FORMATOS LLAMADOS CONTINUOS SIN IMPRESION</t>
  </si>
  <si>
    <t>- - Formatos llamados «continuos» sin impresión</t>
  </si>
  <si>
    <t>IMPRESAS</t>
  </si>
  <si>
    <t>- Impresas</t>
  </si>
  <si>
    <t>De los tipos utilizados para el bobinado de hilados textiles</t>
  </si>
  <si>
    <t>- De los tipos utilizados para el bobinado de hilados textiles</t>
  </si>
  <si>
    <t>Papel diagrama para aparatos registradores, en bobinas (rollos), hojas o discos</t>
  </si>
  <si>
    <t>- Papel diagrama para aparatos registradores, en bobinas (rollos), hojas o discos</t>
  </si>
  <si>
    <t>ARTICULOS MOLDEADOS O PRENSADOS, DE PASTA DE PAPEL</t>
  </si>
  <si>
    <t>- Artículos moldeados o prensados, de pasta de papel</t>
  </si>
  <si>
    <t>ALBUMES O LIBROS DE ESTAMPAS Y CUADERNOS PARA DIBUJAR O COLOREAR, PARA NINIOS.</t>
  </si>
  <si>
    <t>Albumes o libros de estampas y cuadernos para dibujar o colorear, para niños.</t>
  </si>
  <si>
    <t>SELLOS (ESTAMPILLAS) DE CORREOS, TIMBRES FISCALES ANALOGOS, SIN OBLITERAR, QUE TENGAN O HAYAN DE TENER CURSO LEGAL EN EL PAIS DE DESTINO; PAPEL TIMBRADO</t>
  </si>
  <si>
    <t>- Sellos (estampillas) de correos, timbres fiscales y análogos, sin obliterar, que tengan o estén destinados a tener curso legal en el país en el que su valor facial sea reconocido; papel timbrado</t>
  </si>
  <si>
    <t>CALCOMANIAS VITRIFICABLES</t>
  </si>
  <si>
    <t>- Calcomanías vitrificables</t>
  </si>
  <si>
    <t>PARA TRANSFERENCIA CONTINUA SOBRE TEJIDOS</t>
  </si>
  <si>
    <t>- - Para transferencia continua sobre tejidos</t>
  </si>
  <si>
    <t>TARJETAS POSTALES IMPRESAS O ILUSTRADAS; TARJETAS IMPRESAS CON FELICITACIONES O COMUNICACIONES PERSONALES, INCLUSO CON ILUSTRACIONES, ADORNOS O APLICACIONES, O CON SOBRES.</t>
  </si>
  <si>
    <t>Tarjetas postales impresas o ilustradas; tarjetas impresas con felicitaciones o comunicaciones personales, incluso con ilustraciones, adornos o aplicaciones, o con sobres.</t>
  </si>
  <si>
    <t>CALENDARIOS DE CUALQUIER CLASE, IMPRESOS, INCLUIDOS LOS TACOS DE CALENDARIO.</t>
  </si>
  <si>
    <t>Calendarios de cualquier clase impresos, incluidos los tacos de calendario.</t>
  </si>
  <si>
    <t>IMPRESOS PUBLICITARIOS, CATALOGOS COMERCIALES Y SIMILARES</t>
  </si>
  <si>
    <t>- Impresos publicitarios, catálogos comerciales y similares</t>
  </si>
  <si>
    <t>ESTAMPAS, GRABADOS Y FOTOGRAFIAS</t>
  </si>
  <si>
    <t>- - Estampas, grabados y fotografías</t>
  </si>
  <si>
    <t>Para la fabricación de neumáticos</t>
  </si>
  <si>
    <t>TEJIDOS FABRICADOS CON TIRAS O FORMAS SIMILARES</t>
  </si>
  <si>
    <t>- Tejidos fabricados con tiras o formas similares</t>
  </si>
  <si>
    <t>DE MATERIA TEXTIL SINTETICA O ARTIFICIAL</t>
  </si>
  <si>
    <t>- - De materia textil sintética o artificial</t>
  </si>
  <si>
    <t>Los demás, sin aterciopelar ni confeccionar</t>
  </si>
  <si>
    <t>- Los demás, sin aterciopelar ni confeccionar</t>
  </si>
  <si>
    <t>DE LAS DEMAS MATERIAS TEXTILES SINTETICAS O DE MATERIA TEXTIL ARTIFICIAL</t>
  </si>
  <si>
    <t>- De las demás materias textiles sintéticas o de materia textil artificial</t>
  </si>
  <si>
    <t>LAS DEMAS ALFOMBRAS Y REVESTIMIENTOS PARA EL SUELO, DE MATERIA TEXTIL, INCLUSO CONFECCIONADOS.</t>
  </si>
  <si>
    <t>Las demás alfombras y revestimientos para el suelo, de materia textil, incluso confeccionados.</t>
  </si>
  <si>
    <t>CON PRODUCTOS DE LAS PARTIDAS NOS 56.02 O 56.03</t>
  </si>
  <si>
    <t>- Con productos de las partidas 56.02 ó 56.03</t>
  </si>
  <si>
    <t>LAS DEMAS PRENDAS DE VESTIR DEL TIPO DE LAS CITADAS EN LAS SUBPARTIDAS NOS 6201.11.00 A 6201.19.00</t>
  </si>
  <si>
    <t>- Las demás prendas de vestir del tipo de las citadas en las subpartidas 6201.11 a 6201.19</t>
  </si>
  <si>
    <t>LAS DEMAS PRENDAS DE VESTIR DEL TIPO DE LAS CITADAS EN LAS SUBPARTIDAS NOS 6202.11.00 A 6202.19.00</t>
  </si>
  <si>
    <t>- Las demás prendas de vestir del tipo de las citadas en las subpartidas 6202.11 a 6202.19</t>
  </si>
  <si>
    <t>LAS DEMAS PRENDAS DE VESTIR PARA HOMBRES O NINIOS</t>
  </si>
  <si>
    <t>- Las demás prendas de vestir para hombres o niños</t>
  </si>
  <si>
    <t>LAS DEMAS PRENDAS DE VESTIR PARA MUJERES O NINIAS</t>
  </si>
  <si>
    <t>- Las demás prendas de vestir para mujeres o niñas</t>
  </si>
  <si>
    <t>ARTICULOS DE PRENDERIA.</t>
  </si>
  <si>
    <t>Artículos de prendería.</t>
  </si>
  <si>
    <t>Recortes de la industria de la confección</t>
  </si>
  <si>
    <t>- - Recortes de la industria de la confección</t>
  </si>
  <si>
    <t>QUE CUBRAN EL TOBILLO SIN CUBRIR LA RODILLA</t>
  </si>
  <si>
    <t>- - Que cubran el tobillo sin cubrir la rodilla</t>
  </si>
  <si>
    <t>Calzado de deporte</t>
  </si>
  <si>
    <t>- - - Calzado de deporte</t>
  </si>
  <si>
    <t>CASCOS DE SEGURIDAD</t>
  </si>
  <si>
    <t>- Cascos de seguridad</t>
  </si>
  <si>
    <t>DE CAUCHO O PLASTICO</t>
  </si>
  <si>
    <t>- - De caucho o plástico</t>
  </si>
  <si>
    <t>MARMOL, TRAVERTINOS Y ALABASTRO</t>
  </si>
  <si>
    <t>- - Mármol, travertinos y alabastro</t>
  </si>
  <si>
    <t>GRANITO</t>
  </si>
  <si>
    <t>- - Granito</t>
  </si>
  <si>
    <t>LAS DEMAS PIEDRAS</t>
  </si>
  <si>
    <t>- - Las demás piedras</t>
  </si>
  <si>
    <t>CON SOPORTE CONSTITUIDO SOLAMENTE POR PAPEL O CARTON</t>
  </si>
  <si>
    <t>- Con soporte constituido solamente por papel o cartón</t>
  </si>
  <si>
    <t>EN ROLLOS</t>
  </si>
  <si>
    <t>- En rollos</t>
  </si>
  <si>
    <t>REVESTIDOS O REFORZADOS EXCLUSIVAMENTE CON PAPEL O CARTON</t>
  </si>
  <si>
    <t>- - Revestidos o reforzados exclusivamente con papel o cartón</t>
  </si>
  <si>
    <t>ELEMENTOS PREFABRICADOS PARA LA CONSTRUCCION O INGENIERIA CIVIL</t>
  </si>
  <si>
    <t>- - Elementos prefabricados para la construcción o ingeniería civil</t>
  </si>
  <si>
    <t>- - - Juntas o empaquetaduras</t>
  </si>
  <si>
    <t>- Que contengan amianto (asbesto)</t>
  </si>
  <si>
    <t>Guarniciones para frenos</t>
  </si>
  <si>
    <t>- - Guarniciones para frenos</t>
  </si>
  <si>
    <t>TEJAS</t>
  </si>
  <si>
    <t>- Tejas</t>
  </si>
  <si>
    <t>TUBOS, CANALONES Y ACCESORIOS DE TUBERIA, DE CERAMICA.</t>
  </si>
  <si>
    <t>Tubos, canalones y accesorios de tubería, de cerámica.</t>
  </si>
  <si>
    <t>PLAQUITAS, CUBOS, DADOS Y ARTICULOS SIMILARES, INCLUSO DE FORMA DISTINTA DE LA CUADRADA O RECTANGULAR, EN LOS QUE LA SUPERFICIE MAYOR PUEDA INSCRIBIRSE EN UN CUADRADO DE LADO INFERIOR A 7 CM</t>
  </si>
  <si>
    <t>- Plaquitas, cubos, dados y artículos similares, incluso de forma distinta de la cuadrada o rectangular, en los que la superficie mayor pueda inscribirse en un cuadrado de lado inferior a 7 cm</t>
  </si>
  <si>
    <t>- - De porcelana</t>
  </si>
  <si>
    <t>ARTICULOS PARA EL SERVICIO DE MESA O COCINA</t>
  </si>
  <si>
    <t>- Artículos para el servicio de mesa o cocina</t>
  </si>
  <si>
    <t>VAJILLA Y DEMAS ARTICULOS DE USO DOMESTICO, HIGIENE O TOCADOR, DE CERAMICA, EXCEPTO PORCELANA.</t>
  </si>
  <si>
    <t>Vajilla y demás artículos de uso doméstico, higiene o tocador, de cerámica, excepto porcelana.</t>
  </si>
  <si>
    <t>PLACAS Y HOJAS, ARMADAS</t>
  </si>
  <si>
    <t>- Placas y hojas, armadas</t>
  </si>
  <si>
    <t>VIDRIO ARMADO</t>
  </si>
  <si>
    <t>- Vidrio armado</t>
  </si>
  <si>
    <t>VIDRIO DE LAS PARTIDAS NOS 70.03, 70.04 O 70.05, CURVADO, BISE LADO, GRABADO, TALADRADO, ESMALTADO O TRABAJADO DE OTRO MODO, PERO SIN ENMARCAR NI COMBINAR CON OTRAS MATERIAS.</t>
  </si>
  <si>
    <t>Vidrio de las partidas 70.03, 70.04 ó 70.05, curvado, biselado, grabado, taladrado, esmaltado o trabajado de otro modo, pero sin enmarcar ni combinar con otras materias.</t>
  </si>
  <si>
    <t>DE DIMENSIONES Y FORMATOS QUE PERMITAN SU EMPLEO EN AUTOMOVILES, AERONAVES, BARCOS U OTROS VEHICULOS</t>
  </si>
  <si>
    <t>- - De dimensiones y formatos que permitan su empleo en automóviles, aeronaves, barcos u otros vehículos</t>
  </si>
  <si>
    <t>VIDRIERAS AISLANTES DE PAREDES MULTIPLES.</t>
  </si>
  <si>
    <t>Vidrieras aislantes de paredes múltiples.</t>
  </si>
  <si>
    <t>ESPEJOS RETROVISORES PARA VEHICULOS</t>
  </si>
  <si>
    <t>- Espejos retrovisores para vehículos</t>
  </si>
  <si>
    <t>SIN ENMARCAR</t>
  </si>
  <si>
    <t>- - Sin enmarcar</t>
  </si>
  <si>
    <t>ENMARCADOS</t>
  </si>
  <si>
    <t>- - Enmarcados</t>
  </si>
  <si>
    <t>AMPOLLAS</t>
  </si>
  <si>
    <t>- Ampollas</t>
  </si>
  <si>
    <t>TAPONES, TAPAS Y DEMAS DISPOSITIVOS DE CIERRE</t>
  </si>
  <si>
    <t>- Tapones, tapas y demás dispositivos de cierre</t>
  </si>
  <si>
    <t>De capacidad superior a 1 l</t>
  </si>
  <si>
    <t xml:space="preserve">- - De capacidad superior a 1 l </t>
  </si>
  <si>
    <t>De capacidad superior a 0,33 l pero inferior o igual a 1 l</t>
  </si>
  <si>
    <t>- - De capacidad superior a 0,33 l pero inferior o igual a 1 l</t>
  </si>
  <si>
    <t>De capacidad superior a 0,15 l pero inferior o igual a 0,33 l</t>
  </si>
  <si>
    <t>- - De capacidad superior a 0,15 l pero inferior o igual a 0,33 l</t>
  </si>
  <si>
    <t>De capacidad inferior o igual a 0,15 l</t>
  </si>
  <si>
    <t>- - De capacidad inferior o igual a 0,15 l</t>
  </si>
  <si>
    <t>De cristal al plomo</t>
  </si>
  <si>
    <t>- - De cristal al plomo</t>
  </si>
  <si>
    <t xml:space="preserve">De vidrio con un coeficiente de dilatación lineal inferior o igual a 5x10  6 por kelvin, entre 0 grados C y 300 grados C </t>
  </si>
  <si>
    <t>- - De vidrio con un coeficiente de dilatación lineal inferior o igual a 5 x 10-6 por Kelvin, entre 0 °C y 300 °C</t>
  </si>
  <si>
    <t>CUBOS, DADOS Y DEMAS ARTICULOS SIMILARES, DE VIDRIO, INCLUSO CON SOPORTE, PARA MOSAICOS O DECORACIONES SIMILARES</t>
  </si>
  <si>
    <t>- Cubos, dados y demás artículos similares, de vidrio, incluso con soporte, para mosaicos o decoraciones similares</t>
  </si>
  <si>
    <t>VIDRIERAS ARTISTICAS (VITRALES, INCLUSO DE VIDRIOS INCOLOROS)</t>
  </si>
  <si>
    <t>- - Vidrieras artísticas (vitrales, incluso de vidrios incoloros)</t>
  </si>
  <si>
    <t>VIDRIO MULTICELULAR O VIDRIO ESPUMA EN BLOQUES, PANELES, PLACAS, COQUILLAS O FORMAS SIMILARES</t>
  </si>
  <si>
    <t>- - Vidrio multicelular o vidrio «espuma» en bloques, paneles, placas, coquillas o formas similares</t>
  </si>
  <si>
    <t>DE PLATA, INCLUSO REVESTIDA O CHAPADA DE OTRO METAL PRECIOSO (PLAQUE)</t>
  </si>
  <si>
    <t>- - De plata, incluso revestida o chapada de otro metal precioso (plaqué)</t>
  </si>
  <si>
    <t>DE LOS DEMAS METALES PRECIOSOS, INCLUSO REVESTIDOS O CHAPADOS DE METAL PRECIOSO (PLAQUE)</t>
  </si>
  <si>
    <t>- - De los demás metales preciosos, incluso revestidos o chapados de metal precioso (plaqué)</t>
  </si>
  <si>
    <t>DE CHAPADO DE METAL PRECIOSO (PLAQUE) SOBRE METAL COMUN</t>
  </si>
  <si>
    <t>- De chapado de metal precioso (plaqué) sobre metal común</t>
  </si>
  <si>
    <t>DE LEY 0,925</t>
  </si>
  <si>
    <t>- - - De ley 0,925</t>
  </si>
  <si>
    <t>DE PERLAS FINAS (NATURALES) O CULTIVADAS</t>
  </si>
  <si>
    <t>- De perlas finas (naturales) o cultivadas</t>
  </si>
  <si>
    <t>DE PIEDRAS PRECIOSAS O SEMIPRECIOSAS (NATURALES, SINTETICAS O RECONSTITUIDAS)</t>
  </si>
  <si>
    <t>- De piedras preciosas o semipreciosas (naturales, sintéticas o reconstituidas)</t>
  </si>
  <si>
    <t>GEMELOS Y PASADORES SIMILARES</t>
  </si>
  <si>
    <t>- - Gemelos y pasadores similares</t>
  </si>
  <si>
    <t>CON MUESCAS, CORDONES, SURCOS O RELIEVES, PRODUCIDOS EN EL LAMINADO</t>
  </si>
  <si>
    <t>- Con muescas, cordones, surcos o relieves, producidos en el laminado</t>
  </si>
  <si>
    <t>CON MUESCAS, CORDONES, SURCOS O RELIEVES, PRODUCIDOS EN EL LAMINADO O SOMETIDAS A TORSION DESPUES DEL LAMINADO</t>
  </si>
  <si>
    <t>- Con muescas, cordones, surcos o relieves, producidos en el laminado o sometidas a torsión después del laminado</t>
  </si>
  <si>
    <t>Inferior o igual a 100 mm</t>
  </si>
  <si>
    <t>- - - Inferior o igual a 100 mm2</t>
  </si>
  <si>
    <t>- - - De sección circular, de diámetro inferior o igual a 100 mm</t>
  </si>
  <si>
    <t>De sección circular de diametro inferior o igual a 100 mm.</t>
  </si>
  <si>
    <t>PERFILES EN U, EN I O EN H, SIMPLEMENTE LAMINADOS O EXTRUDIDOS EN CALIENTE, DE ALTURA INFERIOR A 80 MM</t>
  </si>
  <si>
    <t>- Perfiles en U, en I o en H, simplemente laminados o extrudidos en caliente, de altura inferior a 80 mm</t>
  </si>
  <si>
    <t>PERFILES EN L</t>
  </si>
  <si>
    <t>- - Perfiles en L</t>
  </si>
  <si>
    <t>PERFILES EN T</t>
  </si>
  <si>
    <t>- - Perfiles en T</t>
  </si>
  <si>
    <t>PERFILES EN U</t>
  </si>
  <si>
    <t>- - Perfiles en U</t>
  </si>
  <si>
    <t>PERFILES EN I</t>
  </si>
  <si>
    <t>- - Perfiles en I</t>
  </si>
  <si>
    <t>PERFILES EN H</t>
  </si>
  <si>
    <t>- - Perfiles en H</t>
  </si>
  <si>
    <t>PERFILES EN L O EN T, SIMPLEMENTE LAMINADOS O EXTRUDIDOS EN CALIENTE, DE ALTURA SUPERIOR O IGUAL A 80 MM</t>
  </si>
  <si>
    <t>- Perfiles en L o en T, simplemente laminados o extrudidos en caliente, de altura superior o igual a 80 mm</t>
  </si>
  <si>
    <t>LOS DEMAS PERFILES, SIMPLEMENTE LAMINADOS O EXTRUDIDOS EN CALIENTE</t>
  </si>
  <si>
    <t>- Los demás perfiles, simplemente laminados o extrudidos en caliente</t>
  </si>
  <si>
    <t>OBTENIDOS A PARTIR DE PRODUCTOS LAMINADOS PLANOS</t>
  </si>
  <si>
    <t>- - Obtenidos a partir de productos laminados planos</t>
  </si>
  <si>
    <t>OBTENIDOS O ACABADOS EN FRIO, A PARTIR DE PRODUCTOS LAMINADOS PLANOS</t>
  </si>
  <si>
    <t>- - Obtenidos o acabados en frío, a partir de productos laminados planos</t>
  </si>
  <si>
    <t>SIN REVESTIR, INCLUSO PULIDO</t>
  </si>
  <si>
    <t>- Sin revestir, incluso pulido</t>
  </si>
  <si>
    <t>CINCADO</t>
  </si>
  <si>
    <t>- Cincado</t>
  </si>
  <si>
    <t>TABLESTACAS</t>
  </si>
  <si>
    <t>- Tablestacas</t>
  </si>
  <si>
    <t>SOLDADOS LONGITUDINALMENTE CON ARCO SUMERGIDO</t>
  </si>
  <si>
    <t>- - Soldados longitudinalmente con arco sumergido</t>
  </si>
  <si>
    <t>SOLDADOS LONGITUDINALMENTE</t>
  </si>
  <si>
    <t>- - Soldados longitudinalmente</t>
  </si>
  <si>
    <t>CON UN CONTENIDO DE CARBONO, EN PESO, SUPERIOR O IGUAL A 0,6 POR CIENTO</t>
  </si>
  <si>
    <t>- - Con un contenido de carbono, en peso, superior o igual a 0,6%</t>
  </si>
  <si>
    <t>LOS DEMAS, SOLDADOS, DE SECCION CIRCULAR, DE ACERO INOXIDABLE</t>
  </si>
  <si>
    <t>- Los demás, soldados, de sección circular, de acero inoxidable</t>
  </si>
  <si>
    <t>LOS DEMAS, SOLDADOS, DE SECCION CIRCULAR, DE LOS DEMAS ACEROS ALEADOS</t>
  </si>
  <si>
    <t>- Los demás, soldados, de sección circular, de los demás aceros aleados</t>
  </si>
  <si>
    <t>De sección cuadrada o rectangular</t>
  </si>
  <si>
    <t>- - De sección cuadrada o rectangular</t>
  </si>
  <si>
    <t>PUENTES Y SUS PARTES</t>
  </si>
  <si>
    <t>- Puentes y sus partes</t>
  </si>
  <si>
    <t>TORRES Y CASTILLETES</t>
  </si>
  <si>
    <t>- Torres y castilletes</t>
  </si>
  <si>
    <t>MATERIAL DE ANDAMIAJE, ENCOFRADO, APEO O APUNTALAMIENTO</t>
  </si>
  <si>
    <t>- Material de andamiaje, encofrado, apeo o apuntalamiento</t>
  </si>
  <si>
    <t>CHAPAS, BARRAS, PERFILES, TUBOS Y SIMILARES, PREPARADOS PARA LA CONSTRUCCION</t>
  </si>
  <si>
    <t>- - Chapas, barras, perfiles, tubos y similares, preparados para la construcción</t>
  </si>
  <si>
    <t>Compuertas de esclusas</t>
  </si>
  <si>
    <t>- - Compuertas de esclusas</t>
  </si>
  <si>
    <t>DEPOSITOS, CISTERNAS, CUBAS Y RECIPIENTES SIMILARES PARA CUALQUIER MATERIA (EXCEPTO GAS COMPRIMIDO O LICUADO), DE FUNDICION, HIERRO O ACERO, DE CAPACIDAD SUPERIOR A 300 L, SIN DISPOSITIVOS MECANICOS NI TERMICOS, INCLUSO CON REVESTIMIENTO INTERIOR O CALOR</t>
  </si>
  <si>
    <t>Depósitos, cisternas, cubas y recipientes similares para cualquier materia (excepto gas comprimido o licuado), de fundición, hierro o acero, de capacidad superior a 300 l, sin dispositivos mecánicos ni térmicos, incluso con revestimiento interior o calorífugo.</t>
  </si>
  <si>
    <t>DE CAPACIDAD SUPERIOR O IGUAL A 50 L</t>
  </si>
  <si>
    <t>- De capacidad superior o igual a 50 l</t>
  </si>
  <si>
    <t>Latas o botes para ser cerrados por soldadura o rebordeado</t>
  </si>
  <si>
    <t>- - Latas o botes para ser cerrados por soldadura o rebordeado</t>
  </si>
  <si>
    <t>Recipientes de doble pared para el transporte y envasado del semen</t>
  </si>
  <si>
    <t xml:space="preserve">- - - Recipientes de doble pared para el transporte y envasado del semen </t>
  </si>
  <si>
    <t>ALAMBRE DE PUAS</t>
  </si>
  <si>
    <t>- Alambre de púas</t>
  </si>
  <si>
    <t>Telas metálicas continuas o sin fin, para máquinas</t>
  </si>
  <si>
    <t>- - - Telas metálicas continuas o sin fin, para máquinas</t>
  </si>
  <si>
    <t>REDES Y REJAS, SOLDADAS EN LOS PUNTOS DE CRUCE, DE ALAMBRE CUYA MAYOR DIMENSION DE LA SECCION TRANSVERSAL SEA SUPERIOR O IGUAL A 3 MM Y CON MALLA DE SUPERFICIE SUPERIOR O IGUAL A 100 CM2</t>
  </si>
  <si>
    <t>- Redes y rejas, soldadas en los puntos de cruce, de alambre cuya mayor dimensión de la sección transversal sea superior o igual a 3 mm y con malla de superficie superior o igual a 100 cm2</t>
  </si>
  <si>
    <t>CINCADAS</t>
  </si>
  <si>
    <t>- - Cincadas</t>
  </si>
  <si>
    <t>REVESTIDAS DE PLASTICO</t>
  </si>
  <si>
    <t>- - Revestidas de plástico</t>
  </si>
  <si>
    <t>ANCLAS, REZONES Y SUS PARTES, DE FUNDICION, HIERRO O ACERO.</t>
  </si>
  <si>
    <t>Anclas, rezones y sus partes, de fundición, hierro o acero.</t>
  </si>
  <si>
    <t>PUNTAS, CLAVOS, CHINCHETAS (CHINCHES), GRAPAS APUNTADAS, ONDULADAS O BISELADAS, Y ARTICULOS SIMILARES, DE FUNDICION, HIERRO O ACERO, INCLUSO CON CABEZA DE OTRAS MATERIAS, EXCEPTO DE CABEZA DE COBRE.</t>
  </si>
  <si>
    <t>Puntas, clavos, chinchetas (chinches), grapas apuntadas, onduladas o biseladas, y artículos similares, de fundición, hierro o acero, incluso con cabeza de otras materias, excepto de cabeza de cobre.</t>
  </si>
  <si>
    <t>TIRAFONDOS</t>
  </si>
  <si>
    <t>- - Tirafondos</t>
  </si>
  <si>
    <t>LOS DEMAS TORNILLOS PARA MADERA</t>
  </si>
  <si>
    <t>- - Los demás tornillos para madera</t>
  </si>
  <si>
    <t>ESCARPIAS Y ARMELLAS, ROSCADAS</t>
  </si>
  <si>
    <t>- - Escarpias y armellas, roscadas</t>
  </si>
  <si>
    <t>TORNILLOS TALADRADORES</t>
  </si>
  <si>
    <t>- - Tornillos taladradores</t>
  </si>
  <si>
    <t>PERNOS DE ANCLAJE EXPANDIBLES, PARA CONCRETO</t>
  </si>
  <si>
    <t>- - - Pernos de anclaje expandibles, para concreto</t>
  </si>
  <si>
    <t>TUERCAS</t>
  </si>
  <si>
    <t>- - Tuercas</t>
  </si>
  <si>
    <t>ARANDELAS DE MUELLE (RESORTE) Y LAS DEMAS DE SEGURIDAD</t>
  </si>
  <si>
    <t>- - Arandelas de muelle (resorte) y las demás de seguridad</t>
  </si>
  <si>
    <t>LAS DEMAS ARANDELAS</t>
  </si>
  <si>
    <t>- - Las demás arandelas</t>
  </si>
  <si>
    <t>REMACHES</t>
  </si>
  <si>
    <t>- - Remaches</t>
  </si>
  <si>
    <t>PASADORES, CLAVIJAS Y CHAVETAS</t>
  </si>
  <si>
    <t>- - Pasadores, clavijas y chavetas</t>
  </si>
  <si>
    <t>BALLESTAS Y SUS HOJAS</t>
  </si>
  <si>
    <t>- Ballestas y sus hojas</t>
  </si>
  <si>
    <t>PARA SISTEMAS DE SUSPENSION DE VEHICULOS</t>
  </si>
  <si>
    <t>- - Para sistemas de suspensión de vehículos</t>
  </si>
  <si>
    <t>Empotrables</t>
  </si>
  <si>
    <t>- - - - Empotrables</t>
  </si>
  <si>
    <t>De mesa</t>
  </si>
  <si>
    <t>- - - - De mesa</t>
  </si>
  <si>
    <t>DE COMBUSTIBLES LIQUIDOS</t>
  </si>
  <si>
    <t>- - De combustibles líquidos</t>
  </si>
  <si>
    <t>De combustibles sólidos</t>
  </si>
  <si>
    <t>- - - De combustibles sólidos</t>
  </si>
  <si>
    <t>DE COMBUSTIBLES GASEOSOS, O DE GAS Y OTROS COMBUSTIBLES</t>
  </si>
  <si>
    <t>- - De combustibles gaseosos, o de gas y otros combustibles</t>
  </si>
  <si>
    <t>MANUFACTURAS DE ALAMBRE DE HIERRO O ACERO</t>
  </si>
  <si>
    <t>- Manufacturas de alambre de hierro o acero</t>
  </si>
  <si>
    <t>ESPONJAS, ESTROPAJOS, GUANTES Y ARTICULOS SIMILARES PARA FREGAR, LUSTRAR O USOS ANALOGOS</t>
  </si>
  <si>
    <t>- - Esponjas, estropajos, guantes y artículos similares para fregar, lustrar o usos análogos</t>
  </si>
  <si>
    <t>Aparatos no eléctricos de cocción o de calefacción y sus partes</t>
  </si>
  <si>
    <t>- - Aparatos no eléctricos de cocción o de calefacción y sus partes</t>
  </si>
  <si>
    <t>ARTICULOS DE HIGIENE O TOCADOR, Y SUS PARTES</t>
  </si>
  <si>
    <t>- Artículos de higiene o tocador, y sus partes</t>
  </si>
  <si>
    <t>PERFILES, INCLUSO HUECOS</t>
  </si>
  <si>
    <t>- - Perfiles, incluso huecos</t>
  </si>
  <si>
    <t>PERFILES HUECOS</t>
  </si>
  <si>
    <t>- - Perfiles huecos</t>
  </si>
  <si>
    <t>Discos para la fabricación de envases tubulares</t>
  </si>
  <si>
    <t>Con un contenido de magnesio superior o igual a 0,5% en peso (duraluminio)</t>
  </si>
  <si>
    <t>SIMPLEMENTE LAMINADAS</t>
  </si>
  <si>
    <t>- - Simplemente laminadas</t>
  </si>
  <si>
    <t>Con un diametro exterior inferior o igual a 9,52 mm y espesor de pared inferior  a 0,9 mm</t>
  </si>
  <si>
    <t>- - Con diámetro exterior inferior o igual a 9.52 mm y espesor de pared inferior a 0.9 mm</t>
  </si>
  <si>
    <t>DE ALEACIONES DE ALUMINIO</t>
  </si>
  <si>
    <t>- De aleaciones de aluminio</t>
  </si>
  <si>
    <t>ENVASES TUBULARES FLEXIBLES</t>
  </si>
  <si>
    <t>- Envases tubulares flexibles</t>
  </si>
  <si>
    <t>ENVASES PARA EL TRANSPORTE DE LECHE</t>
  </si>
  <si>
    <t>- - Envases para el transporte de leche</t>
  </si>
  <si>
    <t>CON ALMA DE ACERO</t>
  </si>
  <si>
    <t>- Con alma de acero</t>
  </si>
  <si>
    <t>- - ESPONJAS, ESTROPAJOS, GUANTES Y ARTICULOS SIMILARES PARA FREGAR, LUSTRAR O USOS ANALOGOS</t>
  </si>
  <si>
    <t>OLLAS DE PRESION</t>
  </si>
  <si>
    <t>- - Ollas de presión</t>
  </si>
  <si>
    <t>- - Las demás ollas, sartenes y artículos similares</t>
  </si>
  <si>
    <t>PARTES DE ARTICULOS DE USO DOMESTICO</t>
  </si>
  <si>
    <t>- - Partes de artículos de uso doméstico</t>
  </si>
  <si>
    <t>PUNTAS, CLAVOS, GRAPAS APUNTADAS, TORNILLOS, PERNOS, TUERCAS, ESCARPIAS ROSCADAS, REMACHES, PASADORES, CLAVIJAS, CHAVETAS, ARANDELAS Y ARTICULOS SIMILARES</t>
  </si>
  <si>
    <t>- Puntas, clavos, grapas apuntadas, tornillos, pernos, tuercas, escarpias roscadas, remaches, pasadores, clavijas, chavetas, arandelas y artículos similares</t>
  </si>
  <si>
    <t>TELAS METALICAS, REDES Y REJAS, DE ALAMBRE DE ALUMINIO</t>
  </si>
  <si>
    <t>- - Telas metálicas, redes y rejas, de alambre de aluminio</t>
  </si>
  <si>
    <t>LAYAS Y PALAS</t>
  </si>
  <si>
    <t>- Layas y palas</t>
  </si>
  <si>
    <t>AZADAS, PICOS, BINADERAS, RASTRILLOS Y RAEDERAS</t>
  </si>
  <si>
    <t>- Azadas, picos, binaderas, rastrillos y raederas</t>
  </si>
  <si>
    <t>MACHETES</t>
  </si>
  <si>
    <t>- - Machetes</t>
  </si>
  <si>
    <t>- - LAS DEMAS</t>
  </si>
  <si>
    <t>MARTILLOS Y MAZAS</t>
  </si>
  <si>
    <t>- Martillos y mazas</t>
  </si>
  <si>
    <t>DE USO DOMESTICO</t>
  </si>
  <si>
    <t>- - De uso doméstico</t>
  </si>
  <si>
    <t>TORNILLOS DE BANCO, PRENSAS DE CARPINTERO Y SIMILARES</t>
  </si>
  <si>
    <t>- Tornillos de banco, prensas de carpintero y similares</t>
  </si>
  <si>
    <t>JUEGOS DE ARTICULOS DE DOS O MAS DE LAS SUBPARTIDAS ANTERIORES</t>
  </si>
  <si>
    <t>BROCAS</t>
  </si>
  <si>
    <t>- - - Brocas</t>
  </si>
  <si>
    <t>UTILES DE TALADRAR</t>
  </si>
  <si>
    <t>- Utiles de taladrar</t>
  </si>
  <si>
    <t>LOS DEMAS UTILES INTERCAMBIABLES</t>
  </si>
  <si>
    <t>- Los demás útiles intercambiables</t>
  </si>
  <si>
    <t>MOLINILLOS</t>
  </si>
  <si>
    <t>- Molinillos</t>
  </si>
  <si>
    <t>SURTIDOS</t>
  </si>
  <si>
    <t>- Surtidos</t>
  </si>
  <si>
    <t>CUCHILLOS DE MESA DE HOJA FIJA</t>
  </si>
  <si>
    <t>- - Cuchillos de mesa de hoja fija</t>
  </si>
  <si>
    <t>LOS DEMAS CUCHILLOS DE HOJA FIJA</t>
  </si>
  <si>
    <t>- - Los demás cuchillos de hoja fija</t>
  </si>
  <si>
    <t>MANGOS DE METAL COMUN</t>
  </si>
  <si>
    <t>- - Mangos de metal común</t>
  </si>
  <si>
    <t>NAVAJAS DE AFEITAR</t>
  </si>
  <si>
    <t>- - Navajas de afeitar</t>
  </si>
  <si>
    <t>MAQUINAS DE AFEITAR</t>
  </si>
  <si>
    <t>- - Máquinas de afeitar</t>
  </si>
  <si>
    <t>HOJAS PARA MAQUINILLAS DE AFEITAR, INCLUIDOS LOS ESBOZOS EN FLEJE</t>
  </si>
  <si>
    <t>- Hojas para maquinillas de afeitar, incluidos los esbozos en fleje</t>
  </si>
  <si>
    <t>CORTAPAPELES, ABRECARTAS, RASPADORES, SACAPUNTAS Y SUS CUCHILLAS</t>
  </si>
  <si>
    <t>- Cortapapeles, abrecartas, raspadores, sacapuntas y sus cuchillas</t>
  </si>
  <si>
    <t>HERRAMIENTAS Y JUEGOS DE HERRAMIENTAS DE MANICURA O DE PEDICURO (INCLUIDAS LAS LIMAS PARA UNIAS)</t>
  </si>
  <si>
    <t>- Herramientas y juegos de herramientas de manicura o de pedicuro (incluidas las limas para uñas)</t>
  </si>
  <si>
    <t>SURTIDOS QUE CONTENGAN POR LO MENOS UN OBJETO PLATEADO, DORADO O PLATINADO</t>
  </si>
  <si>
    <t>- Surtidos que contengan por lo menos un objeto plateado, dorado o platinado</t>
  </si>
  <si>
    <t>LOS DEMAS SURTIDOS</t>
  </si>
  <si>
    <t>- Los demás surtidos</t>
  </si>
  <si>
    <t>PLATEADOS, DORADOS O PLATINADOS</t>
  </si>
  <si>
    <t>- - Plateados, dorados o platinados</t>
  </si>
  <si>
    <t>CANDADOS</t>
  </si>
  <si>
    <t>- Candados</t>
  </si>
  <si>
    <t>CERRADURAS DEL TIPO DE LAS UTILIZADAS EN VEHICULOS AUTOMOVILES</t>
  </si>
  <si>
    <t>- Cerraduras de los tipos utilizados en vehículos automóviles</t>
  </si>
  <si>
    <t>CERRADURAS DEL TIPO DE LAS UTILIZADAS EN MUEBLES</t>
  </si>
  <si>
    <t>- Cerraduras de los tipos utilizados en muebles</t>
  </si>
  <si>
    <t>LLAVES PRESENTADAS AISLADAMENTE</t>
  </si>
  <si>
    <t>- Llaves presentadas aisladamente</t>
  </si>
  <si>
    <t>PARA VEHICULOS AUTOMOVILES</t>
  </si>
  <si>
    <t>- - Para vehículos automóviles</t>
  </si>
  <si>
    <t>RUEDAS</t>
  </si>
  <si>
    <t>- Ruedas</t>
  </si>
  <si>
    <t>LAS DEMAS GUARNICIONES, HERRAJES Y ARTICULOS SIMILARES, PARA VEHICULOS AUTOMOVILES</t>
  </si>
  <si>
    <t>- Las demás guarniciones, herrajes y artículos similares, para vehículos automóviles</t>
  </si>
  <si>
    <t>PARA EDIFICIOS</t>
  </si>
  <si>
    <t>- - Para edificios</t>
  </si>
  <si>
    <t>COLGADORES, PERCHAS, SOPORTES Y ARTICULOS SIMILARES</t>
  </si>
  <si>
    <t>- Colgadores, perchas, soportes y artículos similares</t>
  </si>
  <si>
    <t>CAJAS DE CAUDALES</t>
  </si>
  <si>
    <t>- Cajas de caudales</t>
  </si>
  <si>
    <t>PUERTAS BLINDADAS Y COMPARTIMIENTOS PARA CAMARAS ACORAZADAS</t>
  </si>
  <si>
    <t>- Puertas blindadas y compartimientos para cámaras acorazadas</t>
  </si>
  <si>
    <t>CLASIFICADORES, FICHEROS, CAJAS DE CLASIFICACION, BANDEJAS DE CORRESPONDENCIA, PLUMEROS (VASOS O CAJAS PARA PLUMAS DE ESCRIBIR), PORTASELLOS Y MATERIAL SIMILAR DE OFICINA, DE METAL COMUN, EXCEPTO LOS MUEBLES DE OFICINA DE LA PARTIDA NO 94.03.</t>
  </si>
  <si>
    <t>Clasificadores, ficheros, cajas de clasificación, bandejas de corresponden­cia, plumeros (vasos o cajas para plumas de escribir), portasellos y material similar de oficina, de metal común, excepto los muebles de oficina de la partida 94.03.</t>
  </si>
  <si>
    <t>MECANISMOS PARA ENCUADERNACION DE HOJAS INTERCAMBIABLES O PARA CLASIFICADORES</t>
  </si>
  <si>
    <t>- Mecanismos para encuadernación de hojas intercambiables o para clasificadores</t>
  </si>
  <si>
    <t>GRAPAS EN TIRAS</t>
  </si>
  <si>
    <t>- Grapas en tiras</t>
  </si>
  <si>
    <t>MARCOS PARA FOTOGRAFIAS, GRABADOS O SIMILARES; ESPEJOS</t>
  </si>
  <si>
    <t>- Marcos para fotografías, grabados o similares; espejos</t>
  </si>
  <si>
    <t>- De hierro o acero</t>
  </si>
  <si>
    <t>TAPAS CORONA</t>
  </si>
  <si>
    <t>- Tapas corona</t>
  </si>
  <si>
    <t>PLACAS INDICADORAS, PLACAS ROTULO, PLACAS DE DIRECCIONES Y PLACAS SIMILARES, CIFRAS, LETRAS Y SIGNOS DIVERSOS, DE METAL COMUN, EXCEPTO LOS DE LA PARTIDA NO 94.05.</t>
  </si>
  <si>
    <t>Placas indicadoras, placas rótulo, placas de direcciones y placas similares, cifras, letras y signos diversos, de metal común, excepto los de la partida 94.05.</t>
  </si>
  <si>
    <t>CALDERAS ACUOTUBULARES CON UNA PRODUCCION DE VAPOR SUPERIOR A 45 T POR HORA</t>
  </si>
  <si>
    <t>- - Calderas acuotubulares con una producción de vapor superior a 45 t por hora</t>
  </si>
  <si>
    <t>CALDERAS ACUOTUBULARES CON UNA PRODUCCION DE VAPOR INFERIOR O IGUAL A 45 T POR HORA</t>
  </si>
  <si>
    <t>- - Calderas acuotubulares con una producción de vapor inferior o igual a 45 t por hora</t>
  </si>
  <si>
    <t>LAS DEMAS CALDERAS DE VAPOR, INCLUIDAS LAS CALDERAS MIXTAS</t>
  </si>
  <si>
    <t>- - Las demás calderas de vapor, incluidas las calderas mixtas</t>
  </si>
  <si>
    <t>CALDERAS DENOMINADAS DE AGUA SOBRECALENTADA</t>
  </si>
  <si>
    <t>- Calderas denominadas «de agua sobrecalentada»</t>
  </si>
  <si>
    <t>CALDERAS</t>
  </si>
  <si>
    <t>- Calderas</t>
  </si>
  <si>
    <t>APARATOS AUXILIARES PARA LAS CALDERAS DE LAS PARTIDAS NOS 84.02 U 84.03</t>
  </si>
  <si>
    <t>- Aparatos auxiliares para las calderas de las partidas 84.02 u 84.03</t>
  </si>
  <si>
    <t>CONDENSADORES PARA MAQUINAS DE VAPOR</t>
  </si>
  <si>
    <t>- Condensadores para máquinas de vapor</t>
  </si>
  <si>
    <t>CON DIAMETRO DE SALIDA INFERIOR O IGUAL A 100 MM</t>
  </si>
  <si>
    <t>- - - Con diámetro de salida inferior o igual a 100 mm</t>
  </si>
  <si>
    <t>CON DIAMETRO DE SALIDA INFERIOR O IGUAL A 300 MM</t>
  </si>
  <si>
    <t>- - - Con diámetro de salida inferior o igual a 300 mm</t>
  </si>
  <si>
    <t>VENTILADORES DE MESA, PIE, PARED, CIELO RASO, TECHO O VENTANA, CON MOTOR ELECTRICO INCORPORADO DE POTENCIA INFERIOR O IGUAL A 125 W</t>
  </si>
  <si>
    <t>- - Ventiladores de mesa, pie, pared, cielo raso, techo o ventana, con motor eléctrico incorporado de potencia inferior o igual a 125 W</t>
  </si>
  <si>
    <t>CAMPANAS ASPIRANTES EN LAS QUE EL MAYOR LADO HORIZONTAL SEA INFERIOR O IGUAL A 120 CM</t>
  </si>
  <si>
    <t>- Campanas aspirantes en las que el mayor lado horizontal sea inferior o igual a 120 cm</t>
  </si>
  <si>
    <t>Con equipo de enfriamiento inferior o igual a 30000 BTU/hora</t>
  </si>
  <si>
    <t>- - Con equipo de enfriamiento inferior o igual a 30.000 BTU/hora</t>
  </si>
  <si>
    <t>DEL TIPO DE LOS UTILIZADOS EN VEHICULOS AUTOMOVILES PARA SUS OCUPANTES</t>
  </si>
  <si>
    <t>- De los tipos utilizados en vehículos automóviles para sus ocupantes</t>
  </si>
  <si>
    <t>CON EQUIPO DE ENFRIAMIENTO INFERIOR O IGUAL A 30.000 BTU/HORA</t>
  </si>
  <si>
    <t>- - - Con equipo de enfriamiento inferior o igual a 30.000 BTU/hora</t>
  </si>
  <si>
    <t>Inferior o igual a 30000 BTU/hora</t>
  </si>
  <si>
    <t>Superior a 30000 BTU/hora pero inferior o igual a 240000 BTU/hora</t>
  </si>
  <si>
    <t>- - - Superior a 30.000 BTU/hora pero inferior o igual a 240.000 BTU/hora</t>
  </si>
  <si>
    <t>Superior a 240000 BTU/hora</t>
  </si>
  <si>
    <t>- - - Superior a 240.000 BTU/hora</t>
  </si>
  <si>
    <t>De volumen inferior a 184 l</t>
  </si>
  <si>
    <t>- - De volumen inferior a 184 l</t>
  </si>
  <si>
    <t>De volumen superior o igual a 184 l pero inferior a 269 l</t>
  </si>
  <si>
    <t>- - De volumen superior o igual a 184 l pero inferior a 269 l</t>
  </si>
  <si>
    <t>De volumen superior o igual a 269 l pero inferior a 382 l</t>
  </si>
  <si>
    <t>- - De volumen superior o igual a 269 l pero inferior a 382 l</t>
  </si>
  <si>
    <t>- - - De volumen inferior a 184 l</t>
  </si>
  <si>
    <t>- - - De volumen superior o igual a 184 l pero inferior a 269 l</t>
  </si>
  <si>
    <t>- - - De volumen superior o igual a 269 l pero inferior a 382 l</t>
  </si>
  <si>
    <t>De absorción, eléctricos</t>
  </si>
  <si>
    <t>- - - De absorción, eléctricos</t>
  </si>
  <si>
    <t>PARA LA FABRICACION DE HIELO</t>
  </si>
  <si>
    <t>- - - - Para la fabricación de hielo</t>
  </si>
  <si>
    <t>FUENTES DE AGUA</t>
  </si>
  <si>
    <t>- - - - Fuentes de agua</t>
  </si>
  <si>
    <t>MUEBLES CONCEBIDOS PARA INCORPORARLES UN EQUIPO DE PRODUCCION DE FRIO</t>
  </si>
  <si>
    <t>- - Muebles concebidos para incorporarles un equipo de producción de frío</t>
  </si>
  <si>
    <t>DE CALENTAMIENTO INSTANTANEO, DE GAS</t>
  </si>
  <si>
    <t>- - De calentamiento instantáneo, de gas</t>
  </si>
  <si>
    <t>PARA PRODUCTOS AGRICOLAS</t>
  </si>
  <si>
    <t>- - Para productos agrícolas</t>
  </si>
  <si>
    <t>APARATOS DE DESTILACION O RECTIFICACION</t>
  </si>
  <si>
    <t>- Aparatos de destilación o rectificación</t>
  </si>
  <si>
    <t>AUTOCLAVES</t>
  </si>
  <si>
    <t>- - - Autoclaves</t>
  </si>
  <si>
    <t>DE EVAPORACION</t>
  </si>
  <si>
    <t>- - - - De evaporación</t>
  </si>
  <si>
    <t>DE TORREFACCION</t>
  </si>
  <si>
    <t>- - - - De torrefacción</t>
  </si>
  <si>
    <t>DE ESTERILIZACION</t>
  </si>
  <si>
    <t>- - - - De esterilización</t>
  </si>
  <si>
    <t xml:space="preserve">     Filtros para gasolina en motores de inyección</t>
  </si>
  <si>
    <t>- - - Filtros para gasolina en motores de inyección</t>
  </si>
  <si>
    <t xml:space="preserve">      Los demás</t>
  </si>
  <si>
    <t>FILTROS PRENSA</t>
  </si>
  <si>
    <t>- - - Filtros prensa</t>
  </si>
  <si>
    <t>FILTROS DE ENTRADA DE AIRE PARA MOTORES DE ENCENDIDO POR CHISPA O COMPRESION</t>
  </si>
  <si>
    <t>- - Filtros de entrada de aire para motores de encendido por chispa o compresión</t>
  </si>
  <si>
    <t>DEPURADORES LLAMADOS CICLONES</t>
  </si>
  <si>
    <t>- - - Depuradores llamados ciclones</t>
  </si>
  <si>
    <t>ELEMENTOS FILTRANTES PARA FILTROS DE MOTORES</t>
  </si>
  <si>
    <t>- - - Elementos filtrantes para filtros de motores</t>
  </si>
  <si>
    <t>DOSIFICADORAS DE CEMENTO, ASFALTO O MATERIAS SIMILARES</t>
  </si>
  <si>
    <t>- - Dosificadoras de cemento, asfalto o materias similares</t>
  </si>
  <si>
    <t>CON CAPACIDAD INFERIOR O IGUAL A 30 KG</t>
  </si>
  <si>
    <t>- - Con capacidad inferior o igual a 30 kg</t>
  </si>
  <si>
    <t>PESAS PARA TODA CLASE DE BASCULAS O BALANZAS; PARTES DE APARATOS O INSTRUMENTOS PARA PESAR</t>
  </si>
  <si>
    <t>- Pesas para toda clase de básculas o balanzas; partes de aparatos o instrumentos de pesar</t>
  </si>
  <si>
    <t>PORTATILES PARA VEHICULOS AUTOMOVILES</t>
  </si>
  <si>
    <t>- - - Portátiles para vehículos automóviles</t>
  </si>
  <si>
    <t>PUENTES (INCLUIDAS LAS VIGAS) RODANTES, SOBRE SOPORTE FIJO</t>
  </si>
  <si>
    <t>- - Puentes (incluidas las vigas) rodantes, sobre soporte fijo</t>
  </si>
  <si>
    <t>GRUAS DE PORTICO</t>
  </si>
  <si>
    <t>- Grúas de pórtico</t>
  </si>
  <si>
    <t>LOS DEMAS, DE CANGILONES</t>
  </si>
  <si>
    <t>- - Los demás, de cangilones</t>
  </si>
  <si>
    <t>PARA PANADERIA, PASTELERIA O GALLETERIA</t>
  </si>
  <si>
    <t>- - Para panadería, pastelería o galletería</t>
  </si>
  <si>
    <t>MAQUINAS Y APARATOS PARA LA INDUSTRIA AZUCARERA</t>
  </si>
  <si>
    <t>- Máquinas y aparatos para la industria azucarera</t>
  </si>
  <si>
    <t>MAQUINAS Y APARATOS PARA LA INDUSTRIA CERVECERA</t>
  </si>
  <si>
    <t>- Máquinas y aparatos para la industria cervecera</t>
  </si>
  <si>
    <t>LAS DEMAS MAQUINAS, CON SECADORA CENTRIFUGA INCORPORADA</t>
  </si>
  <si>
    <t>- - Las demás máquinas, con secadora centrífuga incorporada</t>
  </si>
  <si>
    <t>MAQUINAS DE CAPACIDAD UNITARIA, EXPRESADA EN PESO DE ROPA SECA, SUPERIOR A 10 KG</t>
  </si>
  <si>
    <t>- Máquinas de capacidad unitaria, expresada en peso de ropa seca, superior a 10 kg</t>
  </si>
  <si>
    <t>MAQUINAS</t>
  </si>
  <si>
    <t>- - Máquinas</t>
  </si>
  <si>
    <t>MUEBLES, BASAMENTOS Y TAPAS O CUBIERTAS PARA MAQUINAS DE COSER, Y SUS PARTES</t>
  </si>
  <si>
    <t>- - Muebles, basamentos y tapas o cubiertas para máquinas de coser, y sus partes</t>
  </si>
  <si>
    <t>Taladros de toda clase, incluidas las perforadoras rotativas</t>
  </si>
  <si>
    <t>- - Taladros de toda clase, incluidas las perforadoras rotativas</t>
  </si>
  <si>
    <t>Sierras, incluidas las tronzadoras</t>
  </si>
  <si>
    <t>- - Sierras, incluidas las tronzadoras</t>
  </si>
  <si>
    <t>MEZCLADORES DE ARENA PARA FUNDICION</t>
  </si>
  <si>
    <t>- - - Mezcladores de arena para fundición</t>
  </si>
  <si>
    <t>- - De los tipos utilizados en aeropuertos</t>
  </si>
  <si>
    <t>PARA MEZCLAR, AMASAR O SOBAR, QUEBRANTAR, TRITURAR, PULVERIZAR, CRIBAR, TAMIZAR, HOMOGENEIZAR, EMULSIONAR O AGITAR</t>
  </si>
  <si>
    <t>- - Para mezclar, amasar o sobar, quebrantar, triturar, pulverizar, cribar, tamizar, homogeneizar, emulsionar o agitar</t>
  </si>
  <si>
    <t>PARA EL CUIDADO Y CONSERVACION DE OLEODUCTOS O CANALIZACIONES SIMILARES</t>
  </si>
  <si>
    <t>- - - Para el cuidado y conservación de oleoductos o canalizaciones similares</t>
  </si>
  <si>
    <t>CAJAS DE FUNDICION</t>
  </si>
  <si>
    <t>- Cajas de fundición</t>
  </si>
  <si>
    <t>PLACAS DE FONDO PARA MOLDES</t>
  </si>
  <si>
    <t>- Placas de fondo para moldes</t>
  </si>
  <si>
    <t>MOLDES PARA VIDRIO</t>
  </si>
  <si>
    <t>- Moldes para vidrio</t>
  </si>
  <si>
    <t>CANILLAS O GRIFOS PARA USO DOMESTICO</t>
  </si>
  <si>
    <t>- - Canillas o grifos para uso doméstico</t>
  </si>
  <si>
    <t>Aros de obturación (retenes o retenedores)</t>
  </si>
  <si>
    <t>- - Aros de obturación (retenes o retenedores)</t>
  </si>
  <si>
    <t>MOTORES PARA JUGUETES</t>
  </si>
  <si>
    <t>- - Motores para juguetes</t>
  </si>
  <si>
    <t>BALASTROS (REACTANCIAS ) PARA LAMPARAS O TUBOS DE DESCARGA</t>
  </si>
  <si>
    <t>- Balastos (reactancias) para lámparas o tubos de descarga</t>
  </si>
  <si>
    <t>DE POTENCIA SUPERIOR A 650 KVA PERO INFERIOR O IGUAL A 1.000 KVA</t>
  </si>
  <si>
    <t>- - - De potencia superior a 650 kVA pero inferior o igual a 1.000 kVA</t>
  </si>
  <si>
    <t>DE POTENCIA SUPERIOR A 16 KVA PERO INFERIOR O IGUAL A 500 KVA</t>
  </si>
  <si>
    <t>- - De potencia superior a 16 kVA pero inferior o igual a 500 kVA</t>
  </si>
  <si>
    <t>DE POTENCIA INFERIOR O IGUAL A 1.600 KVA</t>
  </si>
  <si>
    <t>- - - De potencia inferior o igual a 1.600 kVA</t>
  </si>
  <si>
    <t>DE POTENCIA SUPERIOR A 1.600 KVA PERO INFERIOR O IGUAL A 10.000 KVA</t>
  </si>
  <si>
    <t>- - - De potencia superior a 1.600 kVA pero inferior o igual a 10.000 kVA</t>
  </si>
  <si>
    <t>UNIDADES DE ALIMENTACION ESTABILIZADA (UPS)</t>
  </si>
  <si>
    <t>- - Unidades de alimentación estabilizada («UPS»)</t>
  </si>
  <si>
    <t>Arrancadores electrónicos</t>
  </si>
  <si>
    <t>- - Arrancadores electrónicos</t>
  </si>
  <si>
    <t>BURLETES MAGNETICOS DE CAUCHO O PLASTICO</t>
  </si>
  <si>
    <t>- - - Burletes magnéticos de caucho o plástico</t>
  </si>
  <si>
    <t>- - - Cilíndricas</t>
  </si>
  <si>
    <t>- - - - Con electrolito de cloruro de cinc o de cloruro de amonio</t>
  </si>
  <si>
    <t>DE PLOMO, DE LOS  TIPOS  UTILIZADOS PARA ARRANQUE DE MOTORES DE EMBOLO (PISTON)</t>
  </si>
  <si>
    <t>- De plomo, de los tipos utilizados para arranque de motores de émbolo (pistón)</t>
  </si>
  <si>
    <t>LOS DEMAS ACUMULADORES DE PLOMO</t>
  </si>
  <si>
    <t>- Los demás acumuladores de plomo</t>
  </si>
  <si>
    <t>LOS DEMAS ACUMULADORES</t>
  </si>
  <si>
    <t>- De níquel-hidruro metálico</t>
  </si>
  <si>
    <t>- De iones de litio</t>
  </si>
  <si>
    <t>- Los demás acumuladores</t>
  </si>
  <si>
    <t>PLACAS</t>
  </si>
  <si>
    <t>- - Placas</t>
  </si>
  <si>
    <t>De potencia inferior o igual a 1.500 W y de capacidad del depósito o bolsa para el polvo inferior o igual a 20 l</t>
  </si>
  <si>
    <t>- - De potencia inferior o igual a 1.500 W y de capacidad del depósito o bolsa para el polvo inferior o igual a 20 l</t>
  </si>
  <si>
    <t>AFEITADORAS</t>
  </si>
  <si>
    <t>- Afeitadoras</t>
  </si>
  <si>
    <t>DE CORTAR EL PELO</t>
  </si>
  <si>
    <t>- - De cortar el pelo</t>
  </si>
  <si>
    <t>DE ESQUILAR</t>
  </si>
  <si>
    <t>- - De esquilar</t>
  </si>
  <si>
    <t>Platinos</t>
  </si>
  <si>
    <t>- - - Platinos</t>
  </si>
  <si>
    <t>Bocinas</t>
  </si>
  <si>
    <t>- - Bocinas</t>
  </si>
  <si>
    <t>HORNOS DE RESISTENCIA (DE CALENTAMIENTO INDIRECTO)</t>
  </si>
  <si>
    <t>- Hornos de resistencia (de calentamiento indirecto)</t>
  </si>
  <si>
    <t>CALENTADORES ELECTRICOS DE AGUA DE CALENTAMIENTO INSTANTANEO O ACUMULACION Y CALENTADORES ELECTRICOS DE INMERSION</t>
  </si>
  <si>
    <t>- Calentadores eléctricos de agua de calentamiento instantáneo o acumulación y calentadores eléctricos de inmersión</t>
  </si>
  <si>
    <t>SECADORES PARA EL CABELLO</t>
  </si>
  <si>
    <t>- - Secadores para el cabello</t>
  </si>
  <si>
    <t>LOS DEMAS APARATOS PARA EL CUIDADO DEL CABELLO</t>
  </si>
  <si>
    <t>- - Los demás aparatos para el cuidado del cabello</t>
  </si>
  <si>
    <t>PLANCHAS ELECTRICAS</t>
  </si>
  <si>
    <t>- Planchas eléctricas</t>
  </si>
  <si>
    <t>HORNOS DE MICROONDAS</t>
  </si>
  <si>
    <t>- Hornos de microondas</t>
  </si>
  <si>
    <t>HORNOS</t>
  </si>
  <si>
    <t>- - Hornos</t>
  </si>
  <si>
    <t>COCINAS</t>
  </si>
  <si>
    <t>- - - Eléctricas de resistencia</t>
  </si>
  <si>
    <t>- - - - Eléctricas de inducción en CKD</t>
  </si>
  <si>
    <t>- - - - Eléctricas de inducción sin horno</t>
  </si>
  <si>
    <t>- - - - Las demás Eléctricas de inducción</t>
  </si>
  <si>
    <t>Hornillos, parrillas y asadores</t>
  </si>
  <si>
    <t>- - Hornillos, parrillas y asadores</t>
  </si>
  <si>
    <t>RESISTENCIAS CALENTADORAS</t>
  </si>
  <si>
    <t>- Resistencias calentadoras</t>
  </si>
  <si>
    <t xml:space="preserve">- - - - en ckd; </t>
  </si>
  <si>
    <t>AURICULARES, INCLUIDOS LOS DE CASCO, INCLUSO COMBINADOS CON MICROFONO</t>
  </si>
  <si>
    <t>- Auriculares, incluidos los de casco, incluso combinados con micrófono, y juegos o conjuntos constituidos por un micrófono y uno o varios altavoces (altoparlantes)</t>
  </si>
  <si>
    <t>Conos, diafragmas, yugos</t>
  </si>
  <si>
    <t>- - Conos, diafragmas, yugos</t>
  </si>
  <si>
    <t>Contestadores telefónicos</t>
  </si>
  <si>
    <t>- Contestadores telefónicos</t>
  </si>
  <si>
    <t>Reproductores por sistema de lectura óptica</t>
  </si>
  <si>
    <t>- - - Reproductores por sistema de lectura óptica</t>
  </si>
  <si>
    <t>DE CINTA MAGNETICA</t>
  </si>
  <si>
    <t>- De cinta magnética</t>
  </si>
  <si>
    <t>PUNTAS DE ZAFIRO O DE DIAMANTE, SIN MONTAR</t>
  </si>
  <si>
    <t>- - Puntas de zafiro o de diamante, sin montar</t>
  </si>
  <si>
    <t>Tarjetas con banda magnética incorporada</t>
  </si>
  <si>
    <t>- - Tarjetas con banda magnética incorporada</t>
  </si>
  <si>
    <t>Discos magnéticos</t>
  </si>
  <si>
    <t>- - - Discos magnéticos</t>
  </si>
  <si>
    <t>Sin grabar</t>
  </si>
  <si>
    <t>- - Sin grabar</t>
  </si>
  <si>
    <t>Para reproducir sonido</t>
  </si>
  <si>
    <t>- - - Para reproducir sonido</t>
  </si>
  <si>
    <t>Para reproducir imagen o imagen y sonido</t>
  </si>
  <si>
    <t>- - - Para reproducir imagen o imagen y sonido</t>
  </si>
  <si>
    <t xml:space="preserve">Discos (ceras vírgenes y flanes), cintas, películas y demás moldes o matrices preparados </t>
  </si>
  <si>
    <t xml:space="preserve">- - Discos («ceras» vírgenes y «flanes»), cintas, películas y demás moldes o matrices preparados </t>
  </si>
  <si>
    <t>De enseñanza</t>
  </si>
  <si>
    <t>- - - De enseñanza</t>
  </si>
  <si>
    <t>- - Para reproducir fenómenos distintos del sonido o imagen</t>
  </si>
  <si>
    <t>Cámaras fotográficas digitales y videocámaras</t>
  </si>
  <si>
    <t>- - Cámaras digitales y videocámaras</t>
  </si>
  <si>
    <t>RADIOCASETES DE BOLSILLO</t>
  </si>
  <si>
    <t>- - Radiocasetes de bolsillo</t>
  </si>
  <si>
    <t>LOS DEMAS APARATOS COMBINADOS CON GRABADOR O REPRODUCTOR DE SONIDO</t>
  </si>
  <si>
    <t>- - Los demás aparatos combinados con grabador o reproductor de sonido</t>
  </si>
  <si>
    <t>Combinados con grabador o reproductor de sonido</t>
  </si>
  <si>
    <t>- - Combinados con grabador o reproductor de sonido</t>
  </si>
  <si>
    <t>Sin combinar con grabador o reproductor de sonido, pero combinados con reloj</t>
  </si>
  <si>
    <t>- - Sin combinar con grabador o reproductor de sonido, pero combinados con reloj</t>
  </si>
  <si>
    <t>- - los demás: mayor a 22 pero menor o igual a 32 pulgadas</t>
  </si>
  <si>
    <t>5 + USD 67 c/u</t>
  </si>
  <si>
    <t>4 + USD 60 c/u</t>
  </si>
  <si>
    <t>4 + USD 53 c/u</t>
  </si>
  <si>
    <t>3 + USD 47 c/u</t>
  </si>
  <si>
    <t>3 + USD 40 c/u</t>
  </si>
  <si>
    <t>2 + USD 34 c/u</t>
  </si>
  <si>
    <t>2 + USD 27 c/u</t>
  </si>
  <si>
    <t>1 + USD 20 c/u</t>
  </si>
  <si>
    <t>1 + USD 14 c/u</t>
  </si>
  <si>
    <t>1 + USD 7 c/u</t>
  </si>
  <si>
    <t>- - los demás:mayor a 41 pero menor o igual a 50 pulgadas</t>
  </si>
  <si>
    <t>5 + USD 144 c/u</t>
  </si>
  <si>
    <t>4 + USD 130 c/u</t>
  </si>
  <si>
    <t>4 + USD 115 c/u</t>
  </si>
  <si>
    <t>3 + USD 101 c/u</t>
  </si>
  <si>
    <t>3 + USD 87 c/u</t>
  </si>
  <si>
    <t>2 + USD 73 c/u</t>
  </si>
  <si>
    <t>2 + USD 59 c/u</t>
  </si>
  <si>
    <t>1 + USD 44 c/u</t>
  </si>
  <si>
    <t>1 + USD 30 c/u</t>
  </si>
  <si>
    <t>1 + USD 16 c/u</t>
  </si>
  <si>
    <t>- - los demas: mayor a 32 pero menor o igual a 41 pulgadas, res. 70  .ar.esp. 140,32 c/u</t>
  </si>
  <si>
    <t>5 + USD 128 c/u</t>
  </si>
  <si>
    <t>4 + USD 102 c/u</t>
  </si>
  <si>
    <t>3 + USD 90 c/u</t>
  </si>
  <si>
    <t>3 + USD 77 c/u</t>
  </si>
  <si>
    <t>2 + USD 65 c/u</t>
  </si>
  <si>
    <t>2 + USD 52 c/u</t>
  </si>
  <si>
    <t>1 + USD 39 c/u</t>
  </si>
  <si>
    <t>1 + USD 27 c/u</t>
  </si>
  <si>
    <t xml:space="preserve">- - los demas: mayores a 50 pulgadas, res. 70 comex </t>
  </si>
  <si>
    <t>No concebidos para incorporar un dispositivo de visualización (display) o pantalla de vídeo</t>
  </si>
  <si>
    <t>- - - Decodificadores; receptores satelitales FTA</t>
  </si>
  <si>
    <t>- - - - los demás: mayor a 22 pero menor o igual a 32 pulgadas</t>
  </si>
  <si>
    <t>- - - - los demás:mayor a 41 pero menor o igual a 50 pulgadas</t>
  </si>
  <si>
    <t>- - - - los demas: mayor a 32 pero menor o igual a 41 pulgadas, res. 70  .ar.esp. 140,32 c/u</t>
  </si>
  <si>
    <t xml:space="preserve">- - - - los demas: mayores a 50 pulgadas, res. 70 comex </t>
  </si>
  <si>
    <t>- - - menor o igual a 22 pulgadas.res. 68 18/06/12</t>
  </si>
  <si>
    <t>Los demás, en blanco y negro o demás monocromos</t>
  </si>
  <si>
    <t>- - Los demás, monocromos</t>
  </si>
  <si>
    <t>ANTENAS PARABOLICAS</t>
  </si>
  <si>
    <t>- - Antenas parabólicas</t>
  </si>
  <si>
    <t>LOS DEMAS; PARTES</t>
  </si>
  <si>
    <t>- - Los demás; partes</t>
  </si>
  <si>
    <t>Tarjetas con componentes impresos o de superficie</t>
  </si>
  <si>
    <t>- - Tarjetas con componentes impresos o de superficie</t>
  </si>
  <si>
    <t>SEMAFOROS Y SUS CAJAS DE CONTROL</t>
  </si>
  <si>
    <t>- - Semáforos y sus cajas de control</t>
  </si>
  <si>
    <t>AVISADORES ELECTRICOS DE PROTECCION CONTRA ROBO O INCENDIO Y APA RATOS SIMILARES</t>
  </si>
  <si>
    <t>- Avisadores eléctricos de protección contra robo o incendio y aparatos similares</t>
  </si>
  <si>
    <t>LOS DEMAS APARATOS</t>
  </si>
  <si>
    <t>- Los demás aparatos</t>
  </si>
  <si>
    <t>LOS DEMAS PARA UNA TENSION INFERIOR O IGUAL A 260 V E INTENSIDAD INFERIOR O IGUAL A 30 A</t>
  </si>
  <si>
    <t>- - Los demás para una tensión inferior o igual a 260 V e intensidad inferior o igual a 30 A</t>
  </si>
  <si>
    <t>PORTALAMPARAS</t>
  </si>
  <si>
    <t>- - Portalámparas</t>
  </si>
  <si>
    <t>Controladores lógicos programables (PLC)</t>
  </si>
  <si>
    <t>- - Controladores lógicos programables (PLC)</t>
  </si>
  <si>
    <t>HALOGENOS, DE VOLFRAMIO (TUNGSTENO)</t>
  </si>
  <si>
    <t>- - Halógenos, de volframio (tungsteno)</t>
  </si>
  <si>
    <t>TIPO MINIATURA</t>
  </si>
  <si>
    <t>- - - Tipo miniatura</t>
  </si>
  <si>
    <t>PARA APARATOS DE ALUMBRADO DE CARRETERA O SENIALIZACION VISUAL DE LA PARTIDA NO 85.12, EXCEPTO LAS DE INTERIOR</t>
  </si>
  <si>
    <t>- - - Para aparatos de alumbrado de carretera o señalización visual de la partida 85.12, excepto las de interior</t>
  </si>
  <si>
    <t>PARA LA PRODUCCION DE LUZ RELAMPAGO</t>
  </si>
  <si>
    <t>- - - Para la producción de luz relámpago</t>
  </si>
  <si>
    <t>LAMPARAS DE ARCO</t>
  </si>
  <si>
    <t>- - Lámparas de arco</t>
  </si>
  <si>
    <t>- - - - De calibre 4 AWG al 16 AWG</t>
  </si>
  <si>
    <t>CABLES Y DEMAS CONDUCTORES ELECTRICOS, COAXIALES</t>
  </si>
  <si>
    <t>- Cables y demás conductores eléctricos, coaxiales</t>
  </si>
  <si>
    <t>JUEGOS DE CABLES PARA BUJIAS DE ENCENDIDO Y DEMAS JUEGOS DE CABLES DEL TIPO DE LOS UTILIZADOS EN LOS MEDIOS DE TRANSPORTE</t>
  </si>
  <si>
    <t>- Juegos de cables para bujías de encendido y demás juegos de cables de los tipos utilizados en los medios de transporte</t>
  </si>
  <si>
    <t>De telecomunicación</t>
  </si>
  <si>
    <t>- - - De telecomunicación</t>
  </si>
  <si>
    <t xml:space="preserve">Los demás, de cobre </t>
  </si>
  <si>
    <t xml:space="preserve">- - - Los demás, de cobre </t>
  </si>
  <si>
    <t>DE CERAMICA</t>
  </si>
  <si>
    <t>- De cerámica</t>
  </si>
  <si>
    <t>De silicona</t>
  </si>
  <si>
    <t>- - De silicona</t>
  </si>
  <si>
    <t>VAGONES CISTERNA Y SIMILARES</t>
  </si>
  <si>
    <t>- Vagones cisterna y similares</t>
  </si>
  <si>
    <t>agones de descarga automática, excepto los de la subpartida 8606.10</t>
  </si>
  <si>
    <t>- Vagones de descarga automática, excepto los de la subpartida 8606.10</t>
  </si>
  <si>
    <t>CUBIERTOS Y CERRADOS</t>
  </si>
  <si>
    <t>- - Cubiertos y cerrados</t>
  </si>
  <si>
    <t>ABIERTOS, CON PARED FIJA DE ALTURA SUPERIOR A 60 CM</t>
  </si>
  <si>
    <t>- - Abiertos, con pared fija de altura superior a 60 cm</t>
  </si>
  <si>
    <t>- - - - LOS DEMAS</t>
  </si>
  <si>
    <t>- - - Vehículos Híbridos CKD</t>
  </si>
  <si>
    <t>- - Electricos los demas</t>
  </si>
  <si>
    <t xml:space="preserve">- - Hibridos en CKD </t>
  </si>
  <si>
    <t>- - Hibridos los demas</t>
  </si>
  <si>
    <t>DE VEHICULOS DE LA PARTIDA NO 87.03</t>
  </si>
  <si>
    <t>- De vehículos de la partida 87.03</t>
  </si>
  <si>
    <t>DE VEHICULOS DE LA PARTIDA NO 87.02</t>
  </si>
  <si>
    <t>- - De vehículos de la partida 87.02</t>
  </si>
  <si>
    <t>PARACHOQUES (PARAGOLPES, DEFENSAS) Y SUS PARTES</t>
  </si>
  <si>
    <t>- Parachoques (paragolpes, defensas) y sus partes</t>
  </si>
  <si>
    <t>TECHOS (CAPOTAS)</t>
  </si>
  <si>
    <t>- - - Techos (capotas)</t>
  </si>
  <si>
    <t>GUARDAFANGOS, CUBIERTAS DE MOTOR, FLANCOS, PUERTAS, Y SUS PARTES</t>
  </si>
  <si>
    <t>- - - Guardafangos, cubiertas de motor, flancos, puertas, y sus partes</t>
  </si>
  <si>
    <t>REJILLAS DELANTERAS (PERSIANAS, PARRILLAS)</t>
  </si>
  <si>
    <t>- - - Rejillas delanteras (persianas, parrillas)</t>
  </si>
  <si>
    <t>TABLEROS DE INSTRUMENTOS (SALPICADEROS)</t>
  </si>
  <si>
    <t>- - - Tableros de instrumentos (salpicaderos)</t>
  </si>
  <si>
    <t>VIDRIOS ENMARCADOS; VIDRIOS, INCLUSO ENMARCADOS, CON RESISTENCIAS CALENTADORAS O DISPOSITIVOS DE CONEXION ELECTRICA</t>
  </si>
  <si>
    <t>- - - Vidrios enmarcados; vidrios, incluso enmarcados, con resistencias calentadoras o dispositivos de conexión eléctrica</t>
  </si>
  <si>
    <t xml:space="preserve">Guarniciones de frenos montadas </t>
  </si>
  <si>
    <t>- - Guarniciones de frenos montadas</t>
  </si>
  <si>
    <t xml:space="preserve">Bolsas inflables de seguridad con sistema de inflado (airbag); sus partes </t>
  </si>
  <si>
    <t>- - Bolsas inflables de seguridad con sistema de inflado (airbag); sus partes</t>
  </si>
  <si>
    <t>BASTIDORES DE CHASIS</t>
  </si>
  <si>
    <t>- - - - Bastidores de chasis</t>
  </si>
  <si>
    <t>TANQUES PARA CARBURANTE</t>
  </si>
  <si>
    <t>- - - Tanques para carburante</t>
  </si>
  <si>
    <t xml:space="preserve">Arneses electricos para vehículos de las partidas 8701 a 8705 </t>
  </si>
  <si>
    <t>- - - - - Arneses eléctricos para vehículos de las partidas 8701 a 8705</t>
  </si>
  <si>
    <t xml:space="preserve">- - - - - Los demás </t>
  </si>
  <si>
    <t>TANQUES Y DEMAS VEHICULOS AUTOMOVILES BLINDADOS DE COMBATE, INCLUSO CON ARMAMENTO INCORPORADO; SUS PARTES.</t>
  </si>
  <si>
    <t>Tanques y demás vehículos automóviles blindados de combate, incluso con su armamento; sus partes.</t>
  </si>
  <si>
    <t>- - - Vehículo de tres ruedas</t>
  </si>
  <si>
    <t>- - - vehiculo de tres ruedas</t>
  </si>
  <si>
    <t>Bicicletas y demás velocípedos (incluidos los triciclos de reparto), sin motor</t>
  </si>
  <si>
    <t>Bicicletas y demás velocípedos (incluidos los triciclos de reparto), sin motor.</t>
  </si>
  <si>
    <t>COCHES, SILLAS Y VEHICULOS SIMILARES</t>
  </si>
  <si>
    <t>- Coches, sillas y vehículos similares</t>
  </si>
  <si>
    <t>REMOLQUES Y SEMIRREMOLQUES PARA VIVIENDA O ACAMPAR, DEL TIPO CARAVANA</t>
  </si>
  <si>
    <t>- Remolques y semirremolques para vivienda o acampar, del tipo caravana</t>
  </si>
  <si>
    <t>CISTERNAS</t>
  </si>
  <si>
    <t>- - Cisternas</t>
  </si>
  <si>
    <t>LOS DEMAS REMOLQUES Y SEMIRREMOLQUES</t>
  </si>
  <si>
    <t>- Los demás remolques y semirremolques</t>
  </si>
  <si>
    <t>Inferior o igual a 50 t</t>
  </si>
  <si>
    <t>EMBARCACIONES INFLABLES</t>
  </si>
  <si>
    <t>- Embarcaciones inflables</t>
  </si>
  <si>
    <t>BARCOS DE VELA, INCLUSO CON MOTOR AUXILIAR</t>
  </si>
  <si>
    <t>- - Barcos de vela, incluso con motor auxiliar</t>
  </si>
  <si>
    <t>BARCOS DE MOTOR, EXCEPTO LOS DE MOTOR FUERABORDA</t>
  </si>
  <si>
    <t>- - Barcos de motor, excepto los de motor fueraborda</t>
  </si>
  <si>
    <t xml:space="preserve">Motos náuticas </t>
  </si>
  <si>
    <t>- - - Motos náuticas</t>
  </si>
  <si>
    <t>GAFAS PROTECTORAS PARA EL TRABAJO</t>
  </si>
  <si>
    <t>- - Gafas protectoras para el trabajo</t>
  </si>
  <si>
    <t>BINOCULARES (INCLUIDOS LOS PRISMATICOS)</t>
  </si>
  <si>
    <t>- Binoculares (incluidos los prismáticos)</t>
  </si>
  <si>
    <t>LOS DEMAS INSTRUMENTOS</t>
  </si>
  <si>
    <t>- Los demás instrumentos</t>
  </si>
  <si>
    <t>PARTES Y ACCESORIOS (INCLUIDAS LAS ARMAZONES)</t>
  </si>
  <si>
    <t>- Partes y accesorios (incluidas las armazones)</t>
  </si>
  <si>
    <t>CAMARAS FOTOGRAFICAS DE AUTORREVELADO</t>
  </si>
  <si>
    <t>- Cámaras fotográficas de autorrevelado</t>
  </si>
  <si>
    <t>CON VISOR DE REFLEXION A TRAVES DEL OBJETIVO, PARA PELICULAS EN ROLLO DE ANCHURA INFERIOR O IGUAL A 35 MM</t>
  </si>
  <si>
    <t>- - Con visor de reflexión a través del objetivo, para películas en rollo de anchura inferior o igual a 35 mm</t>
  </si>
  <si>
    <t>DE FOCO FIJO</t>
  </si>
  <si>
    <t>- - - De foco fijo</t>
  </si>
  <si>
    <t>Aparatos de tubo de descarga para producir destellos (flashes  electrónicos)</t>
  </si>
  <si>
    <t>- - Aparatos de tubo de descarga para producir destellos (flashes electrónicos)</t>
  </si>
  <si>
    <t>DE CAMARAS FOTOGRAFICAS</t>
  </si>
  <si>
    <t>- - De cámaras fotográficas</t>
  </si>
  <si>
    <t>PARA PELICULA CINEMATOGRAFICA (FILME) DE ANCHURA INFERIOR A 16 MM O PARA LA DOBLE 8 MM</t>
  </si>
  <si>
    <t>TORNOS DENTALES, INCLUSO COMBINADOS CON OTROS EQUIPOS DENTALES SOBRE BASAMENTO COMUN</t>
  </si>
  <si>
    <t>- - Tornos dentales, incluso combinados con otros equipos dentales sobre basamento común</t>
  </si>
  <si>
    <t>ESTIMULADORES CARDIACOS, EXCEPTO SUS PARTES Y ACCESORIOS</t>
  </si>
  <si>
    <t>- Estimuladores cardíacos, excepto sus partes y accesorios</t>
  </si>
  <si>
    <t>MESAS, SILLONES Y SOPORTES SIMILARES PARA EXAMEN O PARA TRATAMIENTO</t>
  </si>
  <si>
    <t>- - Mesas, sillones y soportes similares para examen o para tratamiento</t>
  </si>
  <si>
    <t>MEDIDORES DE CARBURANTE PARA VEHICULOS DEL CAPITULO 87</t>
  </si>
  <si>
    <t>- - - Medidores de carburante para vehículos del Capítulo 87</t>
  </si>
  <si>
    <t>MONOFASICOS</t>
  </si>
  <si>
    <t>- - Monofásicos</t>
  </si>
  <si>
    <t>CON INDICADOR MECANICO SOLAMENTE</t>
  </si>
  <si>
    <t>- - Con indicador mecánico solamente</t>
  </si>
  <si>
    <t>- - Automáticos</t>
  </si>
  <si>
    <t>ELECTRICOS</t>
  </si>
  <si>
    <t>- - Eléctricos</t>
  </si>
  <si>
    <t>APARATOS DE RELOJERIA PARA REDES ELECTRICAS DE DISTRIBUCION Y DE UNIFICACION DE LA HORA (MAESTRO Y SECUNDARIO)</t>
  </si>
  <si>
    <t>- - - Aparatos de relojería para redes eléctricas de distribución y de unificación de la hora (maestro y secundario)</t>
  </si>
  <si>
    <t>DE METAL PRECIOSO O CHAPADO DE METAL PRECIOSO (PLAQUE)</t>
  </si>
  <si>
    <t>- De metal precioso o chapado de metal precioso (plaqué)</t>
  </si>
  <si>
    <t>DE METAL COMUN, INCLUSO DORADO O PLATEADO</t>
  </si>
  <si>
    <t>- De metal común, incluso dorado o plateado</t>
  </si>
  <si>
    <t>DE CUERO</t>
  </si>
  <si>
    <t>- - De cuero</t>
  </si>
  <si>
    <t>PIANOS VERTICALES</t>
  </si>
  <si>
    <t>- Pianos verticales</t>
  </si>
  <si>
    <t>PIANOS DE COLA</t>
  </si>
  <si>
    <t>- Pianos de cola</t>
  </si>
  <si>
    <t>- De arco</t>
  </si>
  <si>
    <t>INSTRUMENTOS LLAMADOS METALES</t>
  </si>
  <si>
    <t>- Instrumentos llamados «metales»</t>
  </si>
  <si>
    <t xml:space="preserve">Órganos de tubos y teclado; armonios e instrumentos similares de teclado y lenguetas metálicas libres </t>
  </si>
  <si>
    <t>- - Órganos de tubos y teclado; armonios e instrumentos similares de teclado y lengüetas metálicas libres</t>
  </si>
  <si>
    <t>INSTRUMENTOS DE TECLADO, EXCEPTO LOS ACORDEONES</t>
  </si>
  <si>
    <t>- Instrumentos de teclado, excepto los acordeones</t>
  </si>
  <si>
    <t>CAJAS DE MUSICA</t>
  </si>
  <si>
    <t>- Cajas de música</t>
  </si>
  <si>
    <t>Revólveres</t>
  </si>
  <si>
    <t>- Revólveres</t>
  </si>
  <si>
    <t>- - Semiautomáticas</t>
  </si>
  <si>
    <t>Pistolas con cañón múltiple</t>
  </si>
  <si>
    <t>- Pistolas con cañón múltiple</t>
  </si>
  <si>
    <t>ARMAS DE AVANCARGA</t>
  </si>
  <si>
    <t>- Armas de avancarga</t>
  </si>
  <si>
    <t>De Repeticion (de corredera)</t>
  </si>
  <si>
    <t>- - - De repetición (de corredera)</t>
  </si>
  <si>
    <t>Armas largas con cañón múltiple de ánima lisa, incluso las combinadas</t>
  </si>
  <si>
    <t>- - Armas largas con cañón múltiple de ánima lisa, incluso las combinadas</t>
  </si>
  <si>
    <t>De disparo único</t>
  </si>
  <si>
    <t>- - De disparo único</t>
  </si>
  <si>
    <t>DE AIRE COMPRIMIDO</t>
  </si>
  <si>
    <t>- De aire comprimido</t>
  </si>
  <si>
    <t>- - Mecanismos de disparo</t>
  </si>
  <si>
    <t>- - Armazones y plantillas</t>
  </si>
  <si>
    <t>- - Cañones</t>
  </si>
  <si>
    <t>- - Pistones, pasadores y amortiguadores de retroceso (frenos de boca)</t>
  </si>
  <si>
    <t>- - Cargadores y sus partes</t>
  </si>
  <si>
    <t>- - Silenciadores y sus partes</t>
  </si>
  <si>
    <t>Culatas, empuñaduras y platinas</t>
  </si>
  <si>
    <t>- - Culatas, empuñaduras y platinas</t>
  </si>
  <si>
    <t>Correderas (para pistolas) y tambores (para revólveres)</t>
  </si>
  <si>
    <t>- - Correderas (para pistolas) y tambores (para revólveres)</t>
  </si>
  <si>
    <t>Cañones de ánima lisa</t>
  </si>
  <si>
    <t>- - Cañones de ánima lisa</t>
  </si>
  <si>
    <t>- - - Mecanismos de disparo</t>
  </si>
  <si>
    <t>- - - Armazones y plantillas</t>
  </si>
  <si>
    <t>Cañones de ánima rayada</t>
  </si>
  <si>
    <t>- - - Cañones de ánima rayada</t>
  </si>
  <si>
    <t>- - - Pistones, pasadores y amortiguadores de retroceso (frenos de boca)</t>
  </si>
  <si>
    <t>- - - Cargadores y sus partes</t>
  </si>
  <si>
    <t>- - - Silenciadores y sus partes</t>
  </si>
  <si>
    <t>- - - Cubrellamas y sus partes</t>
  </si>
  <si>
    <t>- - - Recámaras, cerrojos y portacerrojos</t>
  </si>
  <si>
    <t>CARTUCHOS</t>
  </si>
  <si>
    <t>- - Cartuchos</t>
  </si>
  <si>
    <t>BALINES</t>
  </si>
  <si>
    <t>- - - Balines</t>
  </si>
  <si>
    <t>Cartuchos para pistolas de remachar o usos similares, para pistolas de matarife</t>
  </si>
  <si>
    <t>- - Cartuchos para «pistolas» de remachar o usos similares, para pistolas de matarife</t>
  </si>
  <si>
    <t>Los demás cartuchos</t>
  </si>
  <si>
    <t>- - Los demás cartuchos</t>
  </si>
  <si>
    <t>PARA ARMAS DE GUERRA</t>
  </si>
  <si>
    <t>- - - Para armas de guerra</t>
  </si>
  <si>
    <t>ARPONES PARA LANZAARPONES</t>
  </si>
  <si>
    <t>- - - Arpones para lanzaarpones</t>
  </si>
  <si>
    <t>SABLES, ESPADAS, BAYONETAS, LANZAS Y DEMAS ARMAS BLANCAS, SUS PARTES Y FUNDAS.</t>
  </si>
  <si>
    <t>Sables, espadas, bayonetas, lanzas y demás armas blancas, sus partes y fundas.</t>
  </si>
  <si>
    <t>ASIENTOS DEL TIPO DE LOS UTILIZADOS EN AERONAVES</t>
  </si>
  <si>
    <t>- Asientos del tipo de los utilizados en aeronaves</t>
  </si>
  <si>
    <t>ASIENTOS DEL TIPO DE LOS UTILIZADOS EN VEHICULOS AUTOMOVILES</t>
  </si>
  <si>
    <t>- Asientos del tipo de los utilizados en vehículos automóviles</t>
  </si>
  <si>
    <t>ASIENTOS GIRATORIOS DE ALTURA AJUSTABLE</t>
  </si>
  <si>
    <t>- Asientos giratorios de altura ajustable</t>
  </si>
  <si>
    <t>ASIENTOS TRANSFORMABLES EN CAMA, EXCEPTO EL MATERIAL DE ACAMPAR O DE JARDIN</t>
  </si>
  <si>
    <t>- Asientos transformables en cama, excepto el material de acampar o de jardín</t>
  </si>
  <si>
    <t>De bambú o roten (ratán)</t>
  </si>
  <si>
    <t>- - De bambú o roten (ratán)</t>
  </si>
  <si>
    <t>CON RELLENO</t>
  </si>
  <si>
    <t>- - Con relleno</t>
  </si>
  <si>
    <t>LOS DEMAS ASIENTOS</t>
  </si>
  <si>
    <t>- Los demás asientos</t>
  </si>
  <si>
    <t>DISPOSITIVOS PARA ASIENTOS RECLINABLES</t>
  </si>
  <si>
    <t>- - Dispositivos para asientos reclinables</t>
  </si>
  <si>
    <t>SILLONES DE DENTISTA</t>
  </si>
  <si>
    <t>- - Sillones de dentista</t>
  </si>
  <si>
    <t>MESAS DE OPERACIONES Y SUS PARTES</t>
  </si>
  <si>
    <t>- - Mesas de operaciones y sus partes</t>
  </si>
  <si>
    <t>LOS DEMAS Y SUS PARTES</t>
  </si>
  <si>
    <t>- - Los demás y sus partes</t>
  </si>
  <si>
    <t>MUEBLES DE METAL DEL TIPO DE LOS UTILIZADOS EN OFICINAS</t>
  </si>
  <si>
    <t>- Muebles de metal de los tipos utilizados en oficinas</t>
  </si>
  <si>
    <t>LOS DEMAS MUEBLES DE METAL</t>
  </si>
  <si>
    <t>- Los demás muebles de metal</t>
  </si>
  <si>
    <t>MUEBLES DE MADERA DEL TIPO DE LOS UTILIZADOS EN OFICINAS</t>
  </si>
  <si>
    <t>- Muebles de madera de los tipos utilizados en oficinas</t>
  </si>
  <si>
    <t>MUEBLES DE MADERA DEL TIPO DE LOS UTILIZADOS EN COCINAS</t>
  </si>
  <si>
    <t>- Muebles de madera de los tipos utilizados en cocinas</t>
  </si>
  <si>
    <t>MUEBLES DE MADERA DEL TIPO DE LOS UTILIZADOS EN DORMITORIOS</t>
  </si>
  <si>
    <t>- Muebles de madera de los tipos utilizados en dormitorios</t>
  </si>
  <si>
    <t>LOS DEMAS MUEBLES DE MADERA</t>
  </si>
  <si>
    <t>- Los demás muebles de madera</t>
  </si>
  <si>
    <t>MUEBLES DE PLASTICO</t>
  </si>
  <si>
    <t>- Muebles de plástico</t>
  </si>
  <si>
    <t>SOMIERES</t>
  </si>
  <si>
    <t>- Somieres</t>
  </si>
  <si>
    <t>DE CAUCHO O PLASTICO CELULARES, RECUBIERTOS O NO</t>
  </si>
  <si>
    <t>- - De caucho o plástico celulares, recubiertos o no</t>
  </si>
  <si>
    <t>DE OTRAS MATERIAS</t>
  </si>
  <si>
    <t>- - De otras materias</t>
  </si>
  <si>
    <t>SACOS (BOLSAS) DE DORMIR</t>
  </si>
  <si>
    <t>- Sacos (bolsas) de dormir</t>
  </si>
  <si>
    <t>ESPECIALES PARA SALAS DE CIRUGIA U ODONTOLOGIA (DE LUZ SIN SOMBRA O ESCIALITICAS)</t>
  </si>
  <si>
    <t>- - Especiales para salas de cirugía u odontología (de luz sin sombra o «escialíticas»)</t>
  </si>
  <si>
    <t>PROYECTORES DE LUZ</t>
  </si>
  <si>
    <t>- - Proyectores de luz</t>
  </si>
  <si>
    <t>LAMPARAS ELECTRICAS DE CABECERA, MESA, OFICINA O DE PIE</t>
  </si>
  <si>
    <t>- Lámparas eléctricas de cabecera, mesa, oficina o de pie</t>
  </si>
  <si>
    <t>GUIRNALDAS ELECTRICAS DEL TIPO DE LAS UTILIZADAS EN ARBOLES DE NAVIDAD</t>
  </si>
  <si>
    <t>- Guirnaldas eléctricas de los tipos utilizados en árboles de Navidad</t>
  </si>
  <si>
    <t>PARA ALUMBRADO PUBLICO</t>
  </si>
  <si>
    <t>- - - Proyectores de luz</t>
  </si>
  <si>
    <t>DE COMBUSTIBLE LIQUIDO A PRESION</t>
  </si>
  <si>
    <t>- - De combustible líquido a presión</t>
  </si>
  <si>
    <t>Lámparas de seguridad para minería</t>
  </si>
  <si>
    <t>- - - Lámparas de seguridad para minería</t>
  </si>
  <si>
    <t>ANUNCIOS, LETREROS Y PLACAS INDICADORAS LUMINOSOS Y ARTI CULOS SIMILARES</t>
  </si>
  <si>
    <t>- Anuncios, letreros y placas indicadoras, luminosos y artículos similares</t>
  </si>
  <si>
    <t>- - De vidrio</t>
  </si>
  <si>
    <t>CONSTRUCCIONES PREFABRICADAS.</t>
  </si>
  <si>
    <t>Construcciones prefabricadas.</t>
  </si>
  <si>
    <t>Triciclos, patinetes, coches de pedal y juguetes similares con ruedas; coches y sillas de ruedas para muñecas o muñecos</t>
  </si>
  <si>
    <t>- Triciclos, patinetes, coches de pedal y juguetes similares con ruedas; coches y sillas de ruedas para muñecas o muñecos</t>
  </si>
  <si>
    <t xml:space="preserve"> Nocivos para la salud mental.</t>
  </si>
  <si>
    <t>- - - Que representen escenas de crimen, violencia, tortura o muerte</t>
  </si>
  <si>
    <t>Prendas y sus complementos (accesorios), de vestir, calzado, y sombreros y demás tocados</t>
  </si>
  <si>
    <t>- - Prendas y sus complementos (accesorios), de vestir, calzado, y sombreros y demás tocados</t>
  </si>
  <si>
    <t>Partes y demás accesorios</t>
  </si>
  <si>
    <t>- - Partes y demás accesorios</t>
  </si>
  <si>
    <t>Modelos reducidos y modelos similares, para entretenimiento, incluso animados</t>
  </si>
  <si>
    <t>- Modelos reducidos y modelos similares, para entretenimiento, incluso animados</t>
  </si>
  <si>
    <t>Rompecabezas de cualquier clase</t>
  </si>
  <si>
    <t>- Rompecabezas de cualquier clase</t>
  </si>
  <si>
    <t>Trenes eléctricos, incluidos los carriles (rieles), señales y demás  accesorios</t>
  </si>
  <si>
    <t>- - Trenes eléctricos, incluidos los carriles (rieles), señales y demás accesorios</t>
  </si>
  <si>
    <t>De construcción</t>
  </si>
  <si>
    <t>- - De construcción</t>
  </si>
  <si>
    <t>Que representen animales o seres no humanos</t>
  </si>
  <si>
    <t>- - Que representen animales o seres no humanos</t>
  </si>
  <si>
    <t>Instrumentos y aparatos, de música</t>
  </si>
  <si>
    <t>- - Instrumentos y aparatos, de música</t>
  </si>
  <si>
    <t>Presentados en juegos o surtidos o en panoplias</t>
  </si>
  <si>
    <t>- - Presentados en juegos o surtidos o en panoplias</t>
  </si>
  <si>
    <t>Los demás, con motor</t>
  </si>
  <si>
    <t>- - Los demás, con motor</t>
  </si>
  <si>
    <t>Billares de cualquier clase y sus accesorios</t>
  </si>
  <si>
    <t>- Billares de cualquier clase y sus accesorios</t>
  </si>
  <si>
    <t>NAIPES</t>
  </si>
  <si>
    <t>- Naipes</t>
  </si>
  <si>
    <t>VIDEOJUEGOS DEL TIPO DE LOS UTILIZADOS CON RECEPTOR DE TELEVISION</t>
  </si>
  <si>
    <t>- Videoconsolas y máquinas de videojuego, excepto las de la subpartida 9504.30</t>
  </si>
  <si>
    <t>JUEGOS DE AJEDREZ Y DE DAMAS</t>
  </si>
  <si>
    <t>- - Juegos de ajedrez y de damas</t>
  </si>
  <si>
    <t>JUEGOS DE BOLOS O BOLAS, INCLUSO AUTOMATICOS</t>
  </si>
  <si>
    <t>- - Juegos de bolos o bolas, incluso automáticos</t>
  </si>
  <si>
    <t>- - - De suerte, envite y azar</t>
  </si>
  <si>
    <t>ARTICULOS PARA FIESTAS DE NAVIDAD</t>
  </si>
  <si>
    <t>- Artículos para fiestas de Navidad</t>
  </si>
  <si>
    <t>ESQUIS</t>
  </si>
  <si>
    <t>- - Esquís</t>
  </si>
  <si>
    <t>FIJADORES DE ESQUI</t>
  </si>
  <si>
    <t>- - Fijadores de esquí</t>
  </si>
  <si>
    <t>DESLIZADORES DE VELA</t>
  </si>
  <si>
    <t>- - Deslizadores de vela</t>
  </si>
  <si>
    <t>PALOS DE GOLF (CLUBS) COMPLETOS</t>
  </si>
  <si>
    <t>- - Palos de golf («clubs») completos</t>
  </si>
  <si>
    <t>PELOTAS</t>
  </si>
  <si>
    <t>- - Pelotas</t>
  </si>
  <si>
    <t>ARTICULOS Y MATERIAL PARA TENIS DE MESA</t>
  </si>
  <si>
    <t>- Artículos y material para tenis de mesa</t>
  </si>
  <si>
    <t>RAQUETAS DE TENIS, INCLUSO SIN CORDAJE</t>
  </si>
  <si>
    <t>- - Raquetas de tenis, incluso sin cordaje</t>
  </si>
  <si>
    <t>PELOTAS DE TENIS</t>
  </si>
  <si>
    <t>- - Pelotas de tenis</t>
  </si>
  <si>
    <t>INFLABLES</t>
  </si>
  <si>
    <t>- - Inflables</t>
  </si>
  <si>
    <t>PATINES PARA HIELO Y PATINES DE RUEDAS, INCLUIDO EL CALZADO CON PATINES FIJOS</t>
  </si>
  <si>
    <t>- Patines para hielo y patines de ruedas, incluido el calzado con patines fijos</t>
  </si>
  <si>
    <t>ARTICULOS Y MATERIAL PARA CULTURA FISICA, GIMNASIA O ATLETISMO</t>
  </si>
  <si>
    <t>- - Artículos y material para cultura física, gimnasia o atletismo</t>
  </si>
  <si>
    <t>ARTICULOS Y MATERIALES PARA BEISBOL Y SOFTBOL, EXCEPTO LAS PELOTAS</t>
  </si>
  <si>
    <t>- - - Artículos y materiales para béisbol y sóftbol, excepto las pelotas</t>
  </si>
  <si>
    <t>CAÑAS DE PESCAR</t>
  </si>
  <si>
    <t>- Cañas de pescar</t>
  </si>
  <si>
    <t>ANZUELOS, INCLUSO MONTADOS EN SEDAL (TANZA).</t>
  </si>
  <si>
    <t>- Anzuelos, incluso montados en sedal (tanza)</t>
  </si>
  <si>
    <t>CARRETES DE PESCA</t>
  </si>
  <si>
    <t>- Carretes de pesca</t>
  </si>
  <si>
    <t>MARFIL TRABAJADO Y SUS MANUFACTURAS</t>
  </si>
  <si>
    <t>- Marfil trabajado y sus manufacturas</t>
  </si>
  <si>
    <t>CAPSULAS DE GELATINA PARA ENVASAR MEDICAMENTOS</t>
  </si>
  <si>
    <t>- Cápsulas de gelatina para envasar medicamentos, alimentos y cosméticos</t>
  </si>
  <si>
    <t>ESCOBAS Y ESCOBILLAS DE RAMITAS U OTRA MATERIA VEGETAL ATADA EN HACES, INCLUSO CON MANGO</t>
  </si>
  <si>
    <t>- Escobas y escobillas de ramitas u otra materia vegetal atada en haces, incluso con mango</t>
  </si>
  <si>
    <t>CEPILLOS DE DIENTES, INCLUIDOS LOS CEPILLOS PARA DENTADURAS POSTIZAS</t>
  </si>
  <si>
    <t>- - Cepillos de dientes, incluidos los cepillos para dentaduras postizas</t>
  </si>
  <si>
    <t>PARA LA PINTURA ARTISTICA</t>
  </si>
  <si>
    <t>- - Para la pintura artística</t>
  </si>
  <si>
    <t xml:space="preserve">Pinceles y brochas para pintar, enlucir, barnizar o similares (excepto los de la subpartida 9603.30); almohadillas o muñequillas y rodillos, para pintar </t>
  </si>
  <si>
    <t>- Pinceles y brochas para pintar, enlucir, barnizar o similares (excepto los de la subpartida 9603.30); almohadillas o muñequillas y rodillos, para pintar</t>
  </si>
  <si>
    <t>CABEZAS PREPARADAS PARA ARTICULOS DE CEPILLERIA</t>
  </si>
  <si>
    <t>- - Cabezas preparadas para artículos de cepillería</t>
  </si>
  <si>
    <t>JUEGOS O SURTIDOS DE VIAJE PARA ASEO PERSONAL, COSTURA O LIMPIEZA DEL CALZADO O DE PRENDAS DE VESTIR.</t>
  </si>
  <si>
    <t>Juegos o surtidos de viaje para aseo personal, costura o limpieza del calzado o de prendas de vestir.</t>
  </si>
  <si>
    <t>BOTONES DE PRESION Y SUS PARTES</t>
  </si>
  <si>
    <t>- Botones de presión y sus partes</t>
  </si>
  <si>
    <t>DE PLASTICO, SIN FORRAR CON MATERIA TEXTIL</t>
  </si>
  <si>
    <t>- - De plástico, sin forrar con materia textil</t>
  </si>
  <si>
    <t>DE METAL COMUN, SIN FORRAR CON MATERIA TEXTIL</t>
  </si>
  <si>
    <t>- - De metal común, sin forrar con materia textil</t>
  </si>
  <si>
    <t>DE TAGUA (MARFIL VEGETAL)</t>
  </si>
  <si>
    <t>- - - De tagua (marfil vegetal)</t>
  </si>
  <si>
    <t>DE PLASTICO O DE TAGUA (MARFIL VEGETAL)</t>
  </si>
  <si>
    <t>- - De plástico o de tagua (marfil vegetal)</t>
  </si>
  <si>
    <t>CON DIENTES DE METAL COMUN</t>
  </si>
  <si>
    <t>- - Con dientes de metal común</t>
  </si>
  <si>
    <t>BOLIGRAFOS</t>
  </si>
  <si>
    <t>- Bolígrafos</t>
  </si>
  <si>
    <t>Rotuladores y marcadores</t>
  </si>
  <si>
    <t>- Rotuladores y marcadores con punta de fieltro u otra punta porosa</t>
  </si>
  <si>
    <t>PARA DIBUJAR CON TINTA CHINA</t>
  </si>
  <si>
    <t>- Estilográficas y demás plumas</t>
  </si>
  <si>
    <t>PORTAMINAS</t>
  </si>
  <si>
    <t>- Portaminas</t>
  </si>
  <si>
    <t>JUEGOS DE ARTICULOS PERTENECIENTES, POR LO MENOS, A DOS DE LAS SUBPARTIDAS ANTERIORES</t>
  </si>
  <si>
    <t>- Juegos de artículos pertenecientes, por lo menos, a dos de las subpartidas anteriores</t>
  </si>
  <si>
    <t>CARTUCHOS DE REPUESTO CON SU PUNTA PARA BOLIGRAFO</t>
  </si>
  <si>
    <t>- Cartuchos de repuesto con su punta para bolígrafo</t>
  </si>
  <si>
    <t>PLUMILLAS Y PUNTOS PARA PLUMILLAS</t>
  </si>
  <si>
    <t>- - Plumillas y puntos para plumillas</t>
  </si>
  <si>
    <t>- - - Los demás artículos</t>
  </si>
  <si>
    <t>LAPICES</t>
  </si>
  <si>
    <t>- Lápices</t>
  </si>
  <si>
    <t>MINAS PARA LAPICES O PORTAMINAS</t>
  </si>
  <si>
    <t>- Minas para lápices o portaminas</t>
  </si>
  <si>
    <t>PIZARRAS Y TABLEROS PARA ESCRIBIR O DIBUJAR, INCLUSO ENMARCADOS.</t>
  </si>
  <si>
    <t>Pizarras y tableros para escribir o dibujar, incluso enmarcados.</t>
  </si>
  <si>
    <t>ENCENDEDORES DE GAS NO RECARGABLES, DE BOLSILLO</t>
  </si>
  <si>
    <t>- Encendedores de gas no recargables, de bolsillo</t>
  </si>
  <si>
    <t>ENCENDEDORES DE GAS RECARGABLES, DE BOLSILLO</t>
  </si>
  <si>
    <t>- Encendedores de gas recargables, de bolsillo</t>
  </si>
  <si>
    <t>Los demás encendedores y mecheros</t>
  </si>
  <si>
    <t>- Los demás encendedores y mecheros</t>
  </si>
  <si>
    <t>DE CAUCHO ENDURECIDO O PLASTICO</t>
  </si>
  <si>
    <t>- - De caucho endurecido o plástico</t>
  </si>
  <si>
    <t>PULVERIZADORES DE TOCADOR, SUS MONTURAS Y CABEZAS DE MONTURAS</t>
  </si>
  <si>
    <t>- Pulverizadores de tocador, sus monturas y cabezas de monturas</t>
  </si>
  <si>
    <t>BORLAS Y SIMILARES PARA APLICACION DE POLVOS, OTROS COSMETICOS O PRODUCTOS DE TOCADOR</t>
  </si>
  <si>
    <t>- Borlas y similares para aplicación de polvos, otros cosméticos o productos de tocador</t>
  </si>
  <si>
    <t>TERMOS Y DEMAS RECIPIENTES ISOTERMICOS, MONTADOS Y AISLADOS POR VACIO, ASI COMO SUS PARTES (EXCEPTO LAS AMPOLLAS DE VIDRIO).</t>
  </si>
  <si>
    <t>Termos y demás recipientes isotérmicos, montados y aislados por vacío, así como sus partes (excepto las ampollas de vidrio).</t>
  </si>
  <si>
    <t>Pañales para bebés</t>
  </si>
  <si>
    <t>- De pasta de papel, papel, guata de celulosa o napa de fibras de celulosa</t>
  </si>
  <si>
    <t>Compresas y tampones higiénicos</t>
  </si>
  <si>
    <t>- - De pasta de papel, papel, guata de celulosa o napa de fibras de celulosa</t>
  </si>
  <si>
    <t>PINTURAS Y DIBUJOS</t>
  </si>
  <si>
    <t>- Pinturas y dibujos</t>
  </si>
  <si>
    <t>GRABADOS, ESTAMPAS Y LITOGRAFIAS ORIGINALES.</t>
  </si>
  <si>
    <t>Grabados, estampas y litografías originales.</t>
  </si>
  <si>
    <t>OBRAS ORIGINALES DE ESTATUARIA O ESCULTURA, DE CUALQUIER MATERIA.</t>
  </si>
  <si>
    <t>Obras originales de estatuaria o escultura, de cualquier materia.</t>
  </si>
  <si>
    <t>SELLOS (ESTAMPILLAS) DE CORREO, TIMBRES FISCALES, MARCAS POSTALES, SOBRES PRIMER DIA, ENTEROS POSTALES, DEMAS ARTICULOS FRANQUEADOS Y ANALOGOS, INCLUSO OBLITERADOS,EXCEPTO LOS ARTICULOS DE LA PARTIDA 49,07.</t>
  </si>
  <si>
    <t>Sellos (estampillas) de correo, timbres fiscales, marcas postales, sobres primer día, enteros postales, demás artículos franqueados y análogos, incluso obliterados, excepto los artículos de la partida 49.07.</t>
  </si>
  <si>
    <t>COLECCIONES Y ESPECIMENES PARA COLECCIONES DE ZOOLOGIA, BOTANICA, MINERALOGIA O ANATOMIA O QUE TENGAN INTERES HISTORICO, ARQUEOLOGICO, PALEONTOLOGICO, ETNOGRAFICO O NU MISMATICO.</t>
  </si>
  <si>
    <t>Colecciones y especímenes para colecciones de zoología, botánica, mineralogía o anatomía o que tengan interés histórico, arqueológico, paleontológico, etnográfico o numismático.</t>
  </si>
  <si>
    <t>Antigedades de más de cien años</t>
  </si>
  <si>
    <t>Antigüedades de más de cien años.</t>
  </si>
  <si>
    <t>- Cebollas y chalotes</t>
  </si>
  <si>
    <t>- - - Perla (blanca) (Allium cepa.L)</t>
  </si>
  <si>
    <t>- - - Roja (Allium cepa.L)</t>
  </si>
  <si>
    <t>- - Chalotes</t>
  </si>
  <si>
    <t>- - - Los demás (fréjol)</t>
  </si>
  <si>
    <t>- - - - Canario</t>
  </si>
  <si>
    <t>- - - - Los demás (Los demás fréjoles)</t>
  </si>
  <si>
    <t>- - - - Castilla (frijol ojo negro) (Vigna unguiculata)</t>
  </si>
  <si>
    <t>- - - - Pallares (Phaseolus lunatus)</t>
  </si>
  <si>
    <t>0101101000</t>
  </si>
  <si>
    <t>0101901100</t>
  </si>
  <si>
    <t>0101901900</t>
  </si>
  <si>
    <t>0101102000</t>
  </si>
  <si>
    <t>0101909000</t>
  </si>
  <si>
    <t>0102100000</t>
  </si>
  <si>
    <t>0102901000</t>
  </si>
  <si>
    <t>0102909000</t>
  </si>
  <si>
    <t>0103100000</t>
  </si>
  <si>
    <t>0103910000</t>
  </si>
  <si>
    <t>0103920000</t>
  </si>
  <si>
    <t>0104101000</t>
  </si>
  <si>
    <t>0104109000</t>
  </si>
  <si>
    <t>0104201000</t>
  </si>
  <si>
    <t>0104209000</t>
  </si>
  <si>
    <t>0105110000</t>
  </si>
  <si>
    <t>0105120000</t>
  </si>
  <si>
    <t>0105190000</t>
  </si>
  <si>
    <t>0105940000</t>
  </si>
  <si>
    <t>0105990000</t>
  </si>
  <si>
    <t>0106110000</t>
  </si>
  <si>
    <t>0106120000</t>
  </si>
  <si>
    <t>0106199090</t>
  </si>
  <si>
    <t>0106191100</t>
  </si>
  <si>
    <t>0106191200</t>
  </si>
  <si>
    <t>0106191900</t>
  </si>
  <si>
    <t>0106199010</t>
  </si>
  <si>
    <t>0106200000</t>
  </si>
  <si>
    <t>0106310000</t>
  </si>
  <si>
    <t>0106320000</t>
  </si>
  <si>
    <t>0106390000</t>
  </si>
  <si>
    <t>0106901010</t>
  </si>
  <si>
    <t>0106901090</t>
  </si>
  <si>
    <t>0106909000</t>
  </si>
  <si>
    <t>0206300000</t>
  </si>
  <si>
    <t>0206410000</t>
  </si>
  <si>
    <t>0206490000</t>
  </si>
  <si>
    <t>0208100000</t>
  </si>
  <si>
    <t>0208300000</t>
  </si>
  <si>
    <t>0208400000</t>
  </si>
  <si>
    <t>0208900000</t>
  </si>
  <si>
    <t>0208500000</t>
  </si>
  <si>
    <t>0209001000</t>
  </si>
  <si>
    <t>0209009000</t>
  </si>
  <si>
    <t>0210910000</t>
  </si>
  <si>
    <t>0210920000</t>
  </si>
  <si>
    <t>0210930000</t>
  </si>
  <si>
    <t>0301100000</t>
  </si>
  <si>
    <t>0301911000</t>
  </si>
  <si>
    <t>0301919000</t>
  </si>
  <si>
    <t>0301920000</t>
  </si>
  <si>
    <t>0301930000</t>
  </si>
  <si>
    <t>0301940000</t>
  </si>
  <si>
    <t>0301991000</t>
  </si>
  <si>
    <t>0301999000</t>
  </si>
  <si>
    <t>0301950000</t>
  </si>
  <si>
    <t>0302110000</t>
  </si>
  <si>
    <t>0302120000</t>
  </si>
  <si>
    <t>0302190000</t>
  </si>
  <si>
    <t>0302210000</t>
  </si>
  <si>
    <t>0302220000</t>
  </si>
  <si>
    <t>0302230000</t>
  </si>
  <si>
    <t>0302290000</t>
  </si>
  <si>
    <t>0302310000</t>
  </si>
  <si>
    <t>0302320000</t>
  </si>
  <si>
    <t>0302330000</t>
  </si>
  <si>
    <t>0302340000</t>
  </si>
  <si>
    <t>0302350000</t>
  </si>
  <si>
    <t>0302390000</t>
  </si>
  <si>
    <t>0302360000</t>
  </si>
  <si>
    <t>0302400000</t>
  </si>
  <si>
    <t>0302690090</t>
  </si>
  <si>
    <t>0302610000</t>
  </si>
  <si>
    <t>0302640000</t>
  </si>
  <si>
    <t>0302670000</t>
  </si>
  <si>
    <t>0302500000</t>
  </si>
  <si>
    <t>0302620000</t>
  </si>
  <si>
    <t>0302630000</t>
  </si>
  <si>
    <t>0302690010</t>
  </si>
  <si>
    <t>0302660000</t>
  </si>
  <si>
    <t>0302650000</t>
  </si>
  <si>
    <t>0302680000</t>
  </si>
  <si>
    <t>0302700000</t>
  </si>
  <si>
    <t>0303110000</t>
  </si>
  <si>
    <t>0303190000</t>
  </si>
  <si>
    <t>0303220000</t>
  </si>
  <si>
    <t>0303210000</t>
  </si>
  <si>
    <t>0303290000</t>
  </si>
  <si>
    <t>0303790010</t>
  </si>
  <si>
    <t>0303790090</t>
  </si>
  <si>
    <t>0303760000</t>
  </si>
  <si>
    <t>0303310000</t>
  </si>
  <si>
    <t>0303320000</t>
  </si>
  <si>
    <t>0303330000</t>
  </si>
  <si>
    <t>0303390000</t>
  </si>
  <si>
    <t>0303410000</t>
  </si>
  <si>
    <t>0303420000</t>
  </si>
  <si>
    <t>0303430000</t>
  </si>
  <si>
    <t>0303440000</t>
  </si>
  <si>
    <t>0303450000</t>
  </si>
  <si>
    <t>0303490000</t>
  </si>
  <si>
    <t>0303460000</t>
  </si>
  <si>
    <t>0303510000</t>
  </si>
  <si>
    <t>0303710000</t>
  </si>
  <si>
    <t>0303740000</t>
  </si>
  <si>
    <t>0303610000</t>
  </si>
  <si>
    <t>0303520000</t>
  </si>
  <si>
    <t>0303720000</t>
  </si>
  <si>
    <t>0303730000</t>
  </si>
  <si>
    <t>0303780000</t>
  </si>
  <si>
    <t>0303750000</t>
  </si>
  <si>
    <t>0303620000</t>
  </si>
  <si>
    <t>0303770000</t>
  </si>
  <si>
    <t>0303800000</t>
  </si>
  <si>
    <t>0304190010</t>
  </si>
  <si>
    <t>0304190090</t>
  </si>
  <si>
    <t>0304110000</t>
  </si>
  <si>
    <t>0304120000</t>
  </si>
  <si>
    <t>0304299010</t>
  </si>
  <si>
    <t>0304299090</t>
  </si>
  <si>
    <t>0304291000</t>
  </si>
  <si>
    <t>0304210000</t>
  </si>
  <si>
    <t>0304220000</t>
  </si>
  <si>
    <t>0304910000</t>
  </si>
  <si>
    <t>0304920000</t>
  </si>
  <si>
    <t>0304990000</t>
  </si>
  <si>
    <t>0305100000</t>
  </si>
  <si>
    <t>0305200000</t>
  </si>
  <si>
    <t>0305309000</t>
  </si>
  <si>
    <t>0305301000</t>
  </si>
  <si>
    <t>0305410000</t>
  </si>
  <si>
    <t>0305420000</t>
  </si>
  <si>
    <t>0305490000</t>
  </si>
  <si>
    <t>0305510000</t>
  </si>
  <si>
    <t>0305592000</t>
  </si>
  <si>
    <t>0305599000</t>
  </si>
  <si>
    <t>0305610000</t>
  </si>
  <si>
    <t>0305620000</t>
  </si>
  <si>
    <t>0305630000</t>
  </si>
  <si>
    <t>0305690000</t>
  </si>
  <si>
    <t>0305591000</t>
  </si>
  <si>
    <t>0306110000</t>
  </si>
  <si>
    <t>0306120000</t>
  </si>
  <si>
    <t>0306140000</t>
  </si>
  <si>
    <t>0306190000</t>
  </si>
  <si>
    <t>0306139100</t>
  </si>
  <si>
    <t>0306131100</t>
  </si>
  <si>
    <t>0306131200</t>
  </si>
  <si>
    <t>0306131300</t>
  </si>
  <si>
    <t>0306131400</t>
  </si>
  <si>
    <t>0306131900</t>
  </si>
  <si>
    <t>0306139900</t>
  </si>
  <si>
    <t>0306210000</t>
  </si>
  <si>
    <t>0306220000</t>
  </si>
  <si>
    <t>0306240000</t>
  </si>
  <si>
    <t>0306299000</t>
  </si>
  <si>
    <t>0306239100</t>
  </si>
  <si>
    <t>0306239900</t>
  </si>
  <si>
    <t>0306231100</t>
  </si>
  <si>
    <t>0306231900</t>
  </si>
  <si>
    <t>0306291000</t>
  </si>
  <si>
    <t>0307100000</t>
  </si>
  <si>
    <t>0307211000</t>
  </si>
  <si>
    <t>0307219000</t>
  </si>
  <si>
    <t>0307291000</t>
  </si>
  <si>
    <t>0307299000</t>
  </si>
  <si>
    <t>0307310000</t>
  </si>
  <si>
    <t>0307390000</t>
  </si>
  <si>
    <t>0307410000</t>
  </si>
  <si>
    <t>0307490000</t>
  </si>
  <si>
    <t>0307510000</t>
  </si>
  <si>
    <t>0307590000</t>
  </si>
  <si>
    <t>0307600000</t>
  </si>
  <si>
    <t>0307919000</t>
  </si>
  <si>
    <t>0307999000</t>
  </si>
  <si>
    <t>0307992000</t>
  </si>
  <si>
    <t>0307994000</t>
  </si>
  <si>
    <t>0307995000</t>
  </si>
  <si>
    <t>0307993000</t>
  </si>
  <si>
    <t>0307911000</t>
  </si>
  <si>
    <t>0407001000</t>
  </si>
  <si>
    <t>0407002000</t>
  </si>
  <si>
    <t>0501000000</t>
  </si>
  <si>
    <t>0502100000</t>
  </si>
  <si>
    <t>0502900000</t>
  </si>
  <si>
    <t>0505100000</t>
  </si>
  <si>
    <t>0505900000</t>
  </si>
  <si>
    <t>0506100000</t>
  </si>
  <si>
    <t>0506900000</t>
  </si>
  <si>
    <t>0507100000</t>
  </si>
  <si>
    <t>0507900000</t>
  </si>
  <si>
    <t>0508000000</t>
  </si>
  <si>
    <t>0510001000</t>
  </si>
  <si>
    <t>0510009000</t>
  </si>
  <si>
    <t>0511100000</t>
  </si>
  <si>
    <t>0511911000</t>
  </si>
  <si>
    <t>0511912000</t>
  </si>
  <si>
    <t>0511919000</t>
  </si>
  <si>
    <t>0511991000</t>
  </si>
  <si>
    <t>0511993000</t>
  </si>
  <si>
    <t>0511994000</t>
  </si>
  <si>
    <t>0511999000</t>
  </si>
  <si>
    <t>0601100000</t>
  </si>
  <si>
    <t>0601200000</t>
  </si>
  <si>
    <t>0602101000</t>
  </si>
  <si>
    <t>0602109000</t>
  </si>
  <si>
    <t>0602200000</t>
  </si>
  <si>
    <t>0602300000</t>
  </si>
  <si>
    <t>0602400000</t>
  </si>
  <si>
    <t>0602901000</t>
  </si>
  <si>
    <t>0602909000</t>
  </si>
  <si>
    <t>0603110000</t>
  </si>
  <si>
    <t>0603121000</t>
  </si>
  <si>
    <t>0603129000</t>
  </si>
  <si>
    <t>0603130000</t>
  </si>
  <si>
    <t>0603141000</t>
  </si>
  <si>
    <t>0603149000</t>
  </si>
  <si>
    <t>0603199010</t>
  </si>
  <si>
    <t>0603191000</t>
  </si>
  <si>
    <t>0603192000</t>
  </si>
  <si>
    <t>0603193000</t>
  </si>
  <si>
    <t>0603194000</t>
  </si>
  <si>
    <t>0603199090</t>
  </si>
  <si>
    <t>0603900000</t>
  </si>
  <si>
    <t>0604100000</t>
  </si>
  <si>
    <t>0604910000</t>
  </si>
  <si>
    <t>0604990000</t>
  </si>
  <si>
    <t>0701100000</t>
  </si>
  <si>
    <t>0703201000</t>
  </si>
  <si>
    <t>0703209000</t>
  </si>
  <si>
    <t>0703900000</t>
  </si>
  <si>
    <t>0704100000</t>
  </si>
  <si>
    <t>0705110000</t>
  </si>
  <si>
    <t>0705190000</t>
  </si>
  <si>
    <t>0705210000</t>
  </si>
  <si>
    <t>0709903000</t>
  </si>
  <si>
    <t>0710801000</t>
  </si>
  <si>
    <t>0710809000</t>
  </si>
  <si>
    <t>0711200000</t>
  </si>
  <si>
    <t>0712902000</t>
  </si>
  <si>
    <t>0712909000</t>
  </si>
  <si>
    <t>0713101000</t>
  </si>
  <si>
    <t>0713201000</t>
  </si>
  <si>
    <t>0713311000</t>
  </si>
  <si>
    <t>0713321000</t>
  </si>
  <si>
    <t>0713331100</t>
  </si>
  <si>
    <t>0713331900</t>
  </si>
  <si>
    <t>0713391000</t>
  </si>
  <si>
    <t>0713401000</t>
  </si>
  <si>
    <t>0713501000</t>
  </si>
  <si>
    <t>0713901000</t>
  </si>
  <si>
    <t>0714100000</t>
  </si>
  <si>
    <t>0714201000</t>
  </si>
  <si>
    <t>0714209000</t>
  </si>
  <si>
    <t>0714901000</t>
  </si>
  <si>
    <t>0801111000</t>
  </si>
  <si>
    <t>0801119000</t>
  </si>
  <si>
    <t>0801190000</t>
  </si>
  <si>
    <t>0801210000</t>
  </si>
  <si>
    <t>0802121000</t>
  </si>
  <si>
    <t>0802129000</t>
  </si>
  <si>
    <t>0802220000</t>
  </si>
  <si>
    <t>0802320000</t>
  </si>
  <si>
    <t>0802600000</t>
  </si>
  <si>
    <t>0802900000</t>
  </si>
  <si>
    <t>0803001100</t>
  </si>
  <si>
    <t>0803002000</t>
  </si>
  <si>
    <t>0803001200</t>
  </si>
  <si>
    <t>0803001300</t>
  </si>
  <si>
    <t>0803001900</t>
  </si>
  <si>
    <t>0804400000</t>
  </si>
  <si>
    <t>0804501000</t>
  </si>
  <si>
    <t>0804502000</t>
  </si>
  <si>
    <t>0806100000</t>
  </si>
  <si>
    <t>0806200000</t>
  </si>
  <si>
    <t>0807110000</t>
  </si>
  <si>
    <t>0808100000</t>
  </si>
  <si>
    <t>0808201000</t>
  </si>
  <si>
    <t>0808202000</t>
  </si>
  <si>
    <t>0809100000</t>
  </si>
  <si>
    <t>0809200000</t>
  </si>
  <si>
    <t>0809300000</t>
  </si>
  <si>
    <t>0809400000</t>
  </si>
  <si>
    <t>0810100000</t>
  </si>
  <si>
    <t>0810200000</t>
  </si>
  <si>
    <t>0810909000</t>
  </si>
  <si>
    <t>0810500000</t>
  </si>
  <si>
    <t>0811101000</t>
  </si>
  <si>
    <t>0811109000</t>
  </si>
  <si>
    <t>0811200000</t>
  </si>
  <si>
    <t>0811909100</t>
  </si>
  <si>
    <t>0811909200</t>
  </si>
  <si>
    <t>0811909300</t>
  </si>
  <si>
    <t>0811909400</t>
  </si>
  <si>
    <t>0811909500</t>
  </si>
  <si>
    <t>0811909600</t>
  </si>
  <si>
    <t>0812100000</t>
  </si>
  <si>
    <t>0812902000</t>
  </si>
  <si>
    <t>0903000000</t>
  </si>
  <si>
    <t>0904201000</t>
  </si>
  <si>
    <t>0904209000</t>
  </si>
  <si>
    <t>0905000000</t>
  </si>
  <si>
    <t>0908200000</t>
  </si>
  <si>
    <t>0909201000</t>
  </si>
  <si>
    <t>0909100000</t>
  </si>
  <si>
    <t>0909400000</t>
  </si>
  <si>
    <t>0909500000</t>
  </si>
  <si>
    <t>0910200000</t>
  </si>
  <si>
    <t>0910300000</t>
  </si>
  <si>
    <t>0910991000</t>
  </si>
  <si>
    <t>0910999000</t>
  </si>
  <si>
    <t>0204500000</t>
  </si>
  <si>
    <t>0205000000</t>
  </si>
  <si>
    <t>0206800000</t>
  </si>
  <si>
    <t>0206900000</t>
  </si>
  <si>
    <t>0404101000</t>
  </si>
  <si>
    <t>0410000000</t>
  </si>
  <si>
    <t>0704200000</t>
  </si>
  <si>
    <t>0704900000</t>
  </si>
  <si>
    <t>0705290000</t>
  </si>
  <si>
    <t>0706100000</t>
  </si>
  <si>
    <t>0706900000</t>
  </si>
  <si>
    <t>0707000000</t>
  </si>
  <si>
    <t>0708900000</t>
  </si>
  <si>
    <t>0709200000</t>
  </si>
  <si>
    <t>0709300000</t>
  </si>
  <si>
    <t>0709400000</t>
  </si>
  <si>
    <t>0709510000</t>
  </si>
  <si>
    <t>0709590000</t>
  </si>
  <si>
    <t>0709700000</t>
  </si>
  <si>
    <t>0710290000</t>
  </si>
  <si>
    <t>0710300000</t>
  </si>
  <si>
    <t>0711400000</t>
  </si>
  <si>
    <t>0711510000</t>
  </si>
  <si>
    <t>0711590000</t>
  </si>
  <si>
    <t>0711900000</t>
  </si>
  <si>
    <t>0712310000</t>
  </si>
  <si>
    <t>0712320000</t>
  </si>
  <si>
    <t>0712330000</t>
  </si>
  <si>
    <t>0712390000</t>
  </si>
  <si>
    <t>0712901000</t>
  </si>
  <si>
    <t>0713409000</t>
  </si>
  <si>
    <t>0713509000</t>
  </si>
  <si>
    <t>0713909000</t>
  </si>
  <si>
    <t>0714909000</t>
  </si>
  <si>
    <t>0801310000</t>
  </si>
  <si>
    <t>0801320000</t>
  </si>
  <si>
    <t>0802110000</t>
  </si>
  <si>
    <t>0802210000</t>
  </si>
  <si>
    <t>0802310000</t>
  </si>
  <si>
    <t>0802400000</t>
  </si>
  <si>
    <t>0802500000</t>
  </si>
  <si>
    <t>0804100000</t>
  </si>
  <si>
    <t>0804200000</t>
  </si>
  <si>
    <t>0804300000</t>
  </si>
  <si>
    <t>0805400000</t>
  </si>
  <si>
    <t>0805502100</t>
  </si>
  <si>
    <t>0805502200</t>
  </si>
  <si>
    <t>0805900000</t>
  </si>
  <si>
    <t>0807190000</t>
  </si>
  <si>
    <t>0807200000</t>
  </si>
  <si>
    <t>0810400000</t>
  </si>
  <si>
    <t>0810600000</t>
  </si>
  <si>
    <t>0810901000</t>
  </si>
  <si>
    <t>0810902000</t>
  </si>
  <si>
    <t>0810903000</t>
  </si>
  <si>
    <t>0810904000</t>
  </si>
  <si>
    <t>0810905000</t>
  </si>
  <si>
    <t>0811909900</t>
  </si>
  <si>
    <t>0812909000</t>
  </si>
  <si>
    <t>0813100000</t>
  </si>
  <si>
    <t>0813200000</t>
  </si>
  <si>
    <t>0813300000</t>
  </si>
  <si>
    <t>0813400000</t>
  </si>
  <si>
    <t>0813500000</t>
  </si>
  <si>
    <t>0814001000</t>
  </si>
  <si>
    <t>0814009000</t>
  </si>
  <si>
    <t>0904110000</t>
  </si>
  <si>
    <t>0904120000</t>
  </si>
  <si>
    <t>0906110000</t>
  </si>
  <si>
    <t>0906190000</t>
  </si>
  <si>
    <t>0906200000</t>
  </si>
  <si>
    <t>0907000000</t>
  </si>
  <si>
    <t>0908100000</t>
  </si>
  <si>
    <t>0908300000</t>
  </si>
  <si>
    <t>0909209000</t>
  </si>
  <si>
    <t>0909300000</t>
  </si>
  <si>
    <t>0910100000</t>
  </si>
  <si>
    <t>0910910000</t>
  </si>
  <si>
    <t>0210110000</t>
  </si>
  <si>
    <t>0702000000</t>
  </si>
  <si>
    <t>0710900000</t>
  </si>
  <si>
    <t>0712200000</t>
  </si>
  <si>
    <t>0204100000</t>
  </si>
  <si>
    <t>0204210000</t>
  </si>
  <si>
    <t>0204220000</t>
  </si>
  <si>
    <t>0204230000</t>
  </si>
  <si>
    <t>0204300000</t>
  </si>
  <si>
    <t>0204410000</t>
  </si>
  <si>
    <t>0204420000</t>
  </si>
  <si>
    <t>0204430000</t>
  </si>
  <si>
    <t>0210991000</t>
  </si>
  <si>
    <t>0210999000</t>
  </si>
  <si>
    <t>0409001000</t>
  </si>
  <si>
    <t>0409009000</t>
  </si>
  <si>
    <t>0708100000</t>
  </si>
  <si>
    <t>0708200000</t>
  </si>
  <si>
    <t>0709600000</t>
  </si>
  <si>
    <t>0709902000</t>
  </si>
  <si>
    <t>0709909000</t>
  </si>
  <si>
    <t>0710210000</t>
  </si>
  <si>
    <t>0710220000</t>
  </si>
  <si>
    <t>0713109000</t>
  </si>
  <si>
    <t>0713209000</t>
  </si>
  <si>
    <t>0713399900</t>
  </si>
  <si>
    <t>0801220000</t>
  </si>
  <si>
    <t>0805501000</t>
  </si>
  <si>
    <t>0811901000</t>
  </si>
  <si>
    <t>0901111000</t>
  </si>
  <si>
    <t>0901119000</t>
  </si>
  <si>
    <t>0901120000</t>
  </si>
  <si>
    <t>0901211000</t>
  </si>
  <si>
    <t>0901212000</t>
  </si>
  <si>
    <t>0901220000</t>
  </si>
  <si>
    <t>0901900000</t>
  </si>
  <si>
    <t>0902100000</t>
  </si>
  <si>
    <t>0902200000</t>
  </si>
  <si>
    <t>0902300000</t>
  </si>
  <si>
    <t>0902400000</t>
  </si>
  <si>
    <t>0703100011</t>
  </si>
  <si>
    <t>0703100012</t>
  </si>
  <si>
    <t>0703100019</t>
  </si>
  <si>
    <t>0703100020</t>
  </si>
  <si>
    <t>0713319000</t>
  </si>
  <si>
    <t>0713329000</t>
  </si>
  <si>
    <t>0713339100</t>
  </si>
  <si>
    <t>0713339200</t>
  </si>
  <si>
    <t>0713339900</t>
  </si>
  <si>
    <t>0713399200</t>
  </si>
  <si>
    <t>0713399100</t>
  </si>
  <si>
    <t>0701900000</t>
  </si>
  <si>
    <t>1605909000</t>
  </si>
  <si>
    <t>1605901000</t>
  </si>
  <si>
    <t>1001101000</t>
  </si>
  <si>
    <t>1001901000</t>
  </si>
  <si>
    <t>1002001000</t>
  </si>
  <si>
    <t>1003001000</t>
  </si>
  <si>
    <t>1004001000</t>
  </si>
  <si>
    <t>1005100000</t>
  </si>
  <si>
    <t>1006101000</t>
  </si>
  <si>
    <t>1007001000</t>
  </si>
  <si>
    <t>1008101000</t>
  </si>
  <si>
    <t>1008109000</t>
  </si>
  <si>
    <t>1008201000</t>
  </si>
  <si>
    <t>1008209000</t>
  </si>
  <si>
    <t>1008301000</t>
  </si>
  <si>
    <t>1008309000</t>
  </si>
  <si>
    <t>1008909900</t>
  </si>
  <si>
    <t>1008901100</t>
  </si>
  <si>
    <t>1008901900</t>
  </si>
  <si>
    <t>1008909100</t>
  </si>
  <si>
    <t>1008909200</t>
  </si>
  <si>
    <t>1103110000</t>
  </si>
  <si>
    <t>1104120000</t>
  </si>
  <si>
    <t>1104220000</t>
  </si>
  <si>
    <t>1106201000</t>
  </si>
  <si>
    <t>1106209000</t>
  </si>
  <si>
    <t>1106301000</t>
  </si>
  <si>
    <t>1106302000</t>
  </si>
  <si>
    <t>1106309000</t>
  </si>
  <si>
    <t>1107100000</t>
  </si>
  <si>
    <t>1107200000</t>
  </si>
  <si>
    <t>1201001000</t>
  </si>
  <si>
    <t>1202101000</t>
  </si>
  <si>
    <t>1203000000</t>
  </si>
  <si>
    <t>1204001000</t>
  </si>
  <si>
    <t>1204009000</t>
  </si>
  <si>
    <t>1205101000</t>
  </si>
  <si>
    <t>1205901000</t>
  </si>
  <si>
    <t>1206001000</t>
  </si>
  <si>
    <t>1207991100</t>
  </si>
  <si>
    <t>1207201000</t>
  </si>
  <si>
    <t>1207991900</t>
  </si>
  <si>
    <t>1207401000</t>
  </si>
  <si>
    <t>1207501000</t>
  </si>
  <si>
    <t>1207509000</t>
  </si>
  <si>
    <t>1207910000</t>
  </si>
  <si>
    <t>1209100000</t>
  </si>
  <si>
    <t>1209210000</t>
  </si>
  <si>
    <t>1209220000</t>
  </si>
  <si>
    <t>1209230000</t>
  </si>
  <si>
    <t>1209240000</t>
  </si>
  <si>
    <t>1209250000</t>
  </si>
  <si>
    <t>1209290000</t>
  </si>
  <si>
    <t>1209300000</t>
  </si>
  <si>
    <t>1209911000</t>
  </si>
  <si>
    <t>1209912000</t>
  </si>
  <si>
    <t>1209913000</t>
  </si>
  <si>
    <t>1209914000</t>
  </si>
  <si>
    <t>1209915000</t>
  </si>
  <si>
    <t>1209919000</t>
  </si>
  <si>
    <t>1209991000</t>
  </si>
  <si>
    <t>1209992000</t>
  </si>
  <si>
    <t>1209993000</t>
  </si>
  <si>
    <t>1209994000</t>
  </si>
  <si>
    <t>1209999000</t>
  </si>
  <si>
    <t>1210100000</t>
  </si>
  <si>
    <t>1210200000</t>
  </si>
  <si>
    <t>1211200000</t>
  </si>
  <si>
    <t>1211300000</t>
  </si>
  <si>
    <t>1211400000</t>
  </si>
  <si>
    <t>1211903000</t>
  </si>
  <si>
    <t>1211905000</t>
  </si>
  <si>
    <t>1211906000</t>
  </si>
  <si>
    <t>1211909000</t>
  </si>
  <si>
    <t>1212200000</t>
  </si>
  <si>
    <t>1212910000</t>
  </si>
  <si>
    <t>1212999000</t>
  </si>
  <si>
    <t>1213000000</t>
  </si>
  <si>
    <t>1214900000</t>
  </si>
  <si>
    <t>1301200000</t>
  </si>
  <si>
    <t>1301904000</t>
  </si>
  <si>
    <t>1301909000</t>
  </si>
  <si>
    <t>1302111000</t>
  </si>
  <si>
    <t>1302119000</t>
  </si>
  <si>
    <t>1302120000</t>
  </si>
  <si>
    <t>1302130000</t>
  </si>
  <si>
    <t>1302191100</t>
  </si>
  <si>
    <t>1302191900</t>
  </si>
  <si>
    <t>1302192000</t>
  </si>
  <si>
    <t>1302199100</t>
  </si>
  <si>
    <t>1302199900</t>
  </si>
  <si>
    <t>1302200000</t>
  </si>
  <si>
    <t>1302310000</t>
  </si>
  <si>
    <t>1302320000</t>
  </si>
  <si>
    <t>1302391000</t>
  </si>
  <si>
    <t>1302399000</t>
  </si>
  <si>
    <t>1401100000</t>
  </si>
  <si>
    <t>1401200000</t>
  </si>
  <si>
    <t>1401900000</t>
  </si>
  <si>
    <t>1404200000</t>
  </si>
  <si>
    <t>1404901000</t>
  </si>
  <si>
    <t>1404902000</t>
  </si>
  <si>
    <t>1404909000</t>
  </si>
  <si>
    <t>1504101000</t>
  </si>
  <si>
    <t>1504102100</t>
  </si>
  <si>
    <t>1504102900</t>
  </si>
  <si>
    <t>1504201000</t>
  </si>
  <si>
    <t>1504209000</t>
  </si>
  <si>
    <t>1504300000</t>
  </si>
  <si>
    <t>1505001000</t>
  </si>
  <si>
    <t>1505009100</t>
  </si>
  <si>
    <t>1505009900</t>
  </si>
  <si>
    <t>1506001000</t>
  </si>
  <si>
    <t>1509100000</t>
  </si>
  <si>
    <t>1509900000</t>
  </si>
  <si>
    <t>1510000000</t>
  </si>
  <si>
    <t>1513212000</t>
  </si>
  <si>
    <t>1513292000</t>
  </si>
  <si>
    <t>1520000000</t>
  </si>
  <si>
    <t>1521101000</t>
  </si>
  <si>
    <t>1521102000</t>
  </si>
  <si>
    <t>1521109000</t>
  </si>
  <si>
    <t>1521901000</t>
  </si>
  <si>
    <t>1521902000</t>
  </si>
  <si>
    <t>1522000000</t>
  </si>
  <si>
    <t>1604110000</t>
  </si>
  <si>
    <t>1604120000</t>
  </si>
  <si>
    <t>1604131000</t>
  </si>
  <si>
    <t>1604132000</t>
  </si>
  <si>
    <t>1604133000</t>
  </si>
  <si>
    <t>1604139000</t>
  </si>
  <si>
    <t>1604141000</t>
  </si>
  <si>
    <t>1604142000</t>
  </si>
  <si>
    <t>1604150000</t>
  </si>
  <si>
    <t>1604160000</t>
  </si>
  <si>
    <t>1604190000</t>
  </si>
  <si>
    <t>1604200000</t>
  </si>
  <si>
    <t>1604300000</t>
  </si>
  <si>
    <t>1605100000</t>
  </si>
  <si>
    <t>1605200000</t>
  </si>
  <si>
    <t>1605300000</t>
  </si>
  <si>
    <t>1605400000</t>
  </si>
  <si>
    <t>1702110000</t>
  </si>
  <si>
    <t>1702191000</t>
  </si>
  <si>
    <t>1702192000</t>
  </si>
  <si>
    <t>1702200000</t>
  </si>
  <si>
    <t>1702301000</t>
  </si>
  <si>
    <t>1702500000</t>
  </si>
  <si>
    <t>1801001100</t>
  </si>
  <si>
    <t>1801001900</t>
  </si>
  <si>
    <t>2003200000</t>
  </si>
  <si>
    <t>2003900000</t>
  </si>
  <si>
    <t>2005600000</t>
  </si>
  <si>
    <t>2005910000</t>
  </si>
  <si>
    <t>2005991000</t>
  </si>
  <si>
    <t>2005992000</t>
  </si>
  <si>
    <t>2008192000</t>
  </si>
  <si>
    <t>2008199000</t>
  </si>
  <si>
    <t>2008400000</t>
  </si>
  <si>
    <t>2008702000</t>
  </si>
  <si>
    <t>2008709000</t>
  </si>
  <si>
    <t>2008910000</t>
  </si>
  <si>
    <t>2009801500</t>
  </si>
  <si>
    <t>2101300000</t>
  </si>
  <si>
    <t>2103301000</t>
  </si>
  <si>
    <t>2103302000</t>
  </si>
  <si>
    <t>2203000000</t>
  </si>
  <si>
    <t>2204100000</t>
  </si>
  <si>
    <t>2204210000</t>
  </si>
  <si>
    <t>2204291000</t>
  </si>
  <si>
    <t>2204299000</t>
  </si>
  <si>
    <t>2204300000</t>
  </si>
  <si>
    <t>2205100000</t>
  </si>
  <si>
    <t>2205900000</t>
  </si>
  <si>
    <t>2206000000</t>
  </si>
  <si>
    <t>2207100000</t>
  </si>
  <si>
    <t>2207200000</t>
  </si>
  <si>
    <t>2208202100</t>
  </si>
  <si>
    <t>2208202200</t>
  </si>
  <si>
    <t>2208202910</t>
  </si>
  <si>
    <t>2208202990</t>
  </si>
  <si>
    <t>2208203000</t>
  </si>
  <si>
    <t>2208300010</t>
  </si>
  <si>
    <t>2208300090</t>
  </si>
  <si>
    <t>2208400010</t>
  </si>
  <si>
    <t>2208400090</t>
  </si>
  <si>
    <t>2208500010</t>
  </si>
  <si>
    <t>2208500090</t>
  </si>
  <si>
    <t>2208600000</t>
  </si>
  <si>
    <t>2208701000</t>
  </si>
  <si>
    <t>2208702000</t>
  </si>
  <si>
    <t>2208709000</t>
  </si>
  <si>
    <t>2208901000</t>
  </si>
  <si>
    <t>2208902000</t>
  </si>
  <si>
    <t>2208904200</t>
  </si>
  <si>
    <t>2208904900</t>
  </si>
  <si>
    <t>2208909000</t>
  </si>
  <si>
    <t>2209000000</t>
  </si>
  <si>
    <t>2301109000</t>
  </si>
  <si>
    <t>2301201100</t>
  </si>
  <si>
    <t>2301201900</t>
  </si>
  <si>
    <t>2301209000</t>
  </si>
  <si>
    <t>2303100000</t>
  </si>
  <si>
    <t>2303200000</t>
  </si>
  <si>
    <t>2303300000</t>
  </si>
  <si>
    <t>2306410000</t>
  </si>
  <si>
    <t>2307000000</t>
  </si>
  <si>
    <t>2308001000</t>
  </si>
  <si>
    <t>2309902000</t>
  </si>
  <si>
    <t>2309903000</t>
  </si>
  <si>
    <t>2501002000</t>
  </si>
  <si>
    <t>2501009100</t>
  </si>
  <si>
    <t>2501009200</t>
  </si>
  <si>
    <t>2502000000</t>
  </si>
  <si>
    <t>2503000000</t>
  </si>
  <si>
    <t>2504100000</t>
  </si>
  <si>
    <t>2504900000</t>
  </si>
  <si>
    <t>2505100000</t>
  </si>
  <si>
    <t>2505900000</t>
  </si>
  <si>
    <t>2506100000</t>
  </si>
  <si>
    <t>2506200000</t>
  </si>
  <si>
    <t>2507001000</t>
  </si>
  <si>
    <t>2507009000</t>
  </si>
  <si>
    <t>2508100000</t>
  </si>
  <si>
    <t>2508300000</t>
  </si>
  <si>
    <t>2508400000</t>
  </si>
  <si>
    <t>2508500000</t>
  </si>
  <si>
    <t>2508600000</t>
  </si>
  <si>
    <t>2508700000</t>
  </si>
  <si>
    <t>2509000000</t>
  </si>
  <si>
    <t>2510100000</t>
  </si>
  <si>
    <t>2510200000</t>
  </si>
  <si>
    <t>2511100000</t>
  </si>
  <si>
    <t>2511200000</t>
  </si>
  <si>
    <t>2512000000</t>
  </si>
  <si>
    <t>2513100000</t>
  </si>
  <si>
    <t>2513200000</t>
  </si>
  <si>
    <t>2514000000</t>
  </si>
  <si>
    <t>2515200000</t>
  </si>
  <si>
    <t>2516110000</t>
  </si>
  <si>
    <t>2516120000</t>
  </si>
  <si>
    <t>2516200000</t>
  </si>
  <si>
    <t>2516900000</t>
  </si>
  <si>
    <t>2517100000</t>
  </si>
  <si>
    <t>2517200000</t>
  </si>
  <si>
    <t>2517300000</t>
  </si>
  <si>
    <t>2517410000</t>
  </si>
  <si>
    <t>2517490000</t>
  </si>
  <si>
    <t>2518100000</t>
  </si>
  <si>
    <t>2518200000</t>
  </si>
  <si>
    <t>2518300000</t>
  </si>
  <si>
    <t>2519100000</t>
  </si>
  <si>
    <t>2519901000</t>
  </si>
  <si>
    <t>2519902000</t>
  </si>
  <si>
    <t>2519903000</t>
  </si>
  <si>
    <t>2520100000</t>
  </si>
  <si>
    <t>2520200000</t>
  </si>
  <si>
    <t>2521000000</t>
  </si>
  <si>
    <t>2522100000</t>
  </si>
  <si>
    <t>2522200000</t>
  </si>
  <si>
    <t>2522300000</t>
  </si>
  <si>
    <t>2523210000</t>
  </si>
  <si>
    <t>2523300000</t>
  </si>
  <si>
    <t>2524101000</t>
  </si>
  <si>
    <t>2524109000</t>
  </si>
  <si>
    <t>2524900000</t>
  </si>
  <si>
    <t>2525100000</t>
  </si>
  <si>
    <t>2525200000</t>
  </si>
  <si>
    <t>2525300000</t>
  </si>
  <si>
    <t>2526100000</t>
  </si>
  <si>
    <t>2526200000</t>
  </si>
  <si>
    <t>2528100000</t>
  </si>
  <si>
    <t>2528900000</t>
  </si>
  <si>
    <t>2529100000</t>
  </si>
  <si>
    <t>2529210000</t>
  </si>
  <si>
    <t>2529220000</t>
  </si>
  <si>
    <t>2529300000</t>
  </si>
  <si>
    <t>2530100000</t>
  </si>
  <si>
    <t>2530200000</t>
  </si>
  <si>
    <t>2530900000</t>
  </si>
  <si>
    <t>2601110000</t>
  </si>
  <si>
    <t>2601120000</t>
  </si>
  <si>
    <t>2601200000</t>
  </si>
  <si>
    <t>2602000000</t>
  </si>
  <si>
    <t>2603000000</t>
  </si>
  <si>
    <t>2604000000</t>
  </si>
  <si>
    <t>2605000000</t>
  </si>
  <si>
    <t>2606000000</t>
  </si>
  <si>
    <t>2607000000</t>
  </si>
  <si>
    <t>2608000000</t>
  </si>
  <si>
    <t>2609000000</t>
  </si>
  <si>
    <t>2610000000</t>
  </si>
  <si>
    <t>2611000000</t>
  </si>
  <si>
    <t>2612100000</t>
  </si>
  <si>
    <t>2612200000</t>
  </si>
  <si>
    <t>2613100000</t>
  </si>
  <si>
    <t>2613900000</t>
  </si>
  <si>
    <t>2614000000</t>
  </si>
  <si>
    <t>2615100000</t>
  </si>
  <si>
    <t>2615900000</t>
  </si>
  <si>
    <t>2616100000</t>
  </si>
  <si>
    <t>2616901000</t>
  </si>
  <si>
    <t>2616909000</t>
  </si>
  <si>
    <t>2617100000</t>
  </si>
  <si>
    <t>2617900000</t>
  </si>
  <si>
    <t>2618000000</t>
  </si>
  <si>
    <t>2619000000</t>
  </si>
  <si>
    <t>2620110000</t>
  </si>
  <si>
    <t>2620190000</t>
  </si>
  <si>
    <t>2620210000</t>
  </si>
  <si>
    <t>2620290000</t>
  </si>
  <si>
    <t>2620300000</t>
  </si>
  <si>
    <t>2620400000</t>
  </si>
  <si>
    <t>2620600000</t>
  </si>
  <si>
    <t>2620910000</t>
  </si>
  <si>
    <t>2620990000</t>
  </si>
  <si>
    <t>2621100000</t>
  </si>
  <si>
    <t>2621900000</t>
  </si>
  <si>
    <t>2701110000</t>
  </si>
  <si>
    <t>2701120000</t>
  </si>
  <si>
    <t>2701190000</t>
  </si>
  <si>
    <t>2701200000</t>
  </si>
  <si>
    <t>2702100000</t>
  </si>
  <si>
    <t>2702200000</t>
  </si>
  <si>
    <t>2703000000</t>
  </si>
  <si>
    <t>2704002000</t>
  </si>
  <si>
    <t>2704003000</t>
  </si>
  <si>
    <t>2705000000</t>
  </si>
  <si>
    <t>2706000000</t>
  </si>
  <si>
    <t>2707100000</t>
  </si>
  <si>
    <t>2707200000</t>
  </si>
  <si>
    <t>2707300000</t>
  </si>
  <si>
    <t>2707400000</t>
  </si>
  <si>
    <t>2707501000</t>
  </si>
  <si>
    <t>2707509000</t>
  </si>
  <si>
    <t>2707910000</t>
  </si>
  <si>
    <t>2707991000</t>
  </si>
  <si>
    <t>2707999000</t>
  </si>
  <si>
    <t>2708200000</t>
  </si>
  <si>
    <t>2710111100</t>
  </si>
  <si>
    <t>2710111310</t>
  </si>
  <si>
    <t>2710111390</t>
  </si>
  <si>
    <t>2710111320</t>
  </si>
  <si>
    <t>2710111330</t>
  </si>
  <si>
    <t>2710111340</t>
  </si>
  <si>
    <t>2710111900</t>
  </si>
  <si>
    <t>2710112000</t>
  </si>
  <si>
    <t>2710119100</t>
  </si>
  <si>
    <t>2710119200</t>
  </si>
  <si>
    <t>2710119300</t>
  </si>
  <si>
    <t>2710119400</t>
  </si>
  <si>
    <t>2710119500</t>
  </si>
  <si>
    <t>2710119910</t>
  </si>
  <si>
    <t>2710119920</t>
  </si>
  <si>
    <t>2710119930</t>
  </si>
  <si>
    <t>2710191200</t>
  </si>
  <si>
    <t>2710191300</t>
  </si>
  <si>
    <t>2710191410</t>
  </si>
  <si>
    <t>2710191420</t>
  </si>
  <si>
    <t>2710191490</t>
  </si>
  <si>
    <t>2710191900</t>
  </si>
  <si>
    <t>2710192110</t>
  </si>
  <si>
    <t>2710192120</t>
  </si>
  <si>
    <t>2710192130</t>
  </si>
  <si>
    <t>2710192140</t>
  </si>
  <si>
    <t>2710192190</t>
  </si>
  <si>
    <t>2710192200</t>
  </si>
  <si>
    <t>2710193100</t>
  </si>
  <si>
    <t>2710193200</t>
  </si>
  <si>
    <t>2710193300</t>
  </si>
  <si>
    <t>2710193510</t>
  </si>
  <si>
    <t>2710193520</t>
  </si>
  <si>
    <t>2710193530</t>
  </si>
  <si>
    <t>2710193590</t>
  </si>
  <si>
    <t>2710191500</t>
  </si>
  <si>
    <t>2710910000</t>
  </si>
  <si>
    <t>2710990000</t>
  </si>
  <si>
    <t>2711110000</t>
  </si>
  <si>
    <t>2711120000</t>
  </si>
  <si>
    <t>2711130000</t>
  </si>
  <si>
    <t>2711140000</t>
  </si>
  <si>
    <t>2711190000</t>
  </si>
  <si>
    <t>2711210000</t>
  </si>
  <si>
    <t>2711290000</t>
  </si>
  <si>
    <t>2712109000</t>
  </si>
  <si>
    <t>2712200000</t>
  </si>
  <si>
    <t>2712901000</t>
  </si>
  <si>
    <t>2712902000</t>
  </si>
  <si>
    <t>2712903000</t>
  </si>
  <si>
    <t>2712909000</t>
  </si>
  <si>
    <t>2713110000</t>
  </si>
  <si>
    <t>2713120000</t>
  </si>
  <si>
    <t>2713200000</t>
  </si>
  <si>
    <t>2714100000</t>
  </si>
  <si>
    <t>2714900010</t>
  </si>
  <si>
    <t>2714900020</t>
  </si>
  <si>
    <t>2714900030</t>
  </si>
  <si>
    <t>2716000000</t>
  </si>
  <si>
    <t>2801100000</t>
  </si>
  <si>
    <t>2801200000</t>
  </si>
  <si>
    <t>2801300000</t>
  </si>
  <si>
    <t>2802000000</t>
  </si>
  <si>
    <t>2803001000</t>
  </si>
  <si>
    <t>2803009000</t>
  </si>
  <si>
    <t>2804210000</t>
  </si>
  <si>
    <t>2804290000</t>
  </si>
  <si>
    <t>2804300000</t>
  </si>
  <si>
    <t>2804400000</t>
  </si>
  <si>
    <t>2804501000</t>
  </si>
  <si>
    <t>2804502000</t>
  </si>
  <si>
    <t>2804610000</t>
  </si>
  <si>
    <t>2804690000</t>
  </si>
  <si>
    <t>2804701000</t>
  </si>
  <si>
    <t>2804709000</t>
  </si>
  <si>
    <t>2804800000</t>
  </si>
  <si>
    <t>2804901000</t>
  </si>
  <si>
    <t>2804909000</t>
  </si>
  <si>
    <t>2805110000</t>
  </si>
  <si>
    <t>2805120000</t>
  </si>
  <si>
    <t>2805190010</t>
  </si>
  <si>
    <t>2805190090</t>
  </si>
  <si>
    <t>2805300000</t>
  </si>
  <si>
    <t>2805400000</t>
  </si>
  <si>
    <t>2806200000</t>
  </si>
  <si>
    <t>2808001000</t>
  </si>
  <si>
    <t>2808002000</t>
  </si>
  <si>
    <t>2809100000</t>
  </si>
  <si>
    <t>2809201010</t>
  </si>
  <si>
    <t>2809201090</t>
  </si>
  <si>
    <t>2809202000</t>
  </si>
  <si>
    <t>2810001000</t>
  </si>
  <si>
    <t>2810009000</t>
  </si>
  <si>
    <t>2811110000</t>
  </si>
  <si>
    <t>2811191000</t>
  </si>
  <si>
    <t>2811193000</t>
  </si>
  <si>
    <t>2811194000</t>
  </si>
  <si>
    <t>2811199000</t>
  </si>
  <si>
    <t>2811221000</t>
  </si>
  <si>
    <t>2811229000</t>
  </si>
  <si>
    <t>2811292000</t>
  </si>
  <si>
    <t>2811294000</t>
  </si>
  <si>
    <t>2811299010</t>
  </si>
  <si>
    <t>2811299090</t>
  </si>
  <si>
    <t>2812101000</t>
  </si>
  <si>
    <t>2812102000</t>
  </si>
  <si>
    <t>2812103100</t>
  </si>
  <si>
    <t>2812103200</t>
  </si>
  <si>
    <t>2812103300</t>
  </si>
  <si>
    <t>2812103900</t>
  </si>
  <si>
    <t>2812104100</t>
  </si>
  <si>
    <t>2812104200</t>
  </si>
  <si>
    <t>2812104900</t>
  </si>
  <si>
    <t>2812105000</t>
  </si>
  <si>
    <t>2812109000</t>
  </si>
  <si>
    <t>2812900000</t>
  </si>
  <si>
    <t>2813100000</t>
  </si>
  <si>
    <t>2813902000</t>
  </si>
  <si>
    <t>2813909000</t>
  </si>
  <si>
    <t>2814100000</t>
  </si>
  <si>
    <t>2814200000</t>
  </si>
  <si>
    <t>2815110000</t>
  </si>
  <si>
    <t>2815120000</t>
  </si>
  <si>
    <t>2815200000</t>
  </si>
  <si>
    <t>2815300000</t>
  </si>
  <si>
    <t>2816100000</t>
  </si>
  <si>
    <t>2816400000</t>
  </si>
  <si>
    <t>2817002000</t>
  </si>
  <si>
    <t>2818100000</t>
  </si>
  <si>
    <t>2818200000</t>
  </si>
  <si>
    <t>2818300000</t>
  </si>
  <si>
    <t>2819100000</t>
  </si>
  <si>
    <t>2819901000</t>
  </si>
  <si>
    <t>2819909000</t>
  </si>
  <si>
    <t>2820100000</t>
  </si>
  <si>
    <t>2820900000</t>
  </si>
  <si>
    <t>2821101000</t>
  </si>
  <si>
    <t>2821102000</t>
  </si>
  <si>
    <t>2821200000</t>
  </si>
  <si>
    <t>2822000000</t>
  </si>
  <si>
    <t>2823001000</t>
  </si>
  <si>
    <t>2823009000</t>
  </si>
  <si>
    <t>2824100000</t>
  </si>
  <si>
    <t>2824900010</t>
  </si>
  <si>
    <t>2824900090</t>
  </si>
  <si>
    <t>2825100000</t>
  </si>
  <si>
    <t>2825200000</t>
  </si>
  <si>
    <t>2825300000</t>
  </si>
  <si>
    <t>2825400000</t>
  </si>
  <si>
    <t>2825500000</t>
  </si>
  <si>
    <t>2825600000</t>
  </si>
  <si>
    <t>2825700000</t>
  </si>
  <si>
    <t>2825800000</t>
  </si>
  <si>
    <t>2825901000</t>
  </si>
  <si>
    <t>2825904000</t>
  </si>
  <si>
    <t>2825909000</t>
  </si>
  <si>
    <t>2826120000</t>
  </si>
  <si>
    <t>2826191000</t>
  </si>
  <si>
    <t>2826199000</t>
  </si>
  <si>
    <t>2826300000</t>
  </si>
  <si>
    <t>2826900000</t>
  </si>
  <si>
    <t>2827100000</t>
  </si>
  <si>
    <t>2827200000</t>
  </si>
  <si>
    <t>2827310000</t>
  </si>
  <si>
    <t>2827320000</t>
  </si>
  <si>
    <t>2827350000</t>
  </si>
  <si>
    <t>2827391000</t>
  </si>
  <si>
    <t>2827393000</t>
  </si>
  <si>
    <t>2827394000</t>
  </si>
  <si>
    <t>2827395000</t>
  </si>
  <si>
    <t>2827399000</t>
  </si>
  <si>
    <t>2827410000</t>
  </si>
  <si>
    <t>2827491000</t>
  </si>
  <si>
    <t>2827499000</t>
  </si>
  <si>
    <t>2827510000</t>
  </si>
  <si>
    <t>2827590000</t>
  </si>
  <si>
    <t>2827601000</t>
  </si>
  <si>
    <t>2827609000</t>
  </si>
  <si>
    <t>2828100000</t>
  </si>
  <si>
    <t>2828901900</t>
  </si>
  <si>
    <t>2828902000</t>
  </si>
  <si>
    <t>2828903000</t>
  </si>
  <si>
    <t>2829110000</t>
  </si>
  <si>
    <t>2829191000</t>
  </si>
  <si>
    <t>2829199000</t>
  </si>
  <si>
    <t>2829901000</t>
  </si>
  <si>
    <t>2829902000</t>
  </si>
  <si>
    <t>2829909000</t>
  </si>
  <si>
    <t>2830101000</t>
  </si>
  <si>
    <t>2830102000</t>
  </si>
  <si>
    <t>2830901000</t>
  </si>
  <si>
    <t>2830909000</t>
  </si>
  <si>
    <t>2831100000</t>
  </si>
  <si>
    <t>2831900000</t>
  </si>
  <si>
    <t>2832100000</t>
  </si>
  <si>
    <t>2832201000</t>
  </si>
  <si>
    <t>2832209000</t>
  </si>
  <si>
    <t>2832301000</t>
  </si>
  <si>
    <t>2832309000</t>
  </si>
  <si>
    <t>2833110000</t>
  </si>
  <si>
    <t>2833190000</t>
  </si>
  <si>
    <t>2833210000</t>
  </si>
  <si>
    <t>2833240000</t>
  </si>
  <si>
    <t>2833250000</t>
  </si>
  <si>
    <t>2833270000</t>
  </si>
  <si>
    <t>2833291000</t>
  </si>
  <si>
    <t>2833293000</t>
  </si>
  <si>
    <t>2833295000</t>
  </si>
  <si>
    <t>2833296000</t>
  </si>
  <si>
    <t>2833299000</t>
  </si>
  <si>
    <t>2833301000</t>
  </si>
  <si>
    <t>2833309000</t>
  </si>
  <si>
    <t>2833401000</t>
  </si>
  <si>
    <t>2833409000</t>
  </si>
  <si>
    <t>2834100000</t>
  </si>
  <si>
    <t>2834210000</t>
  </si>
  <si>
    <t>2834291000</t>
  </si>
  <si>
    <t>2834299000</t>
  </si>
  <si>
    <t>2835100000</t>
  </si>
  <si>
    <t>2835240000</t>
  </si>
  <si>
    <t>2835250000</t>
  </si>
  <si>
    <t>2835260000</t>
  </si>
  <si>
    <t>2835291000</t>
  </si>
  <si>
    <t>2835292000</t>
  </si>
  <si>
    <t>2835299000</t>
  </si>
  <si>
    <t>2835310000</t>
  </si>
  <si>
    <t>2835391000</t>
  </si>
  <si>
    <t>2835399000</t>
  </si>
  <si>
    <t>2836200000</t>
  </si>
  <si>
    <t>2836300000</t>
  </si>
  <si>
    <t>2836400000</t>
  </si>
  <si>
    <t>2836500000</t>
  </si>
  <si>
    <t>2836600000</t>
  </si>
  <si>
    <t>2836910000</t>
  </si>
  <si>
    <t>2836920000</t>
  </si>
  <si>
    <t>2836991000</t>
  </si>
  <si>
    <t>2836992000</t>
  </si>
  <si>
    <t>2836993000</t>
  </si>
  <si>
    <t>2836994000</t>
  </si>
  <si>
    <t>2836995000</t>
  </si>
  <si>
    <t>2836999000</t>
  </si>
  <si>
    <t>2837111000</t>
  </si>
  <si>
    <t>2837112000</t>
  </si>
  <si>
    <t>2837190000</t>
  </si>
  <si>
    <t>2837200000</t>
  </si>
  <si>
    <t>2839190000</t>
  </si>
  <si>
    <t>2839901000</t>
  </si>
  <si>
    <t>2839902000</t>
  </si>
  <si>
    <t>2839903000</t>
  </si>
  <si>
    <t>2839904000</t>
  </si>
  <si>
    <t>2839909000</t>
  </si>
  <si>
    <t>2840110000</t>
  </si>
  <si>
    <t>2840190000</t>
  </si>
  <si>
    <t>2840200000</t>
  </si>
  <si>
    <t>2840300000</t>
  </si>
  <si>
    <t>2841300000</t>
  </si>
  <si>
    <t>2841501000</t>
  </si>
  <si>
    <t>2841502000</t>
  </si>
  <si>
    <t>2841503000</t>
  </si>
  <si>
    <t>2841504000</t>
  </si>
  <si>
    <t>2841505000</t>
  </si>
  <si>
    <t>2841509000</t>
  </si>
  <si>
    <t>2841610000</t>
  </si>
  <si>
    <t>2841690000</t>
  </si>
  <si>
    <t>2841700000</t>
  </si>
  <si>
    <t>2841800000</t>
  </si>
  <si>
    <t>2841901000</t>
  </si>
  <si>
    <t>2841909000</t>
  </si>
  <si>
    <t>2842100000</t>
  </si>
  <si>
    <t>2842901000</t>
  </si>
  <si>
    <t>2842902100</t>
  </si>
  <si>
    <t>2842902900</t>
  </si>
  <si>
    <t>2842903000</t>
  </si>
  <si>
    <t>2842909000</t>
  </si>
  <si>
    <t>2843100000</t>
  </si>
  <si>
    <t>2843290000</t>
  </si>
  <si>
    <t>2843300000</t>
  </si>
  <si>
    <t>2843900000</t>
  </si>
  <si>
    <t>2844100000</t>
  </si>
  <si>
    <t>2844200000</t>
  </si>
  <si>
    <t>2844300000</t>
  </si>
  <si>
    <t>2844401000</t>
  </si>
  <si>
    <t>2844409000</t>
  </si>
  <si>
    <t>2844500000</t>
  </si>
  <si>
    <t>2845100000</t>
  </si>
  <si>
    <t>2845900000</t>
  </si>
  <si>
    <t>2846100000</t>
  </si>
  <si>
    <t>2846900000</t>
  </si>
  <si>
    <t>2847000000</t>
  </si>
  <si>
    <t>2848000000</t>
  </si>
  <si>
    <t>2849100000</t>
  </si>
  <si>
    <t>2849200000</t>
  </si>
  <si>
    <t>2849901000</t>
  </si>
  <si>
    <t>2849909000</t>
  </si>
  <si>
    <t>2850001000</t>
  </si>
  <si>
    <t>2850002000</t>
  </si>
  <si>
    <t>2850009000</t>
  </si>
  <si>
    <t>2852001000</t>
  </si>
  <si>
    <t>2852002100</t>
  </si>
  <si>
    <t>2852002900</t>
  </si>
  <si>
    <t>2852009000</t>
  </si>
  <si>
    <t>2853001000</t>
  </si>
  <si>
    <t>2853003000</t>
  </si>
  <si>
    <t>2853009000</t>
  </si>
  <si>
    <t>2901100000</t>
  </si>
  <si>
    <t>2901210000</t>
  </si>
  <si>
    <t>2901220000</t>
  </si>
  <si>
    <t>2901230000</t>
  </si>
  <si>
    <t>2901240000</t>
  </si>
  <si>
    <t>2902110000</t>
  </si>
  <si>
    <t>2902190000</t>
  </si>
  <si>
    <t>2902200000</t>
  </si>
  <si>
    <t>2902300000</t>
  </si>
  <si>
    <t>2902410000</t>
  </si>
  <si>
    <t>2902420000</t>
  </si>
  <si>
    <t>2902430000</t>
  </si>
  <si>
    <t>2902440000</t>
  </si>
  <si>
    <t>2902500000</t>
  </si>
  <si>
    <t>2902600000</t>
  </si>
  <si>
    <t>2902700000</t>
  </si>
  <si>
    <t>2902901000</t>
  </si>
  <si>
    <t>2902909000</t>
  </si>
  <si>
    <t>2903111000</t>
  </si>
  <si>
    <t>2903112000</t>
  </si>
  <si>
    <t>2903120000</t>
  </si>
  <si>
    <t>2903130000</t>
  </si>
  <si>
    <t>2903140000</t>
  </si>
  <si>
    <t>2903150000</t>
  </si>
  <si>
    <t>2903191000</t>
  </si>
  <si>
    <t>2903199000</t>
  </si>
  <si>
    <t>2903210000</t>
  </si>
  <si>
    <t>2903220000</t>
  </si>
  <si>
    <t>2903230000</t>
  </si>
  <si>
    <t>2903291000</t>
  </si>
  <si>
    <t>2903299000</t>
  </si>
  <si>
    <t>2903310000</t>
  </si>
  <si>
    <t>2903391000</t>
  </si>
  <si>
    <t>2903392100</t>
  </si>
  <si>
    <t>2903392200</t>
  </si>
  <si>
    <t>2903392300</t>
  </si>
  <si>
    <t>2903392400</t>
  </si>
  <si>
    <t>2903392500</t>
  </si>
  <si>
    <t>2903392600</t>
  </si>
  <si>
    <t>2903393000</t>
  </si>
  <si>
    <t>2903399000</t>
  </si>
  <si>
    <t>2903491100</t>
  </si>
  <si>
    <t>2903491400</t>
  </si>
  <si>
    <t>2903491600</t>
  </si>
  <si>
    <t>2903491700</t>
  </si>
  <si>
    <t>2903491300</t>
  </si>
  <si>
    <t>2903460000</t>
  </si>
  <si>
    <t>2903451000</t>
  </si>
  <si>
    <t>2903420000</t>
  </si>
  <si>
    <t>2903410000</t>
  </si>
  <si>
    <t>2903440000</t>
  </si>
  <si>
    <t>2903430000</t>
  </si>
  <si>
    <t>2903453000</t>
  </si>
  <si>
    <t>2903452000</t>
  </si>
  <si>
    <t>2903454700</t>
  </si>
  <si>
    <t>2903454600</t>
  </si>
  <si>
    <t>2903454500</t>
  </si>
  <si>
    <t>2903454400</t>
  </si>
  <si>
    <t>2903454300</t>
  </si>
  <si>
    <t>2903454200</t>
  </si>
  <si>
    <t>2903454100</t>
  </si>
  <si>
    <t>2903459000</t>
  </si>
  <si>
    <t>2903470000</t>
  </si>
  <si>
    <t>2903491800</t>
  </si>
  <si>
    <t>2903491500</t>
  </si>
  <si>
    <t>2903491900</t>
  </si>
  <si>
    <t>2903492000</t>
  </si>
  <si>
    <t>2903499000</t>
  </si>
  <si>
    <t>2903511000</t>
  </si>
  <si>
    <t>2903512000</t>
  </si>
  <si>
    <t>2903519000</t>
  </si>
  <si>
    <t>2903521000</t>
  </si>
  <si>
    <t>2903522000</t>
  </si>
  <si>
    <t>2903523000</t>
  </si>
  <si>
    <t>2903591000</t>
  </si>
  <si>
    <t>2903592000</t>
  </si>
  <si>
    <t>2903599000</t>
  </si>
  <si>
    <t>2903610000</t>
  </si>
  <si>
    <t>2903621000</t>
  </si>
  <si>
    <t>2903622000</t>
  </si>
  <si>
    <t>2903690000</t>
  </si>
  <si>
    <t>2904109000</t>
  </si>
  <si>
    <t>2904201000</t>
  </si>
  <si>
    <t>2904202000</t>
  </si>
  <si>
    <t>2904203000</t>
  </si>
  <si>
    <t>2904204000</t>
  </si>
  <si>
    <t>2904209000</t>
  </si>
  <si>
    <t>2904901000</t>
  </si>
  <si>
    <t>2904909000</t>
  </si>
  <si>
    <t>2905110000</t>
  </si>
  <si>
    <t>2905121000</t>
  </si>
  <si>
    <t>2905122000</t>
  </si>
  <si>
    <t>2905130000</t>
  </si>
  <si>
    <t>2905141000</t>
  </si>
  <si>
    <t>2905149000</t>
  </si>
  <si>
    <t>2905161000</t>
  </si>
  <si>
    <t>2905169000</t>
  </si>
  <si>
    <t>2905170000</t>
  </si>
  <si>
    <t>2905191000</t>
  </si>
  <si>
    <t>2905192000</t>
  </si>
  <si>
    <t>2905193000</t>
  </si>
  <si>
    <t>2905194000</t>
  </si>
  <si>
    <t>2905195000</t>
  </si>
  <si>
    <t>2905196000</t>
  </si>
  <si>
    <t>2905199000</t>
  </si>
  <si>
    <t>2905220000</t>
  </si>
  <si>
    <t>2905290000</t>
  </si>
  <si>
    <t>2905310000</t>
  </si>
  <si>
    <t>2905320000</t>
  </si>
  <si>
    <t>2905391000</t>
  </si>
  <si>
    <t>2905399000</t>
  </si>
  <si>
    <t>2905410000</t>
  </si>
  <si>
    <t>2905420000</t>
  </si>
  <si>
    <t>2905430000</t>
  </si>
  <si>
    <t>2905490000</t>
  </si>
  <si>
    <t>2905510000</t>
  </si>
  <si>
    <t>2905590000</t>
  </si>
  <si>
    <t>2906110000</t>
  </si>
  <si>
    <t>2906120000</t>
  </si>
  <si>
    <t>2906130000</t>
  </si>
  <si>
    <t>2906190000</t>
  </si>
  <si>
    <t>2906210000</t>
  </si>
  <si>
    <t>2906290000</t>
  </si>
  <si>
    <t>2907111000</t>
  </si>
  <si>
    <t>2907112000</t>
  </si>
  <si>
    <t>2907120000</t>
  </si>
  <si>
    <t>2907131000</t>
  </si>
  <si>
    <t>2907139000</t>
  </si>
  <si>
    <t>2907150000</t>
  </si>
  <si>
    <t>2907190000</t>
  </si>
  <si>
    <t>2907210000</t>
  </si>
  <si>
    <t>2907220000</t>
  </si>
  <si>
    <t>2907230000</t>
  </si>
  <si>
    <t>2907291000</t>
  </si>
  <si>
    <t>2907299000</t>
  </si>
  <si>
    <t>2908110000</t>
  </si>
  <si>
    <t>2908190000</t>
  </si>
  <si>
    <t>2908910000</t>
  </si>
  <si>
    <t>2908992100</t>
  </si>
  <si>
    <t>2908992900</t>
  </si>
  <si>
    <t>2908991000</t>
  </si>
  <si>
    <t>2908992200</t>
  </si>
  <si>
    <t>2908992300</t>
  </si>
  <si>
    <t>2908999000</t>
  </si>
  <si>
    <t>2909110000</t>
  </si>
  <si>
    <t>2909191000</t>
  </si>
  <si>
    <t>2909199000</t>
  </si>
  <si>
    <t>2909200000</t>
  </si>
  <si>
    <t>2909301000</t>
  </si>
  <si>
    <t>2909309000</t>
  </si>
  <si>
    <t>2909410000</t>
  </si>
  <si>
    <t>2909430000</t>
  </si>
  <si>
    <t>2909440000</t>
  </si>
  <si>
    <t>2909491000</t>
  </si>
  <si>
    <t>2909492000</t>
  </si>
  <si>
    <t>2909493000</t>
  </si>
  <si>
    <t>2909494000</t>
  </si>
  <si>
    <t>2909495000</t>
  </si>
  <si>
    <t>2909496000</t>
  </si>
  <si>
    <t>2909499000</t>
  </si>
  <si>
    <t>2909501000</t>
  </si>
  <si>
    <t>2909509000</t>
  </si>
  <si>
    <t>2909601000</t>
  </si>
  <si>
    <t>2909609000</t>
  </si>
  <si>
    <t>2910100000</t>
  </si>
  <si>
    <t>2910200000</t>
  </si>
  <si>
    <t>2910300000</t>
  </si>
  <si>
    <t>2910400000</t>
  </si>
  <si>
    <t>2910902000</t>
  </si>
  <si>
    <t>2910909000</t>
  </si>
  <si>
    <t>2911000000</t>
  </si>
  <si>
    <t>2912110000</t>
  </si>
  <si>
    <t>2912120000</t>
  </si>
  <si>
    <t>2912192000</t>
  </si>
  <si>
    <t>2912193000</t>
  </si>
  <si>
    <t>2912199000</t>
  </si>
  <si>
    <t>2912210000</t>
  </si>
  <si>
    <t>2912291000</t>
  </si>
  <si>
    <t>2912299000</t>
  </si>
  <si>
    <t>2912410000</t>
  </si>
  <si>
    <t>2912420000</t>
  </si>
  <si>
    <t>2912300000</t>
  </si>
  <si>
    <t>2912490010</t>
  </si>
  <si>
    <t>2912490090</t>
  </si>
  <si>
    <t>2912500000</t>
  </si>
  <si>
    <t>2912600000</t>
  </si>
  <si>
    <t>2913000000</t>
  </si>
  <si>
    <t>2914110000</t>
  </si>
  <si>
    <t>2914120000</t>
  </si>
  <si>
    <t>2914130000</t>
  </si>
  <si>
    <t>2914190000</t>
  </si>
  <si>
    <t>2914221000</t>
  </si>
  <si>
    <t>2914222000</t>
  </si>
  <si>
    <t>2914230000</t>
  </si>
  <si>
    <t>2914292000</t>
  </si>
  <si>
    <t>2914210000</t>
  </si>
  <si>
    <t>2914299000</t>
  </si>
  <si>
    <t>2914310000</t>
  </si>
  <si>
    <t>2914390000</t>
  </si>
  <si>
    <t>2914401000</t>
  </si>
  <si>
    <t>2914409000</t>
  </si>
  <si>
    <t>2914500000</t>
  </si>
  <si>
    <t>2914610000</t>
  </si>
  <si>
    <t>2914690000</t>
  </si>
  <si>
    <t>2914700000</t>
  </si>
  <si>
    <t>2915110000</t>
  </si>
  <si>
    <t>2915121000</t>
  </si>
  <si>
    <t>2915129000</t>
  </si>
  <si>
    <t>2915130000</t>
  </si>
  <si>
    <t>2915210000</t>
  </si>
  <si>
    <t>2915240000</t>
  </si>
  <si>
    <t>2915291000</t>
  </si>
  <si>
    <t>2915292000</t>
  </si>
  <si>
    <t>2915299000</t>
  </si>
  <si>
    <t>2915310000</t>
  </si>
  <si>
    <t>2915320000</t>
  </si>
  <si>
    <t>2915330000</t>
  </si>
  <si>
    <t>2915360000</t>
  </si>
  <si>
    <t>2915391000</t>
  </si>
  <si>
    <t>2915392100</t>
  </si>
  <si>
    <t>2915392200</t>
  </si>
  <si>
    <t>2915393000</t>
  </si>
  <si>
    <t>2915399000</t>
  </si>
  <si>
    <t>2915401000</t>
  </si>
  <si>
    <t>2915402000</t>
  </si>
  <si>
    <t>2915501000</t>
  </si>
  <si>
    <t>2915502100</t>
  </si>
  <si>
    <t>2915502200</t>
  </si>
  <si>
    <t>2915601100</t>
  </si>
  <si>
    <t>2915601900</t>
  </si>
  <si>
    <t>2915602000</t>
  </si>
  <si>
    <t>2915701000</t>
  </si>
  <si>
    <t>2915702100</t>
  </si>
  <si>
    <t>2915702200</t>
  </si>
  <si>
    <t>2915702900</t>
  </si>
  <si>
    <t>2915902000</t>
  </si>
  <si>
    <t>2915903100</t>
  </si>
  <si>
    <t>2915903900</t>
  </si>
  <si>
    <t>2915904000</t>
  </si>
  <si>
    <t>2915905000</t>
  </si>
  <si>
    <t>2915909000</t>
  </si>
  <si>
    <t>2916111000</t>
  </si>
  <si>
    <t>2916112000</t>
  </si>
  <si>
    <t>2916121000</t>
  </si>
  <si>
    <t>2916129000</t>
  </si>
  <si>
    <t>2916130000</t>
  </si>
  <si>
    <t>2916141000</t>
  </si>
  <si>
    <t>2916149000</t>
  </si>
  <si>
    <t>2916152000</t>
  </si>
  <si>
    <t>2916159000</t>
  </si>
  <si>
    <t>2916360000</t>
  </si>
  <si>
    <t>2916191000</t>
  </si>
  <si>
    <t>2916192000</t>
  </si>
  <si>
    <t>2916199010</t>
  </si>
  <si>
    <t>2916199090</t>
  </si>
  <si>
    <t>2916201000</t>
  </si>
  <si>
    <t>2916202000</t>
  </si>
  <si>
    <t>2916209000</t>
  </si>
  <si>
    <t>2916311000</t>
  </si>
  <si>
    <t>2916313000</t>
  </si>
  <si>
    <t>2916314000</t>
  </si>
  <si>
    <t>2916319000</t>
  </si>
  <si>
    <t>2916321000</t>
  </si>
  <si>
    <t>2916322000</t>
  </si>
  <si>
    <t>2916340000</t>
  </si>
  <si>
    <t>2916350000</t>
  </si>
  <si>
    <t>2916390000</t>
  </si>
  <si>
    <t>2917111000</t>
  </si>
  <si>
    <t>2917112000</t>
  </si>
  <si>
    <t>2917121000</t>
  </si>
  <si>
    <t>2917122000</t>
  </si>
  <si>
    <t>2917131000</t>
  </si>
  <si>
    <t>2917132000</t>
  </si>
  <si>
    <t>2917140000</t>
  </si>
  <si>
    <t>2917191000</t>
  </si>
  <si>
    <t>2917192000</t>
  </si>
  <si>
    <t>2917193000</t>
  </si>
  <si>
    <t>2917199000</t>
  </si>
  <si>
    <t>2917200000</t>
  </si>
  <si>
    <t>2917320000</t>
  </si>
  <si>
    <t>2917330000</t>
  </si>
  <si>
    <t>2917341000</t>
  </si>
  <si>
    <t>2917342000</t>
  </si>
  <si>
    <t>2917349000</t>
  </si>
  <si>
    <t>2917350000</t>
  </si>
  <si>
    <t>2917361000</t>
  </si>
  <si>
    <t>2917362000</t>
  </si>
  <si>
    <t>2917370000</t>
  </si>
  <si>
    <t>2917392000</t>
  </si>
  <si>
    <t>2917393000</t>
  </si>
  <si>
    <t>2917394000</t>
  </si>
  <si>
    <t>2917399000</t>
  </si>
  <si>
    <t>2918111000</t>
  </si>
  <si>
    <t>2918112000</t>
  </si>
  <si>
    <t>2918119000</t>
  </si>
  <si>
    <t>2918120000</t>
  </si>
  <si>
    <t>2918130000</t>
  </si>
  <si>
    <t>2918140000</t>
  </si>
  <si>
    <t>2918153000</t>
  </si>
  <si>
    <t>2918159000</t>
  </si>
  <si>
    <t>2918161000</t>
  </si>
  <si>
    <t>2918162000</t>
  </si>
  <si>
    <t>2918163000</t>
  </si>
  <si>
    <t>2918169000</t>
  </si>
  <si>
    <t>2918180000</t>
  </si>
  <si>
    <t>2918191000</t>
  </si>
  <si>
    <t>2918192000</t>
  </si>
  <si>
    <t>2918199000</t>
  </si>
  <si>
    <t>2918211000</t>
  </si>
  <si>
    <t>2918212000</t>
  </si>
  <si>
    <t>2918221000</t>
  </si>
  <si>
    <t>2918222000</t>
  </si>
  <si>
    <t>2918230000</t>
  </si>
  <si>
    <t>2918291100</t>
  </si>
  <si>
    <t>2918291200</t>
  </si>
  <si>
    <t>2918291900</t>
  </si>
  <si>
    <t>2918299000</t>
  </si>
  <si>
    <t>2918300000</t>
  </si>
  <si>
    <t>2918910000</t>
  </si>
  <si>
    <t>2918991100</t>
  </si>
  <si>
    <t>2918991200</t>
  </si>
  <si>
    <t>2918992000</t>
  </si>
  <si>
    <t>2918993000</t>
  </si>
  <si>
    <t>2918994000</t>
  </si>
  <si>
    <t>2918995000</t>
  </si>
  <si>
    <t>2918996000</t>
  </si>
  <si>
    <t>2918997000</t>
  </si>
  <si>
    <t>2918999100</t>
  </si>
  <si>
    <t>2918999200</t>
  </si>
  <si>
    <t>2918999900</t>
  </si>
  <si>
    <t>2919100000</t>
  </si>
  <si>
    <t>2919901100</t>
  </si>
  <si>
    <t>2919901900</t>
  </si>
  <si>
    <t>2919902000</t>
  </si>
  <si>
    <t>2919903000</t>
  </si>
  <si>
    <t>2919909000</t>
  </si>
  <si>
    <t>2920111000</t>
  </si>
  <si>
    <t>2920112000</t>
  </si>
  <si>
    <t>2920192000</t>
  </si>
  <si>
    <t>2920199000</t>
  </si>
  <si>
    <t>2920901000</t>
  </si>
  <si>
    <t>2920902000</t>
  </si>
  <si>
    <t>2920903100</t>
  </si>
  <si>
    <t>2920903200</t>
  </si>
  <si>
    <t>2920903900</t>
  </si>
  <si>
    <t>2920909000</t>
  </si>
  <si>
    <t>2921110000</t>
  </si>
  <si>
    <t>2921191000</t>
  </si>
  <si>
    <t>2921192000</t>
  </si>
  <si>
    <t>2921193000</t>
  </si>
  <si>
    <t>2921194000</t>
  </si>
  <si>
    <t>2921195000</t>
  </si>
  <si>
    <t>2921199000</t>
  </si>
  <si>
    <t>2921210000</t>
  </si>
  <si>
    <t>2921220000</t>
  </si>
  <si>
    <t>2921290000</t>
  </si>
  <si>
    <t>2921300000</t>
  </si>
  <si>
    <t>2921410000</t>
  </si>
  <si>
    <t>2921421000</t>
  </si>
  <si>
    <t>2921422000</t>
  </si>
  <si>
    <t>2921429000</t>
  </si>
  <si>
    <t>2921430000</t>
  </si>
  <si>
    <t>2921440000</t>
  </si>
  <si>
    <t>2921450000</t>
  </si>
  <si>
    <t>2921461000</t>
  </si>
  <si>
    <t>2921462000</t>
  </si>
  <si>
    <t>2921463000</t>
  </si>
  <si>
    <t>2921469000</t>
  </si>
  <si>
    <t>2921491000</t>
  </si>
  <si>
    <t>2921499000</t>
  </si>
  <si>
    <t>2921510000</t>
  </si>
  <si>
    <t>2921590000</t>
  </si>
  <si>
    <t>2922111000</t>
  </si>
  <si>
    <t>2922112000</t>
  </si>
  <si>
    <t>2922121000</t>
  </si>
  <si>
    <t>2922122000</t>
  </si>
  <si>
    <t>2922131000</t>
  </si>
  <si>
    <t>2922132000</t>
  </si>
  <si>
    <t>2922141000</t>
  </si>
  <si>
    <t>2922142000</t>
  </si>
  <si>
    <t>2922192100</t>
  </si>
  <si>
    <t>2922192200</t>
  </si>
  <si>
    <t>2922192900</t>
  </si>
  <si>
    <t>2922193000</t>
  </si>
  <si>
    <t>2922194000</t>
  </si>
  <si>
    <t>2922199000</t>
  </si>
  <si>
    <t>2922210000</t>
  </si>
  <si>
    <t>2922290000</t>
  </si>
  <si>
    <t>2922311000</t>
  </si>
  <si>
    <t>2922312000</t>
  </si>
  <si>
    <t>2922313000</t>
  </si>
  <si>
    <t>2922319000</t>
  </si>
  <si>
    <t>2922390000</t>
  </si>
  <si>
    <t>2922410000</t>
  </si>
  <si>
    <t>2922421000</t>
  </si>
  <si>
    <t>2922429000</t>
  </si>
  <si>
    <t>2922430000</t>
  </si>
  <si>
    <t>2922441000</t>
  </si>
  <si>
    <t>2922449000</t>
  </si>
  <si>
    <t>2922491000</t>
  </si>
  <si>
    <t>2922493000</t>
  </si>
  <si>
    <t>2922494100</t>
  </si>
  <si>
    <t>2922494200</t>
  </si>
  <si>
    <t>2922499000</t>
  </si>
  <si>
    <t>2922503000</t>
  </si>
  <si>
    <t>2922504000</t>
  </si>
  <si>
    <t>2922509000</t>
  </si>
  <si>
    <t>2923100000</t>
  </si>
  <si>
    <t>2923200000</t>
  </si>
  <si>
    <t>2923901000</t>
  </si>
  <si>
    <t>2923909000</t>
  </si>
  <si>
    <t>2924110000</t>
  </si>
  <si>
    <t>2924120000</t>
  </si>
  <si>
    <t>2924190000</t>
  </si>
  <si>
    <t>2924211000</t>
  </si>
  <si>
    <t>2924219000</t>
  </si>
  <si>
    <t>2924230000</t>
  </si>
  <si>
    <t>2924240000</t>
  </si>
  <si>
    <t>2924291000</t>
  </si>
  <si>
    <t>2924292000</t>
  </si>
  <si>
    <t>2924293000</t>
  </si>
  <si>
    <t>2924295000</t>
  </si>
  <si>
    <t>2924296000</t>
  </si>
  <si>
    <t>2924297000</t>
  </si>
  <si>
    <t>2924298000</t>
  </si>
  <si>
    <t>2924299100</t>
  </si>
  <si>
    <t>2924299900</t>
  </si>
  <si>
    <t>2925110000</t>
  </si>
  <si>
    <t>2925120000</t>
  </si>
  <si>
    <t>2925190000</t>
  </si>
  <si>
    <t>2925210000</t>
  </si>
  <si>
    <t>2925291000</t>
  </si>
  <si>
    <t>2926100000</t>
  </si>
  <si>
    <t>2926200000</t>
  </si>
  <si>
    <t>2926301000</t>
  </si>
  <si>
    <t>2926302000</t>
  </si>
  <si>
    <t>2926902000</t>
  </si>
  <si>
    <t>2926903000</t>
  </si>
  <si>
    <t>2926904000</t>
  </si>
  <si>
    <t>2926905000</t>
  </si>
  <si>
    <t>2926909000</t>
  </si>
  <si>
    <t>2927000000</t>
  </si>
  <si>
    <t>2928001000</t>
  </si>
  <si>
    <t>2928002000</t>
  </si>
  <si>
    <t>2928009000</t>
  </si>
  <si>
    <t>2929101000</t>
  </si>
  <si>
    <t>2929109000</t>
  </si>
  <si>
    <t>2929901000</t>
  </si>
  <si>
    <t>2929902000</t>
  </si>
  <si>
    <t>2929903000</t>
  </si>
  <si>
    <t>2929909000</t>
  </si>
  <si>
    <t>2930201000</t>
  </si>
  <si>
    <t>2930209000</t>
  </si>
  <si>
    <t>2930301000</t>
  </si>
  <si>
    <t>2930309000</t>
  </si>
  <si>
    <t>2930400000</t>
  </si>
  <si>
    <t>2930500000</t>
  </si>
  <si>
    <t>2930901100</t>
  </si>
  <si>
    <t>2930901900</t>
  </si>
  <si>
    <t>2930902100</t>
  </si>
  <si>
    <t>2930902900</t>
  </si>
  <si>
    <t>2930903000</t>
  </si>
  <si>
    <t>2930905100</t>
  </si>
  <si>
    <t>2930905900</t>
  </si>
  <si>
    <t>2930906000</t>
  </si>
  <si>
    <t>2930907000</t>
  </si>
  <si>
    <t>2930908000</t>
  </si>
  <si>
    <t>2930909200</t>
  </si>
  <si>
    <t>2930909300</t>
  </si>
  <si>
    <t>2930909400</t>
  </si>
  <si>
    <t>2930909500</t>
  </si>
  <si>
    <t>2930909600</t>
  </si>
  <si>
    <t>2930909700</t>
  </si>
  <si>
    <t>2930909800</t>
  </si>
  <si>
    <t>2930909900</t>
  </si>
  <si>
    <t>2931001000</t>
  </si>
  <si>
    <t>2931009900</t>
  </si>
  <si>
    <t>2931003100</t>
  </si>
  <si>
    <t>2931003200</t>
  </si>
  <si>
    <t>2931004000</t>
  </si>
  <si>
    <t>2931009200</t>
  </si>
  <si>
    <t>2931009300</t>
  </si>
  <si>
    <t>2931009400</t>
  </si>
  <si>
    <t>2931009500</t>
  </si>
  <si>
    <t>2931009600</t>
  </si>
  <si>
    <t>2931009700</t>
  </si>
  <si>
    <t>2931009800</t>
  </si>
  <si>
    <t>2932110000</t>
  </si>
  <si>
    <t>2932120000</t>
  </si>
  <si>
    <t>2932131000</t>
  </si>
  <si>
    <t>2932132000</t>
  </si>
  <si>
    <t>2932190000</t>
  </si>
  <si>
    <t>2932210000</t>
  </si>
  <si>
    <t>2932291000</t>
  </si>
  <si>
    <t>2932292000</t>
  </si>
  <si>
    <t>2932299000</t>
  </si>
  <si>
    <t>2932910000</t>
  </si>
  <si>
    <t>2932920000</t>
  </si>
  <si>
    <t>2932930000</t>
  </si>
  <si>
    <t>2932940000</t>
  </si>
  <si>
    <t>2932950000</t>
  </si>
  <si>
    <t>2932991000</t>
  </si>
  <si>
    <t>2932992000</t>
  </si>
  <si>
    <t>2932994000</t>
  </si>
  <si>
    <t>2932999000</t>
  </si>
  <si>
    <t>2933111000</t>
  </si>
  <si>
    <t>2933113000</t>
  </si>
  <si>
    <t>2933119000</t>
  </si>
  <si>
    <t>2933191000</t>
  </si>
  <si>
    <t>2933199000</t>
  </si>
  <si>
    <t>2933210000</t>
  </si>
  <si>
    <t>2933290000</t>
  </si>
  <si>
    <t>2933310000</t>
  </si>
  <si>
    <t>2933320000</t>
  </si>
  <si>
    <t>2933331000</t>
  </si>
  <si>
    <t>2933332000</t>
  </si>
  <si>
    <t>2933333000</t>
  </si>
  <si>
    <t>2933334000</t>
  </si>
  <si>
    <t>2933335000</t>
  </si>
  <si>
    <t>2933339000</t>
  </si>
  <si>
    <t>2933391100</t>
  </si>
  <si>
    <t>2933391200</t>
  </si>
  <si>
    <t>2933392000</t>
  </si>
  <si>
    <t>2933393000</t>
  </si>
  <si>
    <t>2933396000</t>
  </si>
  <si>
    <t>2933397000</t>
  </si>
  <si>
    <t>2933399000</t>
  </si>
  <si>
    <t>2933410000</t>
  </si>
  <si>
    <t>2933491000</t>
  </si>
  <si>
    <t>2933499000</t>
  </si>
  <si>
    <t>2933520000</t>
  </si>
  <si>
    <t>2933531000</t>
  </si>
  <si>
    <t>2933532000</t>
  </si>
  <si>
    <t>2933533000</t>
  </si>
  <si>
    <t>2933534000</t>
  </si>
  <si>
    <t>2933539000</t>
  </si>
  <si>
    <t>2933540000</t>
  </si>
  <si>
    <t>2933551000</t>
  </si>
  <si>
    <t>2933552000</t>
  </si>
  <si>
    <t>2933553000</t>
  </si>
  <si>
    <t>2933554000</t>
  </si>
  <si>
    <t>2933559000</t>
  </si>
  <si>
    <t>2933591000</t>
  </si>
  <si>
    <t>2933592000</t>
  </si>
  <si>
    <t>2933593000</t>
  </si>
  <si>
    <t>2933594000</t>
  </si>
  <si>
    <t>2933595000</t>
  </si>
  <si>
    <t>2933596000</t>
  </si>
  <si>
    <t>2933599000</t>
  </si>
  <si>
    <t>2933610000</t>
  </si>
  <si>
    <t>2933691000</t>
  </si>
  <si>
    <t>2933699000</t>
  </si>
  <si>
    <t>2933710000</t>
  </si>
  <si>
    <t>2933720000</t>
  </si>
  <si>
    <t>2933791000</t>
  </si>
  <si>
    <t>2933799000</t>
  </si>
  <si>
    <t>2933911000</t>
  </si>
  <si>
    <t>2933912000</t>
  </si>
  <si>
    <t>2933913000</t>
  </si>
  <si>
    <t>2933914000</t>
  </si>
  <si>
    <t>2933915000</t>
  </si>
  <si>
    <t>2933916000</t>
  </si>
  <si>
    <t>2933917000</t>
  </si>
  <si>
    <t>2933919000</t>
  </si>
  <si>
    <t>2933991000</t>
  </si>
  <si>
    <t>2933992000</t>
  </si>
  <si>
    <t>2933999000</t>
  </si>
  <si>
    <t>2934101000</t>
  </si>
  <si>
    <t>2934109000</t>
  </si>
  <si>
    <t>2934200000</t>
  </si>
  <si>
    <t>2934300000</t>
  </si>
  <si>
    <t>2934911000</t>
  </si>
  <si>
    <t>2934912000</t>
  </si>
  <si>
    <t>2934913000</t>
  </si>
  <si>
    <t>2934919000</t>
  </si>
  <si>
    <t>2934991000</t>
  </si>
  <si>
    <t>2934992000</t>
  </si>
  <si>
    <t>2934993000</t>
  </si>
  <si>
    <t>2934994000</t>
  </si>
  <si>
    <t>2934999000</t>
  </si>
  <si>
    <t>2935001000</t>
  </si>
  <si>
    <t>2935009000</t>
  </si>
  <si>
    <t>2936210000</t>
  </si>
  <si>
    <t>2936220000</t>
  </si>
  <si>
    <t>2936230000</t>
  </si>
  <si>
    <t>2936240000</t>
  </si>
  <si>
    <t>2936250000</t>
  </si>
  <si>
    <t>2936260000</t>
  </si>
  <si>
    <t>2936270000</t>
  </si>
  <si>
    <t>2936280000</t>
  </si>
  <si>
    <t>2936291000</t>
  </si>
  <si>
    <t>2936292000</t>
  </si>
  <si>
    <t>2936293000</t>
  </si>
  <si>
    <t>2936299000</t>
  </si>
  <si>
    <t>2936900000</t>
  </si>
  <si>
    <t>2937110000</t>
  </si>
  <si>
    <t>2937120000</t>
  </si>
  <si>
    <t>2937191000</t>
  </si>
  <si>
    <t>2937199000</t>
  </si>
  <si>
    <t>2937211000</t>
  </si>
  <si>
    <t>2937212000</t>
  </si>
  <si>
    <t>2937219000</t>
  </si>
  <si>
    <t>2937221000</t>
  </si>
  <si>
    <t>2937222000</t>
  </si>
  <si>
    <t>2937223000</t>
  </si>
  <si>
    <t>2937224000</t>
  </si>
  <si>
    <t>2937229000</t>
  </si>
  <si>
    <t>2937231000</t>
  </si>
  <si>
    <t>2937232000</t>
  </si>
  <si>
    <t>2937239000</t>
  </si>
  <si>
    <t>2937291000</t>
  </si>
  <si>
    <t>2937292000</t>
  </si>
  <si>
    <t>2937299000</t>
  </si>
  <si>
    <t>2937500000</t>
  </si>
  <si>
    <t>2937310000</t>
  </si>
  <si>
    <t>2937390000</t>
  </si>
  <si>
    <t>2937400000</t>
  </si>
  <si>
    <t>2937900000</t>
  </si>
  <si>
    <t>2938100000</t>
  </si>
  <si>
    <t>2938902000</t>
  </si>
  <si>
    <t>2938909000</t>
  </si>
  <si>
    <t>2939111000</t>
  </si>
  <si>
    <t>2939112000</t>
  </si>
  <si>
    <t>2939113000</t>
  </si>
  <si>
    <t>2939114000</t>
  </si>
  <si>
    <t>2939115000</t>
  </si>
  <si>
    <t>2939116000</t>
  </si>
  <si>
    <t>2939117000</t>
  </si>
  <si>
    <t>2939191000</t>
  </si>
  <si>
    <t>2939199000</t>
  </si>
  <si>
    <t>2939200000</t>
  </si>
  <si>
    <t>2939300000</t>
  </si>
  <si>
    <t>2939410000</t>
  </si>
  <si>
    <t>2939420000</t>
  </si>
  <si>
    <t>2939430000</t>
  </si>
  <si>
    <t>2939492000</t>
  </si>
  <si>
    <t>2939499000</t>
  </si>
  <si>
    <t>2939510000</t>
  </si>
  <si>
    <t>2939590000</t>
  </si>
  <si>
    <t>2939610000</t>
  </si>
  <si>
    <t>2939620000</t>
  </si>
  <si>
    <t>2939630000</t>
  </si>
  <si>
    <t>2939690000</t>
  </si>
  <si>
    <t>2939911000</t>
  </si>
  <si>
    <t>2939912000</t>
  </si>
  <si>
    <t>2939914000</t>
  </si>
  <si>
    <t>2939915000</t>
  </si>
  <si>
    <t>2939916000</t>
  </si>
  <si>
    <t>2939999000</t>
  </si>
  <si>
    <t>2940000000</t>
  </si>
  <si>
    <t>2941101000</t>
  </si>
  <si>
    <t>2941102000</t>
  </si>
  <si>
    <t>2941103000</t>
  </si>
  <si>
    <t>2941104000</t>
  </si>
  <si>
    <t>2941109000</t>
  </si>
  <si>
    <t>2941200000</t>
  </si>
  <si>
    <t>2941301000</t>
  </si>
  <si>
    <t>2941302000</t>
  </si>
  <si>
    <t>2941309000</t>
  </si>
  <si>
    <t>2941400000</t>
  </si>
  <si>
    <t>2941500000</t>
  </si>
  <si>
    <t>2941901000</t>
  </si>
  <si>
    <t>2941902000</t>
  </si>
  <si>
    <t>2941903000</t>
  </si>
  <si>
    <t>2941904000</t>
  </si>
  <si>
    <t>2941905000</t>
  </si>
  <si>
    <t>2941906000</t>
  </si>
  <si>
    <t>2941909000</t>
  </si>
  <si>
    <t>2942000000</t>
  </si>
  <si>
    <t>3001201000</t>
  </si>
  <si>
    <t>3001202000</t>
  </si>
  <si>
    <t>3001209000</t>
  </si>
  <si>
    <t>3001901000</t>
  </si>
  <si>
    <t>3001909000</t>
  </si>
  <si>
    <t>3002101100</t>
  </si>
  <si>
    <t>3002101200</t>
  </si>
  <si>
    <t>3002101300</t>
  </si>
  <si>
    <t>3002103100</t>
  </si>
  <si>
    <t>3002103200</t>
  </si>
  <si>
    <t>3002103300</t>
  </si>
  <si>
    <t>3002103900</t>
  </si>
  <si>
    <t>3002201000</t>
  </si>
  <si>
    <t>3002202000</t>
  </si>
  <si>
    <t>3002203000</t>
  </si>
  <si>
    <t>3002209000</t>
  </si>
  <si>
    <t>3002301000</t>
  </si>
  <si>
    <t>3002309000</t>
  </si>
  <si>
    <t>3002901000</t>
  </si>
  <si>
    <t>3002902000</t>
  </si>
  <si>
    <t>3002903000</t>
  </si>
  <si>
    <t>3002904000</t>
  </si>
  <si>
    <t>3002905000</t>
  </si>
  <si>
    <t>3002909000</t>
  </si>
  <si>
    <t>3003310000</t>
  </si>
  <si>
    <t>3003901000</t>
  </si>
  <si>
    <t>3003902000</t>
  </si>
  <si>
    <t>3004310000</t>
  </si>
  <si>
    <t>3006101000</t>
  </si>
  <si>
    <t>3006109000</t>
  </si>
  <si>
    <t>3006200000</t>
  </si>
  <si>
    <t>3006301000</t>
  </si>
  <si>
    <t>3006302000</t>
  </si>
  <si>
    <t>3006303000</t>
  </si>
  <si>
    <t>3006401000</t>
  </si>
  <si>
    <t>3006402000</t>
  </si>
  <si>
    <t>3006700000</t>
  </si>
  <si>
    <t>3101001000</t>
  </si>
  <si>
    <t>3101009000</t>
  </si>
  <si>
    <t>3102101000</t>
  </si>
  <si>
    <t>3102109000</t>
  </si>
  <si>
    <t>3102210000</t>
  </si>
  <si>
    <t>3102290000</t>
  </si>
  <si>
    <t>3102300000</t>
  </si>
  <si>
    <t>3102400000</t>
  </si>
  <si>
    <t>3102500000</t>
  </si>
  <si>
    <t>3102600000</t>
  </si>
  <si>
    <t>3102800000</t>
  </si>
  <si>
    <t>3102901000</t>
  </si>
  <si>
    <t>3102909000</t>
  </si>
  <si>
    <t>3103100000</t>
  </si>
  <si>
    <t>3103900010</t>
  </si>
  <si>
    <t>3103900090</t>
  </si>
  <si>
    <t>3104201000</t>
  </si>
  <si>
    <t>3104209000</t>
  </si>
  <si>
    <t>3104300000</t>
  </si>
  <si>
    <t>3104901000</t>
  </si>
  <si>
    <t>3104909000</t>
  </si>
  <si>
    <t>3105100000</t>
  </si>
  <si>
    <t>3105200000</t>
  </si>
  <si>
    <t>3105300000</t>
  </si>
  <si>
    <t>3105400000</t>
  </si>
  <si>
    <t>3105510000</t>
  </si>
  <si>
    <t>3105590000</t>
  </si>
  <si>
    <t>3105600000</t>
  </si>
  <si>
    <t>3105901000</t>
  </si>
  <si>
    <t>3105902000</t>
  </si>
  <si>
    <t>3105909000</t>
  </si>
  <si>
    <t>3201100000</t>
  </si>
  <si>
    <t>3201200000</t>
  </si>
  <si>
    <t>3201902000</t>
  </si>
  <si>
    <t>3201903000</t>
  </si>
  <si>
    <t>3201909000</t>
  </si>
  <si>
    <t>3203001100</t>
  </si>
  <si>
    <t>3203001200</t>
  </si>
  <si>
    <t>3203001300</t>
  </si>
  <si>
    <t>3203002900</t>
  </si>
  <si>
    <t>3204110000</t>
  </si>
  <si>
    <t>3204120000</t>
  </si>
  <si>
    <t>3204130000</t>
  </si>
  <si>
    <t>3204140000</t>
  </si>
  <si>
    <t>3204151000</t>
  </si>
  <si>
    <t>3204159000</t>
  </si>
  <si>
    <t>3204160000</t>
  </si>
  <si>
    <t>3204170000</t>
  </si>
  <si>
    <t>3204191000</t>
  </si>
  <si>
    <t>3204199000</t>
  </si>
  <si>
    <t>3204200000</t>
  </si>
  <si>
    <t>3204900000</t>
  </si>
  <si>
    <t>3206110000</t>
  </si>
  <si>
    <t>3206190000</t>
  </si>
  <si>
    <t>3206200000</t>
  </si>
  <si>
    <t>3206410000</t>
  </si>
  <si>
    <t>3206420000</t>
  </si>
  <si>
    <t>3206491000</t>
  </si>
  <si>
    <t>3206492000</t>
  </si>
  <si>
    <t>3206493000</t>
  </si>
  <si>
    <t>3206499100</t>
  </si>
  <si>
    <t>3206499900</t>
  </si>
  <si>
    <t>3206500000</t>
  </si>
  <si>
    <t>3207100000</t>
  </si>
  <si>
    <t>3207209000</t>
  </si>
  <si>
    <t>3207300000</t>
  </si>
  <si>
    <t>3207409000</t>
  </si>
  <si>
    <t>3208100000</t>
  </si>
  <si>
    <t>3208900000</t>
  </si>
  <si>
    <t>3212100000</t>
  </si>
  <si>
    <t>3212901000</t>
  </si>
  <si>
    <t>3215110000</t>
  </si>
  <si>
    <t>3215901000</t>
  </si>
  <si>
    <t>3215902000</t>
  </si>
  <si>
    <t>3215909000</t>
  </si>
  <si>
    <t>3301120000</t>
  </si>
  <si>
    <t>3301130000</t>
  </si>
  <si>
    <t>3301191000</t>
  </si>
  <si>
    <t>3301199000</t>
  </si>
  <si>
    <t>3301240000</t>
  </si>
  <si>
    <t>3301250000</t>
  </si>
  <si>
    <t>3301291000</t>
  </si>
  <si>
    <t>3301293000</t>
  </si>
  <si>
    <t>3301300000</t>
  </si>
  <si>
    <t>3301901000</t>
  </si>
  <si>
    <t>3301902000</t>
  </si>
  <si>
    <t>3301909000</t>
  </si>
  <si>
    <t>3403990000</t>
  </si>
  <si>
    <t>3404200000</t>
  </si>
  <si>
    <t>3404903000</t>
  </si>
  <si>
    <t>3404904010</t>
  </si>
  <si>
    <t>3404909010</t>
  </si>
  <si>
    <t>3407009000</t>
  </si>
  <si>
    <t>3501100000</t>
  </si>
  <si>
    <t>3501901000</t>
  </si>
  <si>
    <t>3501909000</t>
  </si>
  <si>
    <t>3502110000</t>
  </si>
  <si>
    <t>3502190000</t>
  </si>
  <si>
    <t>3502200000</t>
  </si>
  <si>
    <t>3502901000</t>
  </si>
  <si>
    <t>3502909000</t>
  </si>
  <si>
    <t>3503001000</t>
  </si>
  <si>
    <t>3503002000</t>
  </si>
  <si>
    <t>3504001000</t>
  </si>
  <si>
    <t>3504009000</t>
  </si>
  <si>
    <t>3507100000</t>
  </si>
  <si>
    <t>3507901300</t>
  </si>
  <si>
    <t>3507901900</t>
  </si>
  <si>
    <t>3507903000</t>
  </si>
  <si>
    <t>3507904000</t>
  </si>
  <si>
    <t>3507905000</t>
  </si>
  <si>
    <t>3507906000</t>
  </si>
  <si>
    <t>3507909000</t>
  </si>
  <si>
    <t>3602009000</t>
  </si>
  <si>
    <t>3604900000</t>
  </si>
  <si>
    <t>3606100000</t>
  </si>
  <si>
    <t>3606900000</t>
  </si>
  <si>
    <t>3701100000</t>
  </si>
  <si>
    <t>3701200000</t>
  </si>
  <si>
    <t>3701301000</t>
  </si>
  <si>
    <t>3701309000</t>
  </si>
  <si>
    <t>3701910000</t>
  </si>
  <si>
    <t>3701990000</t>
  </si>
  <si>
    <t>3702100000</t>
  </si>
  <si>
    <t>3702310000</t>
  </si>
  <si>
    <t>3702320000</t>
  </si>
  <si>
    <t>3702390000</t>
  </si>
  <si>
    <t>3702410000</t>
  </si>
  <si>
    <t>3702420000</t>
  </si>
  <si>
    <t>3702430000</t>
  </si>
  <si>
    <t>3702440000</t>
  </si>
  <si>
    <t>3702510000</t>
  </si>
  <si>
    <t>3702520000</t>
  </si>
  <si>
    <t>3702530000</t>
  </si>
  <si>
    <t>3702540000</t>
  </si>
  <si>
    <t>3702550000</t>
  </si>
  <si>
    <t>3702560000</t>
  </si>
  <si>
    <t>3702910000</t>
  </si>
  <si>
    <t>3702930000</t>
  </si>
  <si>
    <t>3702940000</t>
  </si>
  <si>
    <t>3702950000</t>
  </si>
  <si>
    <t>3703100000</t>
  </si>
  <si>
    <t>3703200000</t>
  </si>
  <si>
    <t>3703900000</t>
  </si>
  <si>
    <t>3704000000</t>
  </si>
  <si>
    <t>3705100000</t>
  </si>
  <si>
    <t>3705900000</t>
  </si>
  <si>
    <t>3706100000</t>
  </si>
  <si>
    <t>3706900000</t>
  </si>
  <si>
    <t>3707100000</t>
  </si>
  <si>
    <t>3707900000</t>
  </si>
  <si>
    <t>3801100000</t>
  </si>
  <si>
    <t>3801200000</t>
  </si>
  <si>
    <t>3801300000</t>
  </si>
  <si>
    <t>3801900000</t>
  </si>
  <si>
    <t>3802100000</t>
  </si>
  <si>
    <t>3802901000</t>
  </si>
  <si>
    <t>3802902000</t>
  </si>
  <si>
    <t>3802909000</t>
  </si>
  <si>
    <t>3803000000</t>
  </si>
  <si>
    <t>3804001000</t>
  </si>
  <si>
    <t>3804009000</t>
  </si>
  <si>
    <t>3805100000</t>
  </si>
  <si>
    <t>3805901000</t>
  </si>
  <si>
    <t>3805909000</t>
  </si>
  <si>
    <t>3806100000</t>
  </si>
  <si>
    <t>3806200000</t>
  </si>
  <si>
    <t>3806300000</t>
  </si>
  <si>
    <t>3806903000</t>
  </si>
  <si>
    <t>3806904000</t>
  </si>
  <si>
    <t>3806909000</t>
  </si>
  <si>
    <t>3807000000</t>
  </si>
  <si>
    <t>3808500011</t>
  </si>
  <si>
    <t>3808500029</t>
  </si>
  <si>
    <t>3808500039</t>
  </si>
  <si>
    <t>3808500090</t>
  </si>
  <si>
    <t>3808911200</t>
  </si>
  <si>
    <t>3808911900</t>
  </si>
  <si>
    <t>3808919100</t>
  </si>
  <si>
    <t>3808919500</t>
  </si>
  <si>
    <t>3808929100</t>
  </si>
  <si>
    <t>3808929300</t>
  </si>
  <si>
    <t>3808929400</t>
  </si>
  <si>
    <t>3808929900</t>
  </si>
  <si>
    <t>3808931100</t>
  </si>
  <si>
    <t>3808939100</t>
  </si>
  <si>
    <t>3808939200</t>
  </si>
  <si>
    <t>3808939900</t>
  </si>
  <si>
    <t>3808941100</t>
  </si>
  <si>
    <t>3808941900</t>
  </si>
  <si>
    <t>3808949100</t>
  </si>
  <si>
    <t>3808949900</t>
  </si>
  <si>
    <t>3808991100</t>
  </si>
  <si>
    <t>3808991900</t>
  </si>
  <si>
    <t>3808999100</t>
  </si>
  <si>
    <t>3808999900</t>
  </si>
  <si>
    <t>3809100000</t>
  </si>
  <si>
    <t>3809920000</t>
  </si>
  <si>
    <t>3810101000</t>
  </si>
  <si>
    <t>3810102000</t>
  </si>
  <si>
    <t>3810109000</t>
  </si>
  <si>
    <t>3810901000</t>
  </si>
  <si>
    <t>3810902000</t>
  </si>
  <si>
    <t>3811110000</t>
  </si>
  <si>
    <t>3811190000</t>
  </si>
  <si>
    <t>3811211000</t>
  </si>
  <si>
    <t>3811212000</t>
  </si>
  <si>
    <t>3811219000</t>
  </si>
  <si>
    <t>3811290000</t>
  </si>
  <si>
    <t>3812100000</t>
  </si>
  <si>
    <t>3812200000</t>
  </si>
  <si>
    <t>3812301000</t>
  </si>
  <si>
    <t>3812309000</t>
  </si>
  <si>
    <t>3813001200</t>
  </si>
  <si>
    <t>3813001300</t>
  </si>
  <si>
    <t>3813001400</t>
  </si>
  <si>
    <t>3813001500</t>
  </si>
  <si>
    <t>3813001900</t>
  </si>
  <si>
    <t>3813002000</t>
  </si>
  <si>
    <t>3815110000</t>
  </si>
  <si>
    <t>3815120000</t>
  </si>
  <si>
    <t>3815191000</t>
  </si>
  <si>
    <t>3815199000</t>
  </si>
  <si>
    <t>3815900000</t>
  </si>
  <si>
    <t>3816000000</t>
  </si>
  <si>
    <t>3817001000</t>
  </si>
  <si>
    <t>3817002000</t>
  </si>
  <si>
    <t>3817009010</t>
  </si>
  <si>
    <t>3817009090</t>
  </si>
  <si>
    <t>3818000000</t>
  </si>
  <si>
    <t>3821000000</t>
  </si>
  <si>
    <t>3822003000</t>
  </si>
  <si>
    <t>3822009000</t>
  </si>
  <si>
    <t>3823110000</t>
  </si>
  <si>
    <t>3823709000</t>
  </si>
  <si>
    <t>3824100000</t>
  </si>
  <si>
    <t>3824300000</t>
  </si>
  <si>
    <t>3824710000</t>
  </si>
  <si>
    <t>3824720000</t>
  </si>
  <si>
    <t>3824730000</t>
  </si>
  <si>
    <t>3824740000</t>
  </si>
  <si>
    <t>3824750000</t>
  </si>
  <si>
    <t>3824760000</t>
  </si>
  <si>
    <t>3824770000</t>
  </si>
  <si>
    <t>3824780000</t>
  </si>
  <si>
    <t>3824790000</t>
  </si>
  <si>
    <t>3824810000</t>
  </si>
  <si>
    <t>3824820000</t>
  </si>
  <si>
    <t>3824830000</t>
  </si>
  <si>
    <t>3824901000</t>
  </si>
  <si>
    <t>3824902100</t>
  </si>
  <si>
    <t>3824902200</t>
  </si>
  <si>
    <t>3824903100</t>
  </si>
  <si>
    <t>3824903200</t>
  </si>
  <si>
    <t>3824904000</t>
  </si>
  <si>
    <t>3824907000</t>
  </si>
  <si>
    <t>3824908000</t>
  </si>
  <si>
    <t>3824909100</t>
  </si>
  <si>
    <t>3824909200</t>
  </si>
  <si>
    <t>3824909300</t>
  </si>
  <si>
    <t>3824909500</t>
  </si>
  <si>
    <t>3824909700</t>
  </si>
  <si>
    <t>3824909800</t>
  </si>
  <si>
    <t>3824909910</t>
  </si>
  <si>
    <t>3824909920</t>
  </si>
  <si>
    <t>3824909990</t>
  </si>
  <si>
    <t>3825690010</t>
  </si>
  <si>
    <t>3901100000</t>
  </si>
  <si>
    <t>3901200000</t>
  </si>
  <si>
    <t>3901300000</t>
  </si>
  <si>
    <t>3901901000</t>
  </si>
  <si>
    <t>3901909000</t>
  </si>
  <si>
    <t>3902100000</t>
  </si>
  <si>
    <t>3902200000</t>
  </si>
  <si>
    <t>3902300000</t>
  </si>
  <si>
    <t>3902900000</t>
  </si>
  <si>
    <t>3903110000</t>
  </si>
  <si>
    <t>3903190000</t>
  </si>
  <si>
    <t>3903200000</t>
  </si>
  <si>
    <t>3903300000</t>
  </si>
  <si>
    <t>3903900000</t>
  </si>
  <si>
    <t>3904101000</t>
  </si>
  <si>
    <t>3904102000</t>
  </si>
  <si>
    <t>3904109000</t>
  </si>
  <si>
    <t>3904210000</t>
  </si>
  <si>
    <t>3904301000</t>
  </si>
  <si>
    <t>3904309000</t>
  </si>
  <si>
    <t>3904500000</t>
  </si>
  <si>
    <t>3904610000</t>
  </si>
  <si>
    <t>3904690000</t>
  </si>
  <si>
    <t>3904900000</t>
  </si>
  <si>
    <t>3905300000</t>
  </si>
  <si>
    <t>3905991000</t>
  </si>
  <si>
    <t>3905992000</t>
  </si>
  <si>
    <t>3905999000</t>
  </si>
  <si>
    <t>3906100000</t>
  </si>
  <si>
    <t>3906901000</t>
  </si>
  <si>
    <t>3906902100</t>
  </si>
  <si>
    <t>3906902900</t>
  </si>
  <si>
    <t>3906909000</t>
  </si>
  <si>
    <t>3907100000</t>
  </si>
  <si>
    <t>3907201000</t>
  </si>
  <si>
    <t>3907202000</t>
  </si>
  <si>
    <t>3907209000</t>
  </si>
  <si>
    <t>3907301000</t>
  </si>
  <si>
    <t>3907309000</t>
  </si>
  <si>
    <t>3907400000</t>
  </si>
  <si>
    <t>3907601000</t>
  </si>
  <si>
    <t>3907609000</t>
  </si>
  <si>
    <t>3908101000</t>
  </si>
  <si>
    <t>3908109000</t>
  </si>
  <si>
    <t>3908900000</t>
  </si>
  <si>
    <t>3909201000</t>
  </si>
  <si>
    <t>3909209000</t>
  </si>
  <si>
    <t>3909500000</t>
  </si>
  <si>
    <t>3910001000</t>
  </si>
  <si>
    <t>3910009000</t>
  </si>
  <si>
    <t>3911101000</t>
  </si>
  <si>
    <t>3911109000</t>
  </si>
  <si>
    <t>3911900000</t>
  </si>
  <si>
    <t>3912110000</t>
  </si>
  <si>
    <t>3912120000</t>
  </si>
  <si>
    <t>3912201000</t>
  </si>
  <si>
    <t>3912209000</t>
  </si>
  <si>
    <t>3912310000</t>
  </si>
  <si>
    <t>3912390000</t>
  </si>
  <si>
    <t>3912900000</t>
  </si>
  <si>
    <t>3913100000</t>
  </si>
  <si>
    <t>3913901000</t>
  </si>
  <si>
    <t>3913903000</t>
  </si>
  <si>
    <t>3913904000</t>
  </si>
  <si>
    <t>3913909000</t>
  </si>
  <si>
    <t>3914000000</t>
  </si>
  <si>
    <t>3915100000</t>
  </si>
  <si>
    <t>3915200000</t>
  </si>
  <si>
    <t>3916100000</t>
  </si>
  <si>
    <t>3917100000</t>
  </si>
  <si>
    <t>3917211000</t>
  </si>
  <si>
    <t>3917219000</t>
  </si>
  <si>
    <t>3917291000</t>
  </si>
  <si>
    <t>3920100000</t>
  </si>
  <si>
    <t>3920610000</t>
  </si>
  <si>
    <t>3920710000</t>
  </si>
  <si>
    <t>3920730000</t>
  </si>
  <si>
    <t>3920790000</t>
  </si>
  <si>
    <t>3920911000</t>
  </si>
  <si>
    <t>3920919000</t>
  </si>
  <si>
    <t>3920920000</t>
  </si>
  <si>
    <t>3920930000</t>
  </si>
  <si>
    <t>3921140000</t>
  </si>
  <si>
    <t>3923299000</t>
  </si>
  <si>
    <t>4001100000</t>
  </si>
  <si>
    <t>4001210000</t>
  </si>
  <si>
    <t>4001291000</t>
  </si>
  <si>
    <t>4001292000</t>
  </si>
  <si>
    <t>4001300000</t>
  </si>
  <si>
    <t>4002111000</t>
  </si>
  <si>
    <t>4002112000</t>
  </si>
  <si>
    <t>4002191100</t>
  </si>
  <si>
    <t>4002191200</t>
  </si>
  <si>
    <t>4002192100</t>
  </si>
  <si>
    <t>4002192200</t>
  </si>
  <si>
    <t>4002201000</t>
  </si>
  <si>
    <t>4002209100</t>
  </si>
  <si>
    <t>4002209200</t>
  </si>
  <si>
    <t>4002311000</t>
  </si>
  <si>
    <t>4002319100</t>
  </si>
  <si>
    <t>4002319200</t>
  </si>
  <si>
    <t>4002391000</t>
  </si>
  <si>
    <t>4002399100</t>
  </si>
  <si>
    <t>4002399200</t>
  </si>
  <si>
    <t>4002410000</t>
  </si>
  <si>
    <t>4002491000</t>
  </si>
  <si>
    <t>4002492000</t>
  </si>
  <si>
    <t>4002510000</t>
  </si>
  <si>
    <t>4002591000</t>
  </si>
  <si>
    <t>4002592000</t>
  </si>
  <si>
    <t>4002601000</t>
  </si>
  <si>
    <t>4002609100</t>
  </si>
  <si>
    <t>4002609200</t>
  </si>
  <si>
    <t>4002701000</t>
  </si>
  <si>
    <t>4002709100</t>
  </si>
  <si>
    <t>4002709200</t>
  </si>
  <si>
    <t>4002800000</t>
  </si>
  <si>
    <t>4002910000</t>
  </si>
  <si>
    <t>4002991000</t>
  </si>
  <si>
    <t>4002992000</t>
  </si>
  <si>
    <t>4004000000</t>
  </si>
  <si>
    <t>4005200000</t>
  </si>
  <si>
    <t>4005911000</t>
  </si>
  <si>
    <t>4005991000</t>
  </si>
  <si>
    <t>4005999000</t>
  </si>
  <si>
    <t>4006100000</t>
  </si>
  <si>
    <t>4006900000</t>
  </si>
  <si>
    <t>4007000000</t>
  </si>
  <si>
    <t>4008190000</t>
  </si>
  <si>
    <t>4008211000</t>
  </si>
  <si>
    <t>4008212100</t>
  </si>
  <si>
    <t>4008290000</t>
  </si>
  <si>
    <t>4009110000</t>
  </si>
  <si>
    <t>4009120000</t>
  </si>
  <si>
    <t>4009220000</t>
  </si>
  <si>
    <t>4009320000</t>
  </si>
  <si>
    <t>4010110000</t>
  </si>
  <si>
    <t>4010120000</t>
  </si>
  <si>
    <t>4010191000</t>
  </si>
  <si>
    <t>4010310000</t>
  </si>
  <si>
    <t>4010320000</t>
  </si>
  <si>
    <t>4010330000</t>
  </si>
  <si>
    <t>4010340000</t>
  </si>
  <si>
    <t>4010350000</t>
  </si>
  <si>
    <t>4010360000</t>
  </si>
  <si>
    <t>4011300000</t>
  </si>
  <si>
    <t>4011400000</t>
  </si>
  <si>
    <t>4011610000</t>
  </si>
  <si>
    <t>4011620000</t>
  </si>
  <si>
    <t>4011690000</t>
  </si>
  <si>
    <t>4011920000</t>
  </si>
  <si>
    <t>4011930000</t>
  </si>
  <si>
    <t>4012904100</t>
  </si>
  <si>
    <t>4013200000</t>
  </si>
  <si>
    <t>4014100000</t>
  </si>
  <si>
    <t>4015191000</t>
  </si>
  <si>
    <t>4015901000</t>
  </si>
  <si>
    <t>4016930000</t>
  </si>
  <si>
    <t>4016940000</t>
  </si>
  <si>
    <t>4016952000</t>
  </si>
  <si>
    <t>4016991000</t>
  </si>
  <si>
    <t>4016994000</t>
  </si>
  <si>
    <t>4016996000</t>
  </si>
  <si>
    <t>4017000000</t>
  </si>
  <si>
    <t>4101200000</t>
  </si>
  <si>
    <t>4101500000</t>
  </si>
  <si>
    <t>4101900000</t>
  </si>
  <si>
    <t>4102100000</t>
  </si>
  <si>
    <t>4102210000</t>
  </si>
  <si>
    <t>4102290000</t>
  </si>
  <si>
    <t>4103200000</t>
  </si>
  <si>
    <t>4103300000</t>
  </si>
  <si>
    <t>4103900000</t>
  </si>
  <si>
    <t>4104110000</t>
  </si>
  <si>
    <t>4104190000</t>
  </si>
  <si>
    <t>4105100000</t>
  </si>
  <si>
    <t>4106210000</t>
  </si>
  <si>
    <t>4106310000</t>
  </si>
  <si>
    <t>4106320000</t>
  </si>
  <si>
    <t>4106400000</t>
  </si>
  <si>
    <t>4113200000</t>
  </si>
  <si>
    <t>4205001000</t>
  </si>
  <si>
    <t>4206001000</t>
  </si>
  <si>
    <t>4206002000</t>
  </si>
  <si>
    <t>4206009000</t>
  </si>
  <si>
    <t>4301100000</t>
  </si>
  <si>
    <t>4301300000</t>
  </si>
  <si>
    <t>4301600000</t>
  </si>
  <si>
    <t>4301800000</t>
  </si>
  <si>
    <t>4301900000</t>
  </si>
  <si>
    <t>4302110000</t>
  </si>
  <si>
    <t>4302190000</t>
  </si>
  <si>
    <t>4302200000</t>
  </si>
  <si>
    <t>4302300000</t>
  </si>
  <si>
    <t>4401210000</t>
  </si>
  <si>
    <t>4401220000</t>
  </si>
  <si>
    <t>4408101000</t>
  </si>
  <si>
    <t>4408310000</t>
  </si>
  <si>
    <t>4408900000</t>
  </si>
  <si>
    <t>4701000000</t>
  </si>
  <si>
    <t>4702000000</t>
  </si>
  <si>
    <t>4703190000</t>
  </si>
  <si>
    <t>4703210000</t>
  </si>
  <si>
    <t>4703290000</t>
  </si>
  <si>
    <t>4704110000</t>
  </si>
  <si>
    <t>4704190000</t>
  </si>
  <si>
    <t>4704210000</t>
  </si>
  <si>
    <t>4704290000</t>
  </si>
  <si>
    <t>4706100000</t>
  </si>
  <si>
    <t>4706300000</t>
  </si>
  <si>
    <t>4706910000</t>
  </si>
  <si>
    <t>4706920000</t>
  </si>
  <si>
    <t>4707100000</t>
  </si>
  <si>
    <t>4707900000</t>
  </si>
  <si>
    <t>4801000000</t>
  </si>
  <si>
    <t>4802200000</t>
  </si>
  <si>
    <t>4802400000</t>
  </si>
  <si>
    <t>4802540000</t>
  </si>
  <si>
    <t>4802551000</t>
  </si>
  <si>
    <t>4802552000</t>
  </si>
  <si>
    <t>4802559000</t>
  </si>
  <si>
    <t>4802562000</t>
  </si>
  <si>
    <t>4802569000</t>
  </si>
  <si>
    <t>4802571000</t>
  </si>
  <si>
    <t>4802572000</t>
  </si>
  <si>
    <t>4802579000</t>
  </si>
  <si>
    <t>4802581000</t>
  </si>
  <si>
    <t>4802611000</t>
  </si>
  <si>
    <t>4802699000</t>
  </si>
  <si>
    <t>4803001000</t>
  </si>
  <si>
    <t>4804411000</t>
  </si>
  <si>
    <t>4805401000</t>
  </si>
  <si>
    <t>4805402000</t>
  </si>
  <si>
    <t>4805409000</t>
  </si>
  <si>
    <t>4805500000</t>
  </si>
  <si>
    <t>4805911000</t>
  </si>
  <si>
    <t>4805912000</t>
  </si>
  <si>
    <t>4805913000</t>
  </si>
  <si>
    <t>4805919000</t>
  </si>
  <si>
    <t>4805921000</t>
  </si>
  <si>
    <t>4805931000</t>
  </si>
  <si>
    <t>4805932000</t>
  </si>
  <si>
    <t>4805933000</t>
  </si>
  <si>
    <t>4805939000</t>
  </si>
  <si>
    <t>4806100000</t>
  </si>
  <si>
    <t>4806200000</t>
  </si>
  <si>
    <t>4806300000</t>
  </si>
  <si>
    <t>4810131900</t>
  </si>
  <si>
    <t>4810132000</t>
  </si>
  <si>
    <t>4810190000</t>
  </si>
  <si>
    <t>4810220000</t>
  </si>
  <si>
    <t>4811511000</t>
  </si>
  <si>
    <t>4811512000</t>
  </si>
  <si>
    <t>4811592000</t>
  </si>
  <si>
    <t>4811593000</t>
  </si>
  <si>
    <t>4811594000</t>
  </si>
  <si>
    <t>4811601000</t>
  </si>
  <si>
    <t>4811901000</t>
  </si>
  <si>
    <t>4811902000</t>
  </si>
  <si>
    <t>4812000000</t>
  </si>
  <si>
    <t>4813100000</t>
  </si>
  <si>
    <t>4813200000</t>
  </si>
  <si>
    <t>4823200000</t>
  </si>
  <si>
    <t>4823902000</t>
  </si>
  <si>
    <t>4823904000</t>
  </si>
  <si>
    <t>4823905000</t>
  </si>
  <si>
    <t>4823906000</t>
  </si>
  <si>
    <t>4901101000</t>
  </si>
  <si>
    <t>4901109000</t>
  </si>
  <si>
    <t>4901910000</t>
  </si>
  <si>
    <t>4901991000</t>
  </si>
  <si>
    <t>4901999000</t>
  </si>
  <si>
    <t>4902100000</t>
  </si>
  <si>
    <t>4902901000</t>
  </si>
  <si>
    <t>4902909000</t>
  </si>
  <si>
    <t>4904000000</t>
  </si>
  <si>
    <t>4905100000</t>
  </si>
  <si>
    <t>4905910000</t>
  </si>
  <si>
    <t>4905990000</t>
  </si>
  <si>
    <t>4906000000</t>
  </si>
  <si>
    <t>4907002000</t>
  </si>
  <si>
    <t>5001000000</t>
  </si>
  <si>
    <t>5002000000</t>
  </si>
  <si>
    <t>5003000000</t>
  </si>
  <si>
    <t>5004000000</t>
  </si>
  <si>
    <t>5005000000</t>
  </si>
  <si>
    <t>5006000000</t>
  </si>
  <si>
    <t>5101110000</t>
  </si>
  <si>
    <t>5101190000</t>
  </si>
  <si>
    <t>5101210000</t>
  </si>
  <si>
    <t>5101290000</t>
  </si>
  <si>
    <t>5101300000</t>
  </si>
  <si>
    <t>5102110000</t>
  </si>
  <si>
    <t>5102191000</t>
  </si>
  <si>
    <t>5102192000</t>
  </si>
  <si>
    <t>5102199000</t>
  </si>
  <si>
    <t>5102200000</t>
  </si>
  <si>
    <t>5103100000</t>
  </si>
  <si>
    <t>5103300000</t>
  </si>
  <si>
    <t>5104000000</t>
  </si>
  <si>
    <t>5105100000</t>
  </si>
  <si>
    <t>5105210000</t>
  </si>
  <si>
    <t>5105291000</t>
  </si>
  <si>
    <t>5105299000</t>
  </si>
  <si>
    <t>5105310000</t>
  </si>
  <si>
    <t>5105391000</t>
  </si>
  <si>
    <t>5105392000</t>
  </si>
  <si>
    <t>5105399000</t>
  </si>
  <si>
    <t>5105400000</t>
  </si>
  <si>
    <t>5106100000</t>
  </si>
  <si>
    <t>5106200000</t>
  </si>
  <si>
    <t>5107100000</t>
  </si>
  <si>
    <t>5107200000</t>
  </si>
  <si>
    <t>5108100000</t>
  </si>
  <si>
    <t>5108200000</t>
  </si>
  <si>
    <t>5109100000</t>
  </si>
  <si>
    <t>5109900000</t>
  </si>
  <si>
    <t>5110001000</t>
  </si>
  <si>
    <t>5110009000</t>
  </si>
  <si>
    <t>5202910000</t>
  </si>
  <si>
    <t>5202990000</t>
  </si>
  <si>
    <t>5204110000</t>
  </si>
  <si>
    <t>5204190000</t>
  </si>
  <si>
    <t>5204200000</t>
  </si>
  <si>
    <t>5205110000</t>
  </si>
  <si>
    <t>5205120000</t>
  </si>
  <si>
    <t>5205130000</t>
  </si>
  <si>
    <t>5205140000</t>
  </si>
  <si>
    <t>5205150000</t>
  </si>
  <si>
    <t>5205210000</t>
  </si>
  <si>
    <t>5205220000</t>
  </si>
  <si>
    <t>5205230000</t>
  </si>
  <si>
    <t>5205240000</t>
  </si>
  <si>
    <t>5205260000</t>
  </si>
  <si>
    <t>5205270000</t>
  </si>
  <si>
    <t>5205280000</t>
  </si>
  <si>
    <t>5205310000</t>
  </si>
  <si>
    <t>5205320000</t>
  </si>
  <si>
    <t>5205330000</t>
  </si>
  <si>
    <t>5205340000</t>
  </si>
  <si>
    <t>5205350000</t>
  </si>
  <si>
    <t>5205410000</t>
  </si>
  <si>
    <t>5205420000</t>
  </si>
  <si>
    <t>5205430000</t>
  </si>
  <si>
    <t>5205440000</t>
  </si>
  <si>
    <t>5205460000</t>
  </si>
  <si>
    <t>5205470000</t>
  </si>
  <si>
    <t>5205480000</t>
  </si>
  <si>
    <t>5206110000</t>
  </si>
  <si>
    <t>5206120000</t>
  </si>
  <si>
    <t>5206130000</t>
  </si>
  <si>
    <t>5206140000</t>
  </si>
  <si>
    <t>5206150000</t>
  </si>
  <si>
    <t>5206210000</t>
  </si>
  <si>
    <t>5206220000</t>
  </si>
  <si>
    <t>5206230000</t>
  </si>
  <si>
    <t>5206240000</t>
  </si>
  <si>
    <t>5206250000</t>
  </si>
  <si>
    <t>5206310000</t>
  </si>
  <si>
    <t>5206320000</t>
  </si>
  <si>
    <t>5206330000</t>
  </si>
  <si>
    <t>5206340000</t>
  </si>
  <si>
    <t>5206350000</t>
  </si>
  <si>
    <t>5206410000</t>
  </si>
  <si>
    <t>5206420000</t>
  </si>
  <si>
    <t>5206430000</t>
  </si>
  <si>
    <t>5206440000</t>
  </si>
  <si>
    <t>5206450000</t>
  </si>
  <si>
    <t>5207100000</t>
  </si>
  <si>
    <t>5207900000</t>
  </si>
  <si>
    <t>5301100000</t>
  </si>
  <si>
    <t>5301210000</t>
  </si>
  <si>
    <t>5301290000</t>
  </si>
  <si>
    <t>5301300000</t>
  </si>
  <si>
    <t>5302100000</t>
  </si>
  <si>
    <t>5302900000</t>
  </si>
  <si>
    <t>5303100000</t>
  </si>
  <si>
    <t>5303903000</t>
  </si>
  <si>
    <t>5303909000</t>
  </si>
  <si>
    <t>5305001100</t>
  </si>
  <si>
    <t>5305001900</t>
  </si>
  <si>
    <t>5305009000</t>
  </si>
  <si>
    <t>5306100000</t>
  </si>
  <si>
    <t>5306201000</t>
  </si>
  <si>
    <t>5306209000</t>
  </si>
  <si>
    <t>5307100000</t>
  </si>
  <si>
    <t>5307200000</t>
  </si>
  <si>
    <t>5308100000</t>
  </si>
  <si>
    <t>5308200000</t>
  </si>
  <si>
    <t>5308900000</t>
  </si>
  <si>
    <t>5310100000</t>
  </si>
  <si>
    <t>5310900000</t>
  </si>
  <si>
    <t>5311000000</t>
  </si>
  <si>
    <t>5401101000</t>
  </si>
  <si>
    <t>5401109000</t>
  </si>
  <si>
    <t>5401201000</t>
  </si>
  <si>
    <t>5401209000</t>
  </si>
  <si>
    <t>5402110000</t>
  </si>
  <si>
    <t>5402191000</t>
  </si>
  <si>
    <t>5402199000</t>
  </si>
  <si>
    <t>5402200000</t>
  </si>
  <si>
    <t>5402310000</t>
  </si>
  <si>
    <t>5402320000</t>
  </si>
  <si>
    <t>5402330000</t>
  </si>
  <si>
    <t>5402340000</t>
  </si>
  <si>
    <t>5402390000</t>
  </si>
  <si>
    <t>5402440000</t>
  </si>
  <si>
    <t>5402450000</t>
  </si>
  <si>
    <t>5402460000</t>
  </si>
  <si>
    <t>5402470000</t>
  </si>
  <si>
    <t>5402480000</t>
  </si>
  <si>
    <t>5402491000</t>
  </si>
  <si>
    <t>5402499000</t>
  </si>
  <si>
    <t>5402510000</t>
  </si>
  <si>
    <t>5402520000</t>
  </si>
  <si>
    <t>5402590000</t>
  </si>
  <si>
    <t>5402610000</t>
  </si>
  <si>
    <t>5402620000</t>
  </si>
  <si>
    <t>5402690000</t>
  </si>
  <si>
    <t>5403100000</t>
  </si>
  <si>
    <t>5403310000</t>
  </si>
  <si>
    <t>5403320000</t>
  </si>
  <si>
    <t>5403330000</t>
  </si>
  <si>
    <t>5403390000</t>
  </si>
  <si>
    <t>5403410000</t>
  </si>
  <si>
    <t>5403420000</t>
  </si>
  <si>
    <t>5403490000</t>
  </si>
  <si>
    <t>5404111000</t>
  </si>
  <si>
    <t>5404119000</t>
  </si>
  <si>
    <t>5404120000</t>
  </si>
  <si>
    <t>5404191000</t>
  </si>
  <si>
    <t>5404199000</t>
  </si>
  <si>
    <t>5404900000</t>
  </si>
  <si>
    <t>5405000000</t>
  </si>
  <si>
    <t>5406001000</t>
  </si>
  <si>
    <t>5406009000</t>
  </si>
  <si>
    <t>5407711000</t>
  </si>
  <si>
    <t>5501100000</t>
  </si>
  <si>
    <t>5501200000</t>
  </si>
  <si>
    <t>5501301000</t>
  </si>
  <si>
    <t>5501309000</t>
  </si>
  <si>
    <t>5501400000</t>
  </si>
  <si>
    <t>5501900000</t>
  </si>
  <si>
    <t>5502001000</t>
  </si>
  <si>
    <t>5502002000</t>
  </si>
  <si>
    <t>5502009000</t>
  </si>
  <si>
    <t>5503110000</t>
  </si>
  <si>
    <t>5503190000</t>
  </si>
  <si>
    <t>5503200000</t>
  </si>
  <si>
    <t>5503301000</t>
  </si>
  <si>
    <t>5503309000</t>
  </si>
  <si>
    <t>5503400000</t>
  </si>
  <si>
    <t>5503901000</t>
  </si>
  <si>
    <t>5503909000</t>
  </si>
  <si>
    <t>5504100000</t>
  </si>
  <si>
    <t>5504900000</t>
  </si>
  <si>
    <t>5505100000</t>
  </si>
  <si>
    <t>5505200000</t>
  </si>
  <si>
    <t>5506100000</t>
  </si>
  <si>
    <t>5506200000</t>
  </si>
  <si>
    <t>5506300000</t>
  </si>
  <si>
    <t>5506900000</t>
  </si>
  <si>
    <t>5507000000</t>
  </si>
  <si>
    <t>5508101000</t>
  </si>
  <si>
    <t>5508109000</t>
  </si>
  <si>
    <t>5508201000</t>
  </si>
  <si>
    <t>5508209000</t>
  </si>
  <si>
    <t>5509110000</t>
  </si>
  <si>
    <t>5509120000</t>
  </si>
  <si>
    <t>5509210000</t>
  </si>
  <si>
    <t>5509220000</t>
  </si>
  <si>
    <t>5509310000</t>
  </si>
  <si>
    <t>5509320000</t>
  </si>
  <si>
    <t>5509410000</t>
  </si>
  <si>
    <t>5509420000</t>
  </si>
  <si>
    <t>5509510000</t>
  </si>
  <si>
    <t>5509520000</t>
  </si>
  <si>
    <t>5509530000</t>
  </si>
  <si>
    <t>5509590000</t>
  </si>
  <si>
    <t>5509610000</t>
  </si>
  <si>
    <t>5509620000</t>
  </si>
  <si>
    <t>5509690000</t>
  </si>
  <si>
    <t>5509910000</t>
  </si>
  <si>
    <t>5509920000</t>
  </si>
  <si>
    <t>5509990000</t>
  </si>
  <si>
    <t>5510110000</t>
  </si>
  <si>
    <t>5510120000</t>
  </si>
  <si>
    <t>5510200000</t>
  </si>
  <si>
    <t>5510300000</t>
  </si>
  <si>
    <t>5510900000</t>
  </si>
  <si>
    <t>5511100000</t>
  </si>
  <si>
    <t>5511200000</t>
  </si>
  <si>
    <t>5511300000</t>
  </si>
  <si>
    <t>5601210000</t>
  </si>
  <si>
    <t>5601220000</t>
  </si>
  <si>
    <t>5601290000</t>
  </si>
  <si>
    <t>5601300000</t>
  </si>
  <si>
    <t>5602100000</t>
  </si>
  <si>
    <t>5602210000</t>
  </si>
  <si>
    <t>5602290000</t>
  </si>
  <si>
    <t>5602900000</t>
  </si>
  <si>
    <t>5603110000</t>
  </si>
  <si>
    <t>5603121000</t>
  </si>
  <si>
    <t>5603129000</t>
  </si>
  <si>
    <t>5603130000</t>
  </si>
  <si>
    <t>5603140000</t>
  </si>
  <si>
    <t>5603910000</t>
  </si>
  <si>
    <t>5603920000</t>
  </si>
  <si>
    <t>5603930000</t>
  </si>
  <si>
    <t>5603940000</t>
  </si>
  <si>
    <t>5604100000</t>
  </si>
  <si>
    <t>5604902000</t>
  </si>
  <si>
    <t>5604909000</t>
  </si>
  <si>
    <t>5605000000</t>
  </si>
  <si>
    <t>5606000000</t>
  </si>
  <si>
    <t>5607210000</t>
  </si>
  <si>
    <t>5607290000</t>
  </si>
  <si>
    <t>5607410000</t>
  </si>
  <si>
    <t>5607490000</t>
  </si>
  <si>
    <t>5607500000</t>
  </si>
  <si>
    <t>5607900000</t>
  </si>
  <si>
    <t>5608110000</t>
  </si>
  <si>
    <t>5608190000</t>
  </si>
  <si>
    <t>5608900000</t>
  </si>
  <si>
    <t>5609000000</t>
  </si>
  <si>
    <t>5803001000</t>
  </si>
  <si>
    <t>5803009000</t>
  </si>
  <si>
    <t>5804100000</t>
  </si>
  <si>
    <t>5804210000</t>
  </si>
  <si>
    <t>5804290000</t>
  </si>
  <si>
    <t>5804300000</t>
  </si>
  <si>
    <t>5806100000</t>
  </si>
  <si>
    <t>5806200000</t>
  </si>
  <si>
    <t>5806310000</t>
  </si>
  <si>
    <t>5806321000</t>
  </si>
  <si>
    <t>5806329000</t>
  </si>
  <si>
    <t>5806390000</t>
  </si>
  <si>
    <t>5806400000</t>
  </si>
  <si>
    <t>5807100000</t>
  </si>
  <si>
    <t>5807900000</t>
  </si>
  <si>
    <t>5808100000</t>
  </si>
  <si>
    <t>5808900000</t>
  </si>
  <si>
    <t>5809000000</t>
  </si>
  <si>
    <t>5810100000</t>
  </si>
  <si>
    <t>5810910000</t>
  </si>
  <si>
    <t>5810920000</t>
  </si>
  <si>
    <t>5810990000</t>
  </si>
  <si>
    <t>5811000000</t>
  </si>
  <si>
    <t>5901100000</t>
  </si>
  <si>
    <t>5901900000</t>
  </si>
  <si>
    <t>5902101000</t>
  </si>
  <si>
    <t>5902109000</t>
  </si>
  <si>
    <t>5902201000</t>
  </si>
  <si>
    <t>5902209000</t>
  </si>
  <si>
    <t>5902900000</t>
  </si>
  <si>
    <t>5903100000</t>
  </si>
  <si>
    <t>5903200000</t>
  </si>
  <si>
    <t>5903900000</t>
  </si>
  <si>
    <t>5904100000</t>
  </si>
  <si>
    <t>5904900000</t>
  </si>
  <si>
    <t>5905000000</t>
  </si>
  <si>
    <t>5906100000</t>
  </si>
  <si>
    <t>5906910000</t>
  </si>
  <si>
    <t>5906991000</t>
  </si>
  <si>
    <t>5906999000</t>
  </si>
  <si>
    <t>5907000000</t>
  </si>
  <si>
    <t>5908000000</t>
  </si>
  <si>
    <t>5909000000</t>
  </si>
  <si>
    <t>5910000000</t>
  </si>
  <si>
    <t>5911100000</t>
  </si>
  <si>
    <t>5911200000</t>
  </si>
  <si>
    <t>5911310000</t>
  </si>
  <si>
    <t>5911320000</t>
  </si>
  <si>
    <t>5911400000</t>
  </si>
  <si>
    <t>5911901000</t>
  </si>
  <si>
    <t>5911909000</t>
  </si>
  <si>
    <t>6305101000</t>
  </si>
  <si>
    <t>6305109000</t>
  </si>
  <si>
    <t>6305200000</t>
  </si>
  <si>
    <t>6305320000</t>
  </si>
  <si>
    <t>6305331000</t>
  </si>
  <si>
    <t>6305332000</t>
  </si>
  <si>
    <t>6305390000</t>
  </si>
  <si>
    <t>6305901000</t>
  </si>
  <si>
    <t>6305909000</t>
  </si>
  <si>
    <t>6306120000</t>
  </si>
  <si>
    <t>6306191000</t>
  </si>
  <si>
    <t>6306199000</t>
  </si>
  <si>
    <t>6306220000</t>
  </si>
  <si>
    <t>6306290000</t>
  </si>
  <si>
    <t>6306300000</t>
  </si>
  <si>
    <t>6306400000</t>
  </si>
  <si>
    <t>6306910000</t>
  </si>
  <si>
    <t>6306990000</t>
  </si>
  <si>
    <t>6307100000</t>
  </si>
  <si>
    <t>6307200000</t>
  </si>
  <si>
    <t>6307901000</t>
  </si>
  <si>
    <t>6307902000</t>
  </si>
  <si>
    <t>6307903000</t>
  </si>
  <si>
    <t>6307909000</t>
  </si>
  <si>
    <t>6308000000</t>
  </si>
  <si>
    <t>6401100000</t>
  </si>
  <si>
    <t>6401990000</t>
  </si>
  <si>
    <t>6402120000</t>
  </si>
  <si>
    <t>6402200000</t>
  </si>
  <si>
    <t>6402910000</t>
  </si>
  <si>
    <t>6402991000</t>
  </si>
  <si>
    <t>6402999000</t>
  </si>
  <si>
    <t>6403120000</t>
  </si>
  <si>
    <t>6403200000</t>
  </si>
  <si>
    <t>6403400000</t>
  </si>
  <si>
    <t>6403510000</t>
  </si>
  <si>
    <t>6403590000</t>
  </si>
  <si>
    <t>6403911000</t>
  </si>
  <si>
    <t>6403919000</t>
  </si>
  <si>
    <t>6403991000</t>
  </si>
  <si>
    <t>6403999000</t>
  </si>
  <si>
    <t>6404112000</t>
  </si>
  <si>
    <t>6404200000</t>
  </si>
  <si>
    <t>6405100000</t>
  </si>
  <si>
    <t>6405200000</t>
  </si>
  <si>
    <t>6405900000</t>
  </si>
  <si>
    <t>6406100000</t>
  </si>
  <si>
    <t>6406200000</t>
  </si>
  <si>
    <t>6406910000</t>
  </si>
  <si>
    <t>6406993000</t>
  </si>
  <si>
    <t>6406999000</t>
  </si>
  <si>
    <t>6502001000</t>
  </si>
  <si>
    <t>6603200000</t>
  </si>
  <si>
    <t>6803000000</t>
  </si>
  <si>
    <t>6804100000</t>
  </si>
  <si>
    <t>6804210000</t>
  </si>
  <si>
    <t>6804230000</t>
  </si>
  <si>
    <t>6805100000</t>
  </si>
  <si>
    <t>6805300000</t>
  </si>
  <si>
    <t>6806200000</t>
  </si>
  <si>
    <t>6806900000</t>
  </si>
  <si>
    <t>6812800000</t>
  </si>
  <si>
    <t>6812991000</t>
  </si>
  <si>
    <t>6812999000</t>
  </si>
  <si>
    <t>6814100000</t>
  </si>
  <si>
    <t>6814900000</t>
  </si>
  <si>
    <t>6815910000</t>
  </si>
  <si>
    <t>6902100000</t>
  </si>
  <si>
    <t>6902201000</t>
  </si>
  <si>
    <t>6902209000</t>
  </si>
  <si>
    <t>6902900000</t>
  </si>
  <si>
    <t>6903101000</t>
  </si>
  <si>
    <t>6903109000</t>
  </si>
  <si>
    <t>6903201000</t>
  </si>
  <si>
    <t>6903209000</t>
  </si>
  <si>
    <t>6903901000</t>
  </si>
  <si>
    <t>6903909000</t>
  </si>
  <si>
    <t>7001001000</t>
  </si>
  <si>
    <t>7001003000</t>
  </si>
  <si>
    <t>7002100000</t>
  </si>
  <si>
    <t>7002200000</t>
  </si>
  <si>
    <t>7002310000</t>
  </si>
  <si>
    <t>7002320000</t>
  </si>
  <si>
    <t>7002390000</t>
  </si>
  <si>
    <t>7003191000</t>
  </si>
  <si>
    <t>7003192000</t>
  </si>
  <si>
    <t>7004200000</t>
  </si>
  <si>
    <t>7004900000</t>
  </si>
  <si>
    <t>7005100000</t>
  </si>
  <si>
    <t>7005211100</t>
  </si>
  <si>
    <t>7005211900</t>
  </si>
  <si>
    <t>7005219000</t>
  </si>
  <si>
    <t>7005291000</t>
  </si>
  <si>
    <t>7005299000</t>
  </si>
  <si>
    <t>7011100000</t>
  </si>
  <si>
    <t>7011200000</t>
  </si>
  <si>
    <t>7011900000</t>
  </si>
  <si>
    <t>7014000000</t>
  </si>
  <si>
    <t>7015100000</t>
  </si>
  <si>
    <t>7015900000</t>
  </si>
  <si>
    <t>7017100000</t>
  </si>
  <si>
    <t>7017200000</t>
  </si>
  <si>
    <t>7017900000</t>
  </si>
  <si>
    <t>7018100000</t>
  </si>
  <si>
    <t>7018200000</t>
  </si>
  <si>
    <t>7019110000</t>
  </si>
  <si>
    <t>7019120000</t>
  </si>
  <si>
    <t>7019190000</t>
  </si>
  <si>
    <t>7019310000</t>
  </si>
  <si>
    <t>7019320000</t>
  </si>
  <si>
    <t>7019390000</t>
  </si>
  <si>
    <t>7019400000</t>
  </si>
  <si>
    <t>7019510000</t>
  </si>
  <si>
    <t>7019520000</t>
  </si>
  <si>
    <t>7019590000</t>
  </si>
  <si>
    <t>7019901000</t>
  </si>
  <si>
    <t>7019909000</t>
  </si>
  <si>
    <t>7020001000</t>
  </si>
  <si>
    <t>7101100000</t>
  </si>
  <si>
    <t>7101210000</t>
  </si>
  <si>
    <t>7101220000</t>
  </si>
  <si>
    <t>7102100000</t>
  </si>
  <si>
    <t>7102210000</t>
  </si>
  <si>
    <t>7102290000</t>
  </si>
  <si>
    <t>7102310000</t>
  </si>
  <si>
    <t>7102390000</t>
  </si>
  <si>
    <t>7103101000</t>
  </si>
  <si>
    <t>7103109000</t>
  </si>
  <si>
    <t>7103911000</t>
  </si>
  <si>
    <t>7103912000</t>
  </si>
  <si>
    <t>7103990000</t>
  </si>
  <si>
    <t>7104100000</t>
  </si>
  <si>
    <t>7104200000</t>
  </si>
  <si>
    <t>7104900000</t>
  </si>
  <si>
    <t>7105100000</t>
  </si>
  <si>
    <t>7105900000</t>
  </si>
  <si>
    <t>7106100000</t>
  </si>
  <si>
    <t>7106911000</t>
  </si>
  <si>
    <t>7106912000</t>
  </si>
  <si>
    <t>7106920000</t>
  </si>
  <si>
    <t>7108110000</t>
  </si>
  <si>
    <t>7108120000</t>
  </si>
  <si>
    <t>7108130000</t>
  </si>
  <si>
    <t>7108200000</t>
  </si>
  <si>
    <t>7109000000</t>
  </si>
  <si>
    <t>7110110000</t>
  </si>
  <si>
    <t>7110190000</t>
  </si>
  <si>
    <t>7110210000</t>
  </si>
  <si>
    <t>7110290000</t>
  </si>
  <si>
    <t>7110310000</t>
  </si>
  <si>
    <t>7110390000</t>
  </si>
  <si>
    <t>7110410000</t>
  </si>
  <si>
    <t>7110490000</t>
  </si>
  <si>
    <t>7111000000</t>
  </si>
  <si>
    <t>7112300000</t>
  </si>
  <si>
    <t>7112910000</t>
  </si>
  <si>
    <t>7112920000</t>
  </si>
  <si>
    <t>7112990000</t>
  </si>
  <si>
    <t>7115100000</t>
  </si>
  <si>
    <t>7118100000</t>
  </si>
  <si>
    <t>7118900000</t>
  </si>
  <si>
    <t>7201100000</t>
  </si>
  <si>
    <t>7201200000</t>
  </si>
  <si>
    <t>7201500000</t>
  </si>
  <si>
    <t>7202110000</t>
  </si>
  <si>
    <t>7202190000</t>
  </si>
  <si>
    <t>7202210000</t>
  </si>
  <si>
    <t>7202290000</t>
  </si>
  <si>
    <t>7202300000</t>
  </si>
  <si>
    <t>7202410000</t>
  </si>
  <si>
    <t>7202490000</t>
  </si>
  <si>
    <t>7202500000</t>
  </si>
  <si>
    <t>7202600000</t>
  </si>
  <si>
    <t>7202700000</t>
  </si>
  <si>
    <t>7202800000</t>
  </si>
  <si>
    <t>7202910000</t>
  </si>
  <si>
    <t>7202920000</t>
  </si>
  <si>
    <t>7202930000</t>
  </si>
  <si>
    <t>7202990000</t>
  </si>
  <si>
    <t>7203100000</t>
  </si>
  <si>
    <t>7203900000</t>
  </si>
  <si>
    <t>7204100000</t>
  </si>
  <si>
    <t>7204210000</t>
  </si>
  <si>
    <t>7204290000</t>
  </si>
  <si>
    <t>7204300000</t>
  </si>
  <si>
    <t>7204410000</t>
  </si>
  <si>
    <t>7204490000</t>
  </si>
  <si>
    <t>7204500000</t>
  </si>
  <si>
    <t>7205100000</t>
  </si>
  <si>
    <t>7205210000</t>
  </si>
  <si>
    <t>7205290000</t>
  </si>
  <si>
    <t>7206100000</t>
  </si>
  <si>
    <t>7206900000</t>
  </si>
  <si>
    <t>7207110000</t>
  </si>
  <si>
    <t>7207120000</t>
  </si>
  <si>
    <t>7207190000</t>
  </si>
  <si>
    <t>7207200000</t>
  </si>
  <si>
    <t>7208101000</t>
  </si>
  <si>
    <t>7208102000</t>
  </si>
  <si>
    <t>7208103000</t>
  </si>
  <si>
    <t>7208104000</t>
  </si>
  <si>
    <t>7208251000</t>
  </si>
  <si>
    <t>7208252000</t>
  </si>
  <si>
    <t>7208260000</t>
  </si>
  <si>
    <t>7208270000</t>
  </si>
  <si>
    <t>7208360000</t>
  </si>
  <si>
    <t>7208371000</t>
  </si>
  <si>
    <t>7208379000</t>
  </si>
  <si>
    <t>7208381000</t>
  </si>
  <si>
    <t>7208389000</t>
  </si>
  <si>
    <t>7208391000</t>
  </si>
  <si>
    <t>7208399100</t>
  </si>
  <si>
    <t>7208399900</t>
  </si>
  <si>
    <t>7208401000</t>
  </si>
  <si>
    <t>7208402000</t>
  </si>
  <si>
    <t>7208403000</t>
  </si>
  <si>
    <t>7208404000</t>
  </si>
  <si>
    <t>7208511000</t>
  </si>
  <si>
    <t>7208512000</t>
  </si>
  <si>
    <t>7208521000</t>
  </si>
  <si>
    <t>7208529000</t>
  </si>
  <si>
    <t>7208530000</t>
  </si>
  <si>
    <t>7208540000</t>
  </si>
  <si>
    <t>7208900000</t>
  </si>
  <si>
    <t>7209150000</t>
  </si>
  <si>
    <t>7209160000</t>
  </si>
  <si>
    <t>7209170000</t>
  </si>
  <si>
    <t>7209181000</t>
  </si>
  <si>
    <t>7209182000</t>
  </si>
  <si>
    <t>7209250000</t>
  </si>
  <si>
    <t>7209260000</t>
  </si>
  <si>
    <t>7209270000</t>
  </si>
  <si>
    <t>7209280000</t>
  </si>
  <si>
    <t>7209900000</t>
  </si>
  <si>
    <t>7210110000</t>
  </si>
  <si>
    <t>7210120000</t>
  </si>
  <si>
    <t>7210200000</t>
  </si>
  <si>
    <t>7210300000</t>
  </si>
  <si>
    <t>7210490000</t>
  </si>
  <si>
    <t>7210500000</t>
  </si>
  <si>
    <t>7210610000</t>
  </si>
  <si>
    <t>7210690000</t>
  </si>
  <si>
    <t>7210701000</t>
  </si>
  <si>
    <t>7210709000</t>
  </si>
  <si>
    <t>7210900000</t>
  </si>
  <si>
    <t>7211130000</t>
  </si>
  <si>
    <t>7211140000</t>
  </si>
  <si>
    <t>7211191000</t>
  </si>
  <si>
    <t>7211199000</t>
  </si>
  <si>
    <t>7211230000</t>
  </si>
  <si>
    <t>7211900000</t>
  </si>
  <si>
    <t>7212100000</t>
  </si>
  <si>
    <t>7212200000</t>
  </si>
  <si>
    <t>7212300000</t>
  </si>
  <si>
    <t>7212400000</t>
  </si>
  <si>
    <t>7212500000</t>
  </si>
  <si>
    <t>7212600000</t>
  </si>
  <si>
    <t>7213200000</t>
  </si>
  <si>
    <t>7213911000</t>
  </si>
  <si>
    <t>7213919000</t>
  </si>
  <si>
    <t>7213990000</t>
  </si>
  <si>
    <t>7214100000</t>
  </si>
  <si>
    <t>7217300010</t>
  </si>
  <si>
    <t>7217300090</t>
  </si>
  <si>
    <t>7217900000</t>
  </si>
  <si>
    <t>7218100000</t>
  </si>
  <si>
    <t>7218910000</t>
  </si>
  <si>
    <t>7218990000</t>
  </si>
  <si>
    <t>7219110000</t>
  </si>
  <si>
    <t>7219120000</t>
  </si>
  <si>
    <t>7219130000</t>
  </si>
  <si>
    <t>7219140000</t>
  </si>
  <si>
    <t>7219210000</t>
  </si>
  <si>
    <t>7219220000</t>
  </si>
  <si>
    <t>7219230000</t>
  </si>
  <si>
    <t>7219240000</t>
  </si>
  <si>
    <t>7219310000</t>
  </si>
  <si>
    <t>7219320000</t>
  </si>
  <si>
    <t>7219330000</t>
  </si>
  <si>
    <t>7219340000</t>
  </si>
  <si>
    <t>7219350000</t>
  </si>
  <si>
    <t>7219900000</t>
  </si>
  <si>
    <t>7220110000</t>
  </si>
  <si>
    <t>7220120000</t>
  </si>
  <si>
    <t>7220200000</t>
  </si>
  <si>
    <t>7220900000</t>
  </si>
  <si>
    <t>7221000000</t>
  </si>
  <si>
    <t>7222111000</t>
  </si>
  <si>
    <t>7222119000</t>
  </si>
  <si>
    <t>7222191000</t>
  </si>
  <si>
    <t>7222199000</t>
  </si>
  <si>
    <t>7222201000</t>
  </si>
  <si>
    <t>7222209000</t>
  </si>
  <si>
    <t>7222301000</t>
  </si>
  <si>
    <t>7222309000</t>
  </si>
  <si>
    <t>7222400000</t>
  </si>
  <si>
    <t>7223000000</t>
  </si>
  <si>
    <t>7224100000</t>
  </si>
  <si>
    <t>7224900000</t>
  </si>
  <si>
    <t>7225110000</t>
  </si>
  <si>
    <t>7225190000</t>
  </si>
  <si>
    <t>7225300000</t>
  </si>
  <si>
    <t>7225400000</t>
  </si>
  <si>
    <t>7225500010</t>
  </si>
  <si>
    <t>7225500090</t>
  </si>
  <si>
    <t>7225910010</t>
  </si>
  <si>
    <t>7225910090</t>
  </si>
  <si>
    <t>7225920010</t>
  </si>
  <si>
    <t>7225920090</t>
  </si>
  <si>
    <t>7225990010</t>
  </si>
  <si>
    <t>7225990090</t>
  </si>
  <si>
    <t>7226110000</t>
  </si>
  <si>
    <t>7226190000</t>
  </si>
  <si>
    <t>7226200000</t>
  </si>
  <si>
    <t>7226910000</t>
  </si>
  <si>
    <t>7226920000</t>
  </si>
  <si>
    <t>7226990000</t>
  </si>
  <si>
    <t>7227100000</t>
  </si>
  <si>
    <t>7227200000</t>
  </si>
  <si>
    <t>7227900000</t>
  </si>
  <si>
    <t>7228100000</t>
  </si>
  <si>
    <t>7228201000</t>
  </si>
  <si>
    <t>7228209000</t>
  </si>
  <si>
    <t>7228300000</t>
  </si>
  <si>
    <t>7228401000</t>
  </si>
  <si>
    <t>7228409000</t>
  </si>
  <si>
    <t>7228501000</t>
  </si>
  <si>
    <t>7228509000</t>
  </si>
  <si>
    <t>7228601000</t>
  </si>
  <si>
    <t>7228609000</t>
  </si>
  <si>
    <t>7228700000</t>
  </si>
  <si>
    <t>7228800000</t>
  </si>
  <si>
    <t>7229200000</t>
  </si>
  <si>
    <t>7229900000</t>
  </si>
  <si>
    <t>7302100000</t>
  </si>
  <si>
    <t>7302300000</t>
  </si>
  <si>
    <t>7302400000</t>
  </si>
  <si>
    <t>7302901000</t>
  </si>
  <si>
    <t>7302909000</t>
  </si>
  <si>
    <t>7303000000</t>
  </si>
  <si>
    <t>7304110000</t>
  </si>
  <si>
    <t>7304190000</t>
  </si>
  <si>
    <t>7304220000</t>
  </si>
  <si>
    <t>7304230000</t>
  </si>
  <si>
    <t>7304240000</t>
  </si>
  <si>
    <t>7304290000</t>
  </si>
  <si>
    <t>7304310000</t>
  </si>
  <si>
    <t>7304390000</t>
  </si>
  <si>
    <t>7304410000</t>
  </si>
  <si>
    <t>7304490000</t>
  </si>
  <si>
    <t>7304590000</t>
  </si>
  <si>
    <t>7304900000</t>
  </si>
  <si>
    <t>7306309100</t>
  </si>
  <si>
    <t>7306309200</t>
  </si>
  <si>
    <t>7307230000</t>
  </si>
  <si>
    <t>7307930000</t>
  </si>
  <si>
    <t>7311001000</t>
  </si>
  <si>
    <t>7312101000</t>
  </si>
  <si>
    <t>7312109000</t>
  </si>
  <si>
    <t>7314120000</t>
  </si>
  <si>
    <t>7321901000</t>
  </si>
  <si>
    <t>7322110000</t>
  </si>
  <si>
    <t>7322900000</t>
  </si>
  <si>
    <t>7324210000</t>
  </si>
  <si>
    <t>7324290000</t>
  </si>
  <si>
    <t>7326110000</t>
  </si>
  <si>
    <t>7326901000</t>
  </si>
  <si>
    <t>7401001000</t>
  </si>
  <si>
    <t>7401002000</t>
  </si>
  <si>
    <t>7402001000</t>
  </si>
  <si>
    <t>7402002000</t>
  </si>
  <si>
    <t>7402003000</t>
  </si>
  <si>
    <t>7403110000</t>
  </si>
  <si>
    <t>7403120000</t>
  </si>
  <si>
    <t>7403130000</t>
  </si>
  <si>
    <t>7403190000</t>
  </si>
  <si>
    <t>7403210000</t>
  </si>
  <si>
    <t>7403220000</t>
  </si>
  <si>
    <t>7403291000</t>
  </si>
  <si>
    <t>7403299000</t>
  </si>
  <si>
    <t>7404000000</t>
  </si>
  <si>
    <t>7405000000</t>
  </si>
  <si>
    <t>7406100000</t>
  </si>
  <si>
    <t>7406200000</t>
  </si>
  <si>
    <t>7407100000</t>
  </si>
  <si>
    <t>7407210000</t>
  </si>
  <si>
    <t>7407290000</t>
  </si>
  <si>
    <t>7408110000</t>
  </si>
  <si>
    <t>7408190000</t>
  </si>
  <si>
    <t>7408210000</t>
  </si>
  <si>
    <t>7408290000</t>
  </si>
  <si>
    <t>7409110000</t>
  </si>
  <si>
    <t>7409190000</t>
  </si>
  <si>
    <t>7409210000</t>
  </si>
  <si>
    <t>7409290000</t>
  </si>
  <si>
    <t>7409310000</t>
  </si>
  <si>
    <t>7409390000</t>
  </si>
  <si>
    <t>7409400000</t>
  </si>
  <si>
    <t>7409900000</t>
  </si>
  <si>
    <t>7410110000</t>
  </si>
  <si>
    <t>7410120000</t>
  </si>
  <si>
    <t>7410210000</t>
  </si>
  <si>
    <t>7410220000</t>
  </si>
  <si>
    <t>7411100000</t>
  </si>
  <si>
    <t>7411210000</t>
  </si>
  <si>
    <t>7411220000</t>
  </si>
  <si>
    <t>7411290000</t>
  </si>
  <si>
    <t>7412100000</t>
  </si>
  <si>
    <t>7412200000</t>
  </si>
  <si>
    <t>7413000000</t>
  </si>
  <si>
    <t>7415210000</t>
  </si>
  <si>
    <t>7415330000</t>
  </si>
  <si>
    <t>7419100000</t>
  </si>
  <si>
    <t>7419991000</t>
  </si>
  <si>
    <t>7419992000</t>
  </si>
  <si>
    <t>7419999000</t>
  </si>
  <si>
    <t>7501100000</t>
  </si>
  <si>
    <t>7501200000</t>
  </si>
  <si>
    <t>7502100000</t>
  </si>
  <si>
    <t>7502200000</t>
  </si>
  <si>
    <t>7503000000</t>
  </si>
  <si>
    <t>7504000000</t>
  </si>
  <si>
    <t>7505110000</t>
  </si>
  <si>
    <t>7505120000</t>
  </si>
  <si>
    <t>7505210000</t>
  </si>
  <si>
    <t>7505220000</t>
  </si>
  <si>
    <t>7506100000</t>
  </si>
  <si>
    <t>7506200000</t>
  </si>
  <si>
    <t>7507110000</t>
  </si>
  <si>
    <t>7507120000</t>
  </si>
  <si>
    <t>7507200000</t>
  </si>
  <si>
    <t>7508100000</t>
  </si>
  <si>
    <t>7508901000</t>
  </si>
  <si>
    <t>7508909000</t>
  </si>
  <si>
    <t>7601100000</t>
  </si>
  <si>
    <t>7601200000</t>
  </si>
  <si>
    <t>7602000000</t>
  </si>
  <si>
    <t>7603100000</t>
  </si>
  <si>
    <t>7603200000</t>
  </si>
  <si>
    <t>7604101000</t>
  </si>
  <si>
    <t>7604291000</t>
  </si>
  <si>
    <t>7605110000</t>
  </si>
  <si>
    <t>7605190000</t>
  </si>
  <si>
    <t>7605210000</t>
  </si>
  <si>
    <t>7605290000</t>
  </si>
  <si>
    <t>7606122000</t>
  </si>
  <si>
    <t>7606129000</t>
  </si>
  <si>
    <t>7606922000</t>
  </si>
  <si>
    <t>7606929000</t>
  </si>
  <si>
    <t>7607190000</t>
  </si>
  <si>
    <t>7607200000</t>
  </si>
  <si>
    <t>7612903000</t>
  </si>
  <si>
    <t>7613000000</t>
  </si>
  <si>
    <t>7616991000</t>
  </si>
  <si>
    <t>7801100000</t>
  </si>
  <si>
    <t>7801910000</t>
  </si>
  <si>
    <t>7801990000</t>
  </si>
  <si>
    <t>7802000000</t>
  </si>
  <si>
    <t>7804110000</t>
  </si>
  <si>
    <t>7804190000</t>
  </si>
  <si>
    <t>7804200000</t>
  </si>
  <si>
    <t>7806001000</t>
  </si>
  <si>
    <t>7806002000</t>
  </si>
  <si>
    <t>7806009000</t>
  </si>
  <si>
    <t>7901110000</t>
  </si>
  <si>
    <t>7901120000</t>
  </si>
  <si>
    <t>7901200000</t>
  </si>
  <si>
    <t>7902000000</t>
  </si>
  <si>
    <t>7903100000</t>
  </si>
  <si>
    <t>7903900000</t>
  </si>
  <si>
    <t>7904001000</t>
  </si>
  <si>
    <t>7904009000</t>
  </si>
  <si>
    <t>7905000000</t>
  </si>
  <si>
    <t>7907001000</t>
  </si>
  <si>
    <t>7907002000</t>
  </si>
  <si>
    <t>7907009000</t>
  </si>
  <si>
    <t>8001100000</t>
  </si>
  <si>
    <t>8001200000</t>
  </si>
  <si>
    <t>8002000000</t>
  </si>
  <si>
    <t>8003001000</t>
  </si>
  <si>
    <t>8003009000</t>
  </si>
  <si>
    <t>8007001000</t>
  </si>
  <si>
    <t>8007002000</t>
  </si>
  <si>
    <t>8007003000</t>
  </si>
  <si>
    <t>8101100000</t>
  </si>
  <si>
    <t>8101940000</t>
  </si>
  <si>
    <t>8101960000</t>
  </si>
  <si>
    <t>8101970000</t>
  </si>
  <si>
    <t>8101990000</t>
  </si>
  <si>
    <t>8102100000</t>
  </si>
  <si>
    <t>8102940000</t>
  </si>
  <si>
    <t>8102950000</t>
  </si>
  <si>
    <t>8102960000</t>
  </si>
  <si>
    <t>8102970000</t>
  </si>
  <si>
    <t>8102990000</t>
  </si>
  <si>
    <t>8103200000</t>
  </si>
  <si>
    <t>8103300000</t>
  </si>
  <si>
    <t>8103900000</t>
  </si>
  <si>
    <t>8104110000</t>
  </si>
  <si>
    <t>8104190000</t>
  </si>
  <si>
    <t>8104200000</t>
  </si>
  <si>
    <t>8104300000</t>
  </si>
  <si>
    <t>8104900000</t>
  </si>
  <si>
    <t>8105200000</t>
  </si>
  <si>
    <t>8105300000</t>
  </si>
  <si>
    <t>8105900000</t>
  </si>
  <si>
    <t>8106001100</t>
  </si>
  <si>
    <t>8106001900</t>
  </si>
  <si>
    <t>8106002000</t>
  </si>
  <si>
    <t>8106009000</t>
  </si>
  <si>
    <t>8107200000</t>
  </si>
  <si>
    <t>8107300000</t>
  </si>
  <si>
    <t>8107900000</t>
  </si>
  <si>
    <t>8108200000</t>
  </si>
  <si>
    <t>8108300000</t>
  </si>
  <si>
    <t>8108900000</t>
  </si>
  <si>
    <t>8109200000</t>
  </si>
  <si>
    <t>8109300000</t>
  </si>
  <si>
    <t>8109900000</t>
  </si>
  <si>
    <t>8110100000</t>
  </si>
  <si>
    <t>8110200000</t>
  </si>
  <si>
    <t>8110900000</t>
  </si>
  <si>
    <t>8111001100</t>
  </si>
  <si>
    <t>8111001200</t>
  </si>
  <si>
    <t>8111009000</t>
  </si>
  <si>
    <t>8112120000</t>
  </si>
  <si>
    <t>8112130000</t>
  </si>
  <si>
    <t>8112190000</t>
  </si>
  <si>
    <t>8112210000</t>
  </si>
  <si>
    <t>8112220000</t>
  </si>
  <si>
    <t>8112290000</t>
  </si>
  <si>
    <t>8112510000</t>
  </si>
  <si>
    <t>8112520000</t>
  </si>
  <si>
    <t>8112590000</t>
  </si>
  <si>
    <t>8112921000</t>
  </si>
  <si>
    <t>8112922000</t>
  </si>
  <si>
    <t>8112990000</t>
  </si>
  <si>
    <t>8113000000</t>
  </si>
  <si>
    <t>8201500000</t>
  </si>
  <si>
    <t>8201601000</t>
  </si>
  <si>
    <t>8201609000</t>
  </si>
  <si>
    <t>8201901000</t>
  </si>
  <si>
    <t>8201200000</t>
  </si>
  <si>
    <t>8202101000</t>
  </si>
  <si>
    <t>8202109000</t>
  </si>
  <si>
    <t>8202200000</t>
  </si>
  <si>
    <t>8202310000</t>
  </si>
  <si>
    <t>8202390000</t>
  </si>
  <si>
    <t>8202400000</t>
  </si>
  <si>
    <t>8202910000</t>
  </si>
  <si>
    <t>8202990000</t>
  </si>
  <si>
    <t>8203100000</t>
  </si>
  <si>
    <t>8203200000</t>
  </si>
  <si>
    <t>8203300000</t>
  </si>
  <si>
    <t>8203400000</t>
  </si>
  <si>
    <t>8204110000</t>
  </si>
  <si>
    <t>8204120000</t>
  </si>
  <si>
    <t>8204200000</t>
  </si>
  <si>
    <t>8205100000</t>
  </si>
  <si>
    <t>8205300000</t>
  </si>
  <si>
    <t>8205401000</t>
  </si>
  <si>
    <t>8205409000</t>
  </si>
  <si>
    <t>8205591000</t>
  </si>
  <si>
    <t>8205592000</t>
  </si>
  <si>
    <t>8205593000</t>
  </si>
  <si>
    <t>8205596000</t>
  </si>
  <si>
    <t>8205599100</t>
  </si>
  <si>
    <t>8205599200</t>
  </si>
  <si>
    <t>8205599900</t>
  </si>
  <si>
    <t>8205601000</t>
  </si>
  <si>
    <t>8206000000</t>
  </si>
  <si>
    <t>8207131000</t>
  </si>
  <si>
    <t>8207133000</t>
  </si>
  <si>
    <t>8207139000</t>
  </si>
  <si>
    <t>8207191000</t>
  </si>
  <si>
    <t>8207192100</t>
  </si>
  <si>
    <t>8207192900</t>
  </si>
  <si>
    <t>8207193000</t>
  </si>
  <si>
    <t>8207198000</t>
  </si>
  <si>
    <t>8207200000</t>
  </si>
  <si>
    <t>8207300000</t>
  </si>
  <si>
    <t>8207400000</t>
  </si>
  <si>
    <t>8207600000</t>
  </si>
  <si>
    <t>8207700000</t>
  </si>
  <si>
    <t>8208100000</t>
  </si>
  <si>
    <t>8208200000</t>
  </si>
  <si>
    <t>8208300000</t>
  </si>
  <si>
    <t>8208400000</t>
  </si>
  <si>
    <t>8208900000</t>
  </si>
  <si>
    <t>8209001000</t>
  </si>
  <si>
    <t>8209009000</t>
  </si>
  <si>
    <t>8211931000</t>
  </si>
  <si>
    <t>8211949000</t>
  </si>
  <si>
    <t>8214901000</t>
  </si>
  <si>
    <t>8301401000</t>
  </si>
  <si>
    <t>8301500000</t>
  </si>
  <si>
    <t>8301600000</t>
  </si>
  <si>
    <t>8302109000</t>
  </si>
  <si>
    <t>8302420000</t>
  </si>
  <si>
    <t>8302490000</t>
  </si>
  <si>
    <t>8302600000</t>
  </si>
  <si>
    <t>8307900000</t>
  </si>
  <si>
    <t>8308101100</t>
  </si>
  <si>
    <t>8308101200</t>
  </si>
  <si>
    <t>8308101900</t>
  </si>
  <si>
    <t>8308109000</t>
  </si>
  <si>
    <t>8308200000</t>
  </si>
  <si>
    <t>8309900000</t>
  </si>
  <si>
    <t>8311100000</t>
  </si>
  <si>
    <t>8311200000</t>
  </si>
  <si>
    <t>8311300000</t>
  </si>
  <si>
    <t>8311900000</t>
  </si>
  <si>
    <t>8401100000</t>
  </si>
  <si>
    <t>8401200000</t>
  </si>
  <si>
    <t>8401300000</t>
  </si>
  <si>
    <t>8401400000</t>
  </si>
  <si>
    <t>8405100000</t>
  </si>
  <si>
    <t>8406100000</t>
  </si>
  <si>
    <t>8406810000</t>
  </si>
  <si>
    <t>8406820000</t>
  </si>
  <si>
    <t>8406900000</t>
  </si>
  <si>
    <t>8407100000</t>
  </si>
  <si>
    <t>8407210000</t>
  </si>
  <si>
    <t>8407290000</t>
  </si>
  <si>
    <t>8407310000</t>
  </si>
  <si>
    <t>8407320000</t>
  </si>
  <si>
    <t>8407330000</t>
  </si>
  <si>
    <t>8407340000</t>
  </si>
  <si>
    <t>8407900000</t>
  </si>
  <si>
    <t>8408100000</t>
  </si>
  <si>
    <t>8408201000</t>
  </si>
  <si>
    <t>8408209000</t>
  </si>
  <si>
    <t>8408901000</t>
  </si>
  <si>
    <t>8408902000</t>
  </si>
  <si>
    <t>8409100000</t>
  </si>
  <si>
    <t>8409911000</t>
  </si>
  <si>
    <t>8409912000</t>
  </si>
  <si>
    <t>8409913000</t>
  </si>
  <si>
    <t>8409914000</t>
  </si>
  <si>
    <t>8409915000</t>
  </si>
  <si>
    <t>8409916000</t>
  </si>
  <si>
    <t>8409917000</t>
  </si>
  <si>
    <t>8409918000</t>
  </si>
  <si>
    <t>8409919100</t>
  </si>
  <si>
    <t>8409919900</t>
  </si>
  <si>
    <t>8409991000</t>
  </si>
  <si>
    <t>8409992000</t>
  </si>
  <si>
    <t>8409993000</t>
  </si>
  <si>
    <t>8409994000</t>
  </si>
  <si>
    <t>8409995000</t>
  </si>
  <si>
    <t>8409996000</t>
  </si>
  <si>
    <t>8409997000</t>
  </si>
  <si>
    <t>8409998000</t>
  </si>
  <si>
    <t>8409999100</t>
  </si>
  <si>
    <t>8409999200</t>
  </si>
  <si>
    <t>8409999900</t>
  </si>
  <si>
    <t>8410120000</t>
  </si>
  <si>
    <t>8410130000</t>
  </si>
  <si>
    <t>8410900000</t>
  </si>
  <si>
    <t>8411110000</t>
  </si>
  <si>
    <t>8411120000</t>
  </si>
  <si>
    <t>8411210000</t>
  </si>
  <si>
    <t>8411220000</t>
  </si>
  <si>
    <t>8411810000</t>
  </si>
  <si>
    <t>8411820000</t>
  </si>
  <si>
    <t>8411910000</t>
  </si>
  <si>
    <t>8411990000</t>
  </si>
  <si>
    <t>8412100000</t>
  </si>
  <si>
    <t>8412210000</t>
  </si>
  <si>
    <t>8412290000</t>
  </si>
  <si>
    <t>8412310000</t>
  </si>
  <si>
    <t>8412390000</t>
  </si>
  <si>
    <t>8412801000</t>
  </si>
  <si>
    <t>8412809000</t>
  </si>
  <si>
    <t>8412901000</t>
  </si>
  <si>
    <t>8412909000</t>
  </si>
  <si>
    <t>8413110000</t>
  </si>
  <si>
    <t>8413190000</t>
  </si>
  <si>
    <t>8413200000</t>
  </si>
  <si>
    <t>8413301000</t>
  </si>
  <si>
    <t>8413302000</t>
  </si>
  <si>
    <t>8413309100</t>
  </si>
  <si>
    <t>8413309200</t>
  </si>
  <si>
    <t>8413309900</t>
  </si>
  <si>
    <t>8413400000</t>
  </si>
  <si>
    <t>8413500000</t>
  </si>
  <si>
    <t>8413601000</t>
  </si>
  <si>
    <t>8413609000</t>
  </si>
  <si>
    <t>8413811000</t>
  </si>
  <si>
    <t>8413819000</t>
  </si>
  <si>
    <t>8413820000</t>
  </si>
  <si>
    <t>8413911000</t>
  </si>
  <si>
    <t>8413912000</t>
  </si>
  <si>
    <t>8413913000</t>
  </si>
  <si>
    <t>8413920000</t>
  </si>
  <si>
    <t>8414100000</t>
  </si>
  <si>
    <t>8414200000</t>
  </si>
  <si>
    <t>8414304000</t>
  </si>
  <si>
    <t>8414309100</t>
  </si>
  <si>
    <t>8414309200</t>
  </si>
  <si>
    <t>8414309900</t>
  </si>
  <si>
    <t>8414401000</t>
  </si>
  <si>
    <t>8414409000</t>
  </si>
  <si>
    <t>8414590000</t>
  </si>
  <si>
    <t>8414801000</t>
  </si>
  <si>
    <t>8414802100</t>
  </si>
  <si>
    <t>8414802200</t>
  </si>
  <si>
    <t>8414802300</t>
  </si>
  <si>
    <t>8414809000</t>
  </si>
  <si>
    <t>8414901000</t>
  </si>
  <si>
    <t>8414909000</t>
  </si>
  <si>
    <t>8415831000</t>
  </si>
  <si>
    <t>8415839000</t>
  </si>
  <si>
    <t>8415900000</t>
  </si>
  <si>
    <t>8416100000</t>
  </si>
  <si>
    <t>8416201000</t>
  </si>
  <si>
    <t>8416202000</t>
  </si>
  <si>
    <t>8416203000</t>
  </si>
  <si>
    <t>8416300000</t>
  </si>
  <si>
    <t>8416900000</t>
  </si>
  <si>
    <t>8417100000</t>
  </si>
  <si>
    <t>8417201000</t>
  </si>
  <si>
    <t>8417803000</t>
  </si>
  <si>
    <t>8417900010</t>
  </si>
  <si>
    <t>8417900090</t>
  </si>
  <si>
    <t>8418610000</t>
  </si>
  <si>
    <t>8418691100</t>
  </si>
  <si>
    <t>8418691200</t>
  </si>
  <si>
    <t>8418699300</t>
  </si>
  <si>
    <t>8418699400</t>
  </si>
  <si>
    <t>8418699900</t>
  </si>
  <si>
    <t>8418991000</t>
  </si>
  <si>
    <t>8418992000</t>
  </si>
  <si>
    <t>8418999000</t>
  </si>
  <si>
    <t>8419200000</t>
  </si>
  <si>
    <t>8419391000</t>
  </si>
  <si>
    <t>8419392000</t>
  </si>
  <si>
    <t>8419399100</t>
  </si>
  <si>
    <t>8419399900</t>
  </si>
  <si>
    <t>8419901000</t>
  </si>
  <si>
    <t>8420101000</t>
  </si>
  <si>
    <t>8420109000</t>
  </si>
  <si>
    <t>8420910000</t>
  </si>
  <si>
    <t>8420990000</t>
  </si>
  <si>
    <t>8421110000</t>
  </si>
  <si>
    <t>8421120000</t>
  </si>
  <si>
    <t>8421191000</t>
  </si>
  <si>
    <t>8421192000</t>
  </si>
  <si>
    <t>8421193000</t>
  </si>
  <si>
    <t>8421220000</t>
  </si>
  <si>
    <t>8421292000</t>
  </si>
  <si>
    <t>8421293000</t>
  </si>
  <si>
    <t>8421294000</t>
  </si>
  <si>
    <t>8421392000</t>
  </si>
  <si>
    <t>8421910000</t>
  </si>
  <si>
    <t>8422190000</t>
  </si>
  <si>
    <t>8422200000</t>
  </si>
  <si>
    <t>8422301000</t>
  </si>
  <si>
    <t>8422309000</t>
  </si>
  <si>
    <t>8422401000</t>
  </si>
  <si>
    <t>8422402000</t>
  </si>
  <si>
    <t>8422409000</t>
  </si>
  <si>
    <t>8422900000</t>
  </si>
  <si>
    <t>8423200000</t>
  </si>
  <si>
    <t>8423899000</t>
  </si>
  <si>
    <t>8424100000</t>
  </si>
  <si>
    <t>8424200000</t>
  </si>
  <si>
    <t>8424300000</t>
  </si>
  <si>
    <t>8424812000</t>
  </si>
  <si>
    <t>8424819000</t>
  </si>
  <si>
    <t>8424890000</t>
  </si>
  <si>
    <t>8424901000</t>
  </si>
  <si>
    <t>8425110000</t>
  </si>
  <si>
    <t>8425190000</t>
  </si>
  <si>
    <t>8425410000</t>
  </si>
  <si>
    <t>8426122000</t>
  </si>
  <si>
    <t>8426411000</t>
  </si>
  <si>
    <t>8426419000</t>
  </si>
  <si>
    <t>8426910000</t>
  </si>
  <si>
    <t>8426992000</t>
  </si>
  <si>
    <t>8426999000</t>
  </si>
  <si>
    <t>8427100000</t>
  </si>
  <si>
    <t>8427200000</t>
  </si>
  <si>
    <t>8427900000</t>
  </si>
  <si>
    <t>8428400000</t>
  </si>
  <si>
    <t>8428600000</t>
  </si>
  <si>
    <t>8428901000</t>
  </si>
  <si>
    <t>8429110000</t>
  </si>
  <si>
    <t>8429190000</t>
  </si>
  <si>
    <t>8429200000</t>
  </si>
  <si>
    <t>8429300000</t>
  </si>
  <si>
    <t>8429400000</t>
  </si>
  <si>
    <t>8429510000</t>
  </si>
  <si>
    <t>8429520000</t>
  </si>
  <si>
    <t>8429590000</t>
  </si>
  <si>
    <t>8430100000</t>
  </si>
  <si>
    <t>8430200000</t>
  </si>
  <si>
    <t>8430310000</t>
  </si>
  <si>
    <t>8430390000</t>
  </si>
  <si>
    <t>8430410000</t>
  </si>
  <si>
    <t>8430490000</t>
  </si>
  <si>
    <t>8430500000</t>
  </si>
  <si>
    <t>8430611000</t>
  </si>
  <si>
    <t>8430619000</t>
  </si>
  <si>
    <t>8430691000</t>
  </si>
  <si>
    <t>8430699000</t>
  </si>
  <si>
    <t>8431200000</t>
  </si>
  <si>
    <t>8431310000</t>
  </si>
  <si>
    <t>8431410000</t>
  </si>
  <si>
    <t>8431420000</t>
  </si>
  <si>
    <t>8431431000</t>
  </si>
  <si>
    <t>8431439000</t>
  </si>
  <si>
    <t>8431490000</t>
  </si>
  <si>
    <t>8432100000</t>
  </si>
  <si>
    <t>8432210000</t>
  </si>
  <si>
    <t>8432291000</t>
  </si>
  <si>
    <t>8432292000</t>
  </si>
  <si>
    <t>8432300000</t>
  </si>
  <si>
    <t>8432400000</t>
  </si>
  <si>
    <t>8432800000</t>
  </si>
  <si>
    <t>8432901000</t>
  </si>
  <si>
    <t>8432909000</t>
  </si>
  <si>
    <t>8433111000</t>
  </si>
  <si>
    <t>8433119000</t>
  </si>
  <si>
    <t>8433191000</t>
  </si>
  <si>
    <t>8433199000</t>
  </si>
  <si>
    <t>8433200000</t>
  </si>
  <si>
    <t>8433300000</t>
  </si>
  <si>
    <t>8433400000</t>
  </si>
  <si>
    <t>8433510000</t>
  </si>
  <si>
    <t>8433520000</t>
  </si>
  <si>
    <t>8433530000</t>
  </si>
  <si>
    <t>8433591000</t>
  </si>
  <si>
    <t>8433592000</t>
  </si>
  <si>
    <t>8433599000</t>
  </si>
  <si>
    <t>8433601000</t>
  </si>
  <si>
    <t>8433609000</t>
  </si>
  <si>
    <t>8433909000</t>
  </si>
  <si>
    <t>8434100000</t>
  </si>
  <si>
    <t>8434200000</t>
  </si>
  <si>
    <t>8434901000</t>
  </si>
  <si>
    <t>8434909000</t>
  </si>
  <si>
    <t>8435100000</t>
  </si>
  <si>
    <t>8435900000</t>
  </si>
  <si>
    <t>8436100000</t>
  </si>
  <si>
    <t>8436210000</t>
  </si>
  <si>
    <t>8436291000</t>
  </si>
  <si>
    <t>8436292000</t>
  </si>
  <si>
    <t>8436299000</t>
  </si>
  <si>
    <t>8436801000</t>
  </si>
  <si>
    <t>8436809000</t>
  </si>
  <si>
    <t>8436910000</t>
  </si>
  <si>
    <t>8436990000</t>
  </si>
  <si>
    <t>8437101100</t>
  </si>
  <si>
    <t>8437101900</t>
  </si>
  <si>
    <t>8437801100</t>
  </si>
  <si>
    <t>8437809100</t>
  </si>
  <si>
    <t>8437809200</t>
  </si>
  <si>
    <t>8437809300</t>
  </si>
  <si>
    <t>8437809900</t>
  </si>
  <si>
    <t>8437900000</t>
  </si>
  <si>
    <t>8438102000</t>
  </si>
  <si>
    <t>8438201000</t>
  </si>
  <si>
    <t>8438202000</t>
  </si>
  <si>
    <t>8438501000</t>
  </si>
  <si>
    <t>8438509000</t>
  </si>
  <si>
    <t>8438600000</t>
  </si>
  <si>
    <t>8438801000</t>
  </si>
  <si>
    <t>8438802000</t>
  </si>
  <si>
    <t>8438900000</t>
  </si>
  <si>
    <t>8439100000</t>
  </si>
  <si>
    <t>8439200000</t>
  </si>
  <si>
    <t>8439300000</t>
  </si>
  <si>
    <t>8439910000</t>
  </si>
  <si>
    <t>8439990000</t>
  </si>
  <si>
    <t>8440100000</t>
  </si>
  <si>
    <t>8440900000</t>
  </si>
  <si>
    <t>8441100000</t>
  </si>
  <si>
    <t>8441200000</t>
  </si>
  <si>
    <t>8441300000</t>
  </si>
  <si>
    <t>8441400000</t>
  </si>
  <si>
    <t>8441800000</t>
  </si>
  <si>
    <t>8441900000</t>
  </si>
  <si>
    <t>8442301000</t>
  </si>
  <si>
    <t>8442302000</t>
  </si>
  <si>
    <t>8442309000</t>
  </si>
  <si>
    <t>8442400000</t>
  </si>
  <si>
    <t>8442501000</t>
  </si>
  <si>
    <t>8442509000</t>
  </si>
  <si>
    <t>8443110000</t>
  </si>
  <si>
    <t>8443120000</t>
  </si>
  <si>
    <t>8443130000</t>
  </si>
  <si>
    <t>8443140000</t>
  </si>
  <si>
    <t>8443150000</t>
  </si>
  <si>
    <t>8443160000</t>
  </si>
  <si>
    <t>8443170000</t>
  </si>
  <si>
    <t>8443191000</t>
  </si>
  <si>
    <t>8443199000</t>
  </si>
  <si>
    <t>8443321100</t>
  </si>
  <si>
    <t>8443321900</t>
  </si>
  <si>
    <t>8443322000</t>
  </si>
  <si>
    <t>8443329000</t>
  </si>
  <si>
    <t>8443391000</t>
  </si>
  <si>
    <t>8443399000</t>
  </si>
  <si>
    <t>8443910000</t>
  </si>
  <si>
    <t>8443990000</t>
  </si>
  <si>
    <t>8444000000</t>
  </si>
  <si>
    <t>8445110000</t>
  </si>
  <si>
    <t>8445120000</t>
  </si>
  <si>
    <t>8445130000</t>
  </si>
  <si>
    <t>8445191000</t>
  </si>
  <si>
    <t>8445199000</t>
  </si>
  <si>
    <t>8445200000</t>
  </si>
  <si>
    <t>8445300000</t>
  </si>
  <si>
    <t>8445400000</t>
  </si>
  <si>
    <t>8445900000</t>
  </si>
  <si>
    <t>8446100000</t>
  </si>
  <si>
    <t>8446210000</t>
  </si>
  <si>
    <t>8446290000</t>
  </si>
  <si>
    <t>8446300000</t>
  </si>
  <si>
    <t>8447110000</t>
  </si>
  <si>
    <t>8447120000</t>
  </si>
  <si>
    <t>8447201000</t>
  </si>
  <si>
    <t>8447202000</t>
  </si>
  <si>
    <t>8447203000</t>
  </si>
  <si>
    <t>8447900000</t>
  </si>
  <si>
    <t>8448110000</t>
  </si>
  <si>
    <t>8448190000</t>
  </si>
  <si>
    <t>8448200000</t>
  </si>
  <si>
    <t>8448310000</t>
  </si>
  <si>
    <t>8448321000</t>
  </si>
  <si>
    <t>8448329000</t>
  </si>
  <si>
    <t>8448330000</t>
  </si>
  <si>
    <t>8448390000</t>
  </si>
  <si>
    <t>8448420000</t>
  </si>
  <si>
    <t>8448490000</t>
  </si>
  <si>
    <t>8448510000</t>
  </si>
  <si>
    <t>8448590000</t>
  </si>
  <si>
    <t>8449001000</t>
  </si>
  <si>
    <t>8449009000</t>
  </si>
  <si>
    <t>8451100000</t>
  </si>
  <si>
    <t>8451210000</t>
  </si>
  <si>
    <t>8451290000</t>
  </si>
  <si>
    <t>8451300000</t>
  </si>
  <si>
    <t>8451401000</t>
  </si>
  <si>
    <t>8451409000</t>
  </si>
  <si>
    <t>8451500000</t>
  </si>
  <si>
    <t>8451800000</t>
  </si>
  <si>
    <t>8451900000</t>
  </si>
  <si>
    <t>8452210000</t>
  </si>
  <si>
    <t>8452290000</t>
  </si>
  <si>
    <t>8452300000</t>
  </si>
  <si>
    <t>8452900000</t>
  </si>
  <si>
    <t>8453100000</t>
  </si>
  <si>
    <t>8453200000</t>
  </si>
  <si>
    <t>8453800000</t>
  </si>
  <si>
    <t>8453900000</t>
  </si>
  <si>
    <t>8454100000</t>
  </si>
  <si>
    <t>8454200000</t>
  </si>
  <si>
    <t>8454300000</t>
  </si>
  <si>
    <t>8454900000</t>
  </si>
  <si>
    <t>8455100000</t>
  </si>
  <si>
    <t>8455210000</t>
  </si>
  <si>
    <t>8455220000</t>
  </si>
  <si>
    <t>8455300000</t>
  </si>
  <si>
    <t>8455900000</t>
  </si>
  <si>
    <t>8456100000</t>
  </si>
  <si>
    <t>8456200000</t>
  </si>
  <si>
    <t>8456300000</t>
  </si>
  <si>
    <t>8456900000</t>
  </si>
  <si>
    <t>8457100000</t>
  </si>
  <si>
    <t>8457200000</t>
  </si>
  <si>
    <t>8457300000</t>
  </si>
  <si>
    <t>8458111000</t>
  </si>
  <si>
    <t>8458112000</t>
  </si>
  <si>
    <t>8458119000</t>
  </si>
  <si>
    <t>8458191000</t>
  </si>
  <si>
    <t>8458192000</t>
  </si>
  <si>
    <t>8458193000</t>
  </si>
  <si>
    <t>8458199000</t>
  </si>
  <si>
    <t>8458910000</t>
  </si>
  <si>
    <t>8458990000</t>
  </si>
  <si>
    <t>8459101000</t>
  </si>
  <si>
    <t>8459102000</t>
  </si>
  <si>
    <t>8459103000</t>
  </si>
  <si>
    <t>8459104000</t>
  </si>
  <si>
    <t>8459210000</t>
  </si>
  <si>
    <t>8459290000</t>
  </si>
  <si>
    <t>8459310000</t>
  </si>
  <si>
    <t>8459390000</t>
  </si>
  <si>
    <t>8459400000</t>
  </si>
  <si>
    <t>8459510000</t>
  </si>
  <si>
    <t>8459590000</t>
  </si>
  <si>
    <t>8459610000</t>
  </si>
  <si>
    <t>8459690000</t>
  </si>
  <si>
    <t>8459700000</t>
  </si>
  <si>
    <t>8460110000</t>
  </si>
  <si>
    <t>8460190000</t>
  </si>
  <si>
    <t>8460210000</t>
  </si>
  <si>
    <t>8460290000</t>
  </si>
  <si>
    <t>8460310000</t>
  </si>
  <si>
    <t>8460390000</t>
  </si>
  <si>
    <t>8460400000</t>
  </si>
  <si>
    <t>8460901000</t>
  </si>
  <si>
    <t>8460909000</t>
  </si>
  <si>
    <t>8461200000</t>
  </si>
  <si>
    <t>8461300000</t>
  </si>
  <si>
    <t>8461400000</t>
  </si>
  <si>
    <t>8461500000</t>
  </si>
  <si>
    <t>8461901000</t>
  </si>
  <si>
    <t>8461909000</t>
  </si>
  <si>
    <t>8462101000</t>
  </si>
  <si>
    <t>8462102100</t>
  </si>
  <si>
    <t>8462102900</t>
  </si>
  <si>
    <t>8462210000</t>
  </si>
  <si>
    <t>8462299000</t>
  </si>
  <si>
    <t>8462310010</t>
  </si>
  <si>
    <t>8462310090</t>
  </si>
  <si>
    <t>8462399000</t>
  </si>
  <si>
    <t>8462410000</t>
  </si>
  <si>
    <t>8462491000</t>
  </si>
  <si>
    <t>8462499000</t>
  </si>
  <si>
    <t>8462910000</t>
  </si>
  <si>
    <t>8462990000</t>
  </si>
  <si>
    <t>8463101000</t>
  </si>
  <si>
    <t>8463109000</t>
  </si>
  <si>
    <t>8463200000</t>
  </si>
  <si>
    <t>8463300000</t>
  </si>
  <si>
    <t>8463901000</t>
  </si>
  <si>
    <t>8463909000</t>
  </si>
  <si>
    <t>8464100000</t>
  </si>
  <si>
    <t>8464200000</t>
  </si>
  <si>
    <t>8464900000</t>
  </si>
  <si>
    <t>8465100000</t>
  </si>
  <si>
    <t>8465911000</t>
  </si>
  <si>
    <t>8465919100</t>
  </si>
  <si>
    <t>8465919200</t>
  </si>
  <si>
    <t>8465919900</t>
  </si>
  <si>
    <t>8465921000</t>
  </si>
  <si>
    <t>8465931000</t>
  </si>
  <si>
    <t>8465939000</t>
  </si>
  <si>
    <t>8465941000</t>
  </si>
  <si>
    <t>8465949000</t>
  </si>
  <si>
    <t>8465951000</t>
  </si>
  <si>
    <t>8465960000</t>
  </si>
  <si>
    <t>8465991000</t>
  </si>
  <si>
    <t>8465999000</t>
  </si>
  <si>
    <t>8466100000</t>
  </si>
  <si>
    <t>8466200000</t>
  </si>
  <si>
    <t>8466300000</t>
  </si>
  <si>
    <t>8466910000</t>
  </si>
  <si>
    <t>8466920000</t>
  </si>
  <si>
    <t>8466930000</t>
  </si>
  <si>
    <t>8466940000</t>
  </si>
  <si>
    <t>8467111000</t>
  </si>
  <si>
    <t>8467112000</t>
  </si>
  <si>
    <t>8467119000</t>
  </si>
  <si>
    <t>8467191000</t>
  </si>
  <si>
    <t>8467192000</t>
  </si>
  <si>
    <t>8467199000</t>
  </si>
  <si>
    <t>8467810000</t>
  </si>
  <si>
    <t>8467891000</t>
  </si>
  <si>
    <t>8467899000</t>
  </si>
  <si>
    <t>8467910000</t>
  </si>
  <si>
    <t>8467920000</t>
  </si>
  <si>
    <t>8467990000</t>
  </si>
  <si>
    <t>8468100000</t>
  </si>
  <si>
    <t>8468201000</t>
  </si>
  <si>
    <t>8468209000</t>
  </si>
  <si>
    <t>8468800000</t>
  </si>
  <si>
    <t>8469001000</t>
  </si>
  <si>
    <t>8469009000</t>
  </si>
  <si>
    <t>8470100000</t>
  </si>
  <si>
    <t>8470210000</t>
  </si>
  <si>
    <t>8470290000</t>
  </si>
  <si>
    <t>8470300000</t>
  </si>
  <si>
    <t>8470500000</t>
  </si>
  <si>
    <t>8470901000</t>
  </si>
  <si>
    <t>8470902000</t>
  </si>
  <si>
    <t>8470909000</t>
  </si>
  <si>
    <t>8471300000</t>
  </si>
  <si>
    <t>8471410000</t>
  </si>
  <si>
    <t>8471490000</t>
  </si>
  <si>
    <t>8471500000</t>
  </si>
  <si>
    <t>8471602000</t>
  </si>
  <si>
    <t>8471609000</t>
  </si>
  <si>
    <t>8471700000</t>
  </si>
  <si>
    <t>8471800000</t>
  </si>
  <si>
    <t>8471900000</t>
  </si>
  <si>
    <t>8472100000</t>
  </si>
  <si>
    <t>8472300000</t>
  </si>
  <si>
    <t>8472901000</t>
  </si>
  <si>
    <t>8472902000</t>
  </si>
  <si>
    <t>8472903000</t>
  </si>
  <si>
    <t>8472904000</t>
  </si>
  <si>
    <t>8472905000</t>
  </si>
  <si>
    <t>8472909000</t>
  </si>
  <si>
    <t>8473100000</t>
  </si>
  <si>
    <t>8473210000</t>
  </si>
  <si>
    <t>8473290000</t>
  </si>
  <si>
    <t>8473300000</t>
  </si>
  <si>
    <t>8473401000</t>
  </si>
  <si>
    <t>8473409000</t>
  </si>
  <si>
    <t>8473500000</t>
  </si>
  <si>
    <t>8474101000</t>
  </si>
  <si>
    <t>8474102000</t>
  </si>
  <si>
    <t>8474202000</t>
  </si>
  <si>
    <t>8474203000</t>
  </si>
  <si>
    <t>8474209000</t>
  </si>
  <si>
    <t>8474320000</t>
  </si>
  <si>
    <t>8474391000</t>
  </si>
  <si>
    <t>8474802000</t>
  </si>
  <si>
    <t>8474900000</t>
  </si>
  <si>
    <t>8475100000</t>
  </si>
  <si>
    <t>8475210000</t>
  </si>
  <si>
    <t>8475290000</t>
  </si>
  <si>
    <t>8475900000</t>
  </si>
  <si>
    <t>8476210000</t>
  </si>
  <si>
    <t>8476290000</t>
  </si>
  <si>
    <t>8476810000</t>
  </si>
  <si>
    <t>8476890000</t>
  </si>
  <si>
    <t>8476900000</t>
  </si>
  <si>
    <t>8477100000</t>
  </si>
  <si>
    <t>8477200000</t>
  </si>
  <si>
    <t>8477300000</t>
  </si>
  <si>
    <t>8477400000</t>
  </si>
  <si>
    <t>8477510000</t>
  </si>
  <si>
    <t>8477591000</t>
  </si>
  <si>
    <t>8477599000</t>
  </si>
  <si>
    <t>8477800000</t>
  </si>
  <si>
    <t>8477900000</t>
  </si>
  <si>
    <t>8478101000</t>
  </si>
  <si>
    <t>8478109000</t>
  </si>
  <si>
    <t>8478900000</t>
  </si>
  <si>
    <t>8479201000</t>
  </si>
  <si>
    <t>8479209000</t>
  </si>
  <si>
    <t>8479300000</t>
  </si>
  <si>
    <t>8479400000</t>
  </si>
  <si>
    <t>8479500000</t>
  </si>
  <si>
    <t>8479600000</t>
  </si>
  <si>
    <t>8479810000</t>
  </si>
  <si>
    <t>8479891000</t>
  </si>
  <si>
    <t>8479892000</t>
  </si>
  <si>
    <t>8479893000</t>
  </si>
  <si>
    <t>8479895000</t>
  </si>
  <si>
    <t>8479898000</t>
  </si>
  <si>
    <t>8479900000</t>
  </si>
  <si>
    <t>8480410000</t>
  </si>
  <si>
    <t>8480600000</t>
  </si>
  <si>
    <t>8481100000</t>
  </si>
  <si>
    <t>8481200000</t>
  </si>
  <si>
    <t>8481300000</t>
  </si>
  <si>
    <t>8481400000</t>
  </si>
  <si>
    <t>8481802000</t>
  </si>
  <si>
    <t>8481804000</t>
  </si>
  <si>
    <t>8481805100</t>
  </si>
  <si>
    <t>8481807000</t>
  </si>
  <si>
    <t>8481808000</t>
  </si>
  <si>
    <t>8481901000</t>
  </si>
  <si>
    <t>8481909000</t>
  </si>
  <si>
    <t>8482100000</t>
  </si>
  <si>
    <t>8482200000</t>
  </si>
  <si>
    <t>8482300000</t>
  </si>
  <si>
    <t>8482400000</t>
  </si>
  <si>
    <t>8482500000</t>
  </si>
  <si>
    <t>8482800000</t>
  </si>
  <si>
    <t>8482910000</t>
  </si>
  <si>
    <t>8482990000</t>
  </si>
  <si>
    <t>8483101000</t>
  </si>
  <si>
    <t>8483109100</t>
  </si>
  <si>
    <t>8483109200</t>
  </si>
  <si>
    <t>8483109300</t>
  </si>
  <si>
    <t>8483109900</t>
  </si>
  <si>
    <t>8483200000</t>
  </si>
  <si>
    <t>8483301000</t>
  </si>
  <si>
    <t>8483403000</t>
  </si>
  <si>
    <t>8483409200</t>
  </si>
  <si>
    <t>8483409900</t>
  </si>
  <si>
    <t>8483601000</t>
  </si>
  <si>
    <t>8483609000</t>
  </si>
  <si>
    <t>8483904000</t>
  </si>
  <si>
    <t>8483909000</t>
  </si>
  <si>
    <t>8484200000</t>
  </si>
  <si>
    <t>8484900000</t>
  </si>
  <si>
    <t>8486100000</t>
  </si>
  <si>
    <t>8486200000</t>
  </si>
  <si>
    <t>8486300000</t>
  </si>
  <si>
    <t>8486400000</t>
  </si>
  <si>
    <t>8486900000</t>
  </si>
  <si>
    <t>8487100000</t>
  </si>
  <si>
    <t>8487901000</t>
  </si>
  <si>
    <t>8487909000</t>
  </si>
  <si>
    <t>8501102000</t>
  </si>
  <si>
    <t>8501109100</t>
  </si>
  <si>
    <t>8501109200</t>
  </si>
  <si>
    <t>8501109300</t>
  </si>
  <si>
    <t>8501201100</t>
  </si>
  <si>
    <t>8501201900</t>
  </si>
  <si>
    <t>8501202100</t>
  </si>
  <si>
    <t>8501202900</t>
  </si>
  <si>
    <t>8501311000</t>
  </si>
  <si>
    <t>8501312000</t>
  </si>
  <si>
    <t>8501313000</t>
  </si>
  <si>
    <t>8501321000</t>
  </si>
  <si>
    <t>8501322100</t>
  </si>
  <si>
    <t>8501322900</t>
  </si>
  <si>
    <t>8501324000</t>
  </si>
  <si>
    <t>8501331000</t>
  </si>
  <si>
    <t>8501332000</t>
  </si>
  <si>
    <t>8501333000</t>
  </si>
  <si>
    <t>8501341000</t>
  </si>
  <si>
    <t>8501342000</t>
  </si>
  <si>
    <t>8501343000</t>
  </si>
  <si>
    <t>8501401100</t>
  </si>
  <si>
    <t>8501401900</t>
  </si>
  <si>
    <t>8501402100</t>
  </si>
  <si>
    <t>8501402900</t>
  </si>
  <si>
    <t>8501403100</t>
  </si>
  <si>
    <t>8501403900</t>
  </si>
  <si>
    <t>8501404100</t>
  </si>
  <si>
    <t>8501404900</t>
  </si>
  <si>
    <t>8501511000</t>
  </si>
  <si>
    <t>8501519000</t>
  </si>
  <si>
    <t>8501521000</t>
  </si>
  <si>
    <t>8501522000</t>
  </si>
  <si>
    <t>8501523000</t>
  </si>
  <si>
    <t>8501524000</t>
  </si>
  <si>
    <t>8501530000</t>
  </si>
  <si>
    <t>8501611000</t>
  </si>
  <si>
    <t>8501612000</t>
  </si>
  <si>
    <t>8501619000</t>
  </si>
  <si>
    <t>8501620000</t>
  </si>
  <si>
    <t>8501630000</t>
  </si>
  <si>
    <t>8501640000</t>
  </si>
  <si>
    <t>8502111000</t>
  </si>
  <si>
    <t>8502119000</t>
  </si>
  <si>
    <t>8502121000</t>
  </si>
  <si>
    <t>8502129000</t>
  </si>
  <si>
    <t>8502131000</t>
  </si>
  <si>
    <t>8502139000</t>
  </si>
  <si>
    <t>8502201000</t>
  </si>
  <si>
    <t>8502209000</t>
  </si>
  <si>
    <t>8502310000</t>
  </si>
  <si>
    <t>8502391000</t>
  </si>
  <si>
    <t>8502399000</t>
  </si>
  <si>
    <t>8502400000</t>
  </si>
  <si>
    <t>8503000000</t>
  </si>
  <si>
    <t>8504230000</t>
  </si>
  <si>
    <t>8504311000</t>
  </si>
  <si>
    <t>8504319000</t>
  </si>
  <si>
    <t>8504321000</t>
  </si>
  <si>
    <t>8504329000</t>
  </si>
  <si>
    <t>8504343000</t>
  </si>
  <si>
    <t>8504409000</t>
  </si>
  <si>
    <t>8504501000</t>
  </si>
  <si>
    <t>8504509000</t>
  </si>
  <si>
    <t>8504900000</t>
  </si>
  <si>
    <t>8505110000</t>
  </si>
  <si>
    <t>8505200000</t>
  </si>
  <si>
    <t>8505901000</t>
  </si>
  <si>
    <t>8505902000</t>
  </si>
  <si>
    <t>8505903000</t>
  </si>
  <si>
    <t>8505909000</t>
  </si>
  <si>
    <t>8506101200</t>
  </si>
  <si>
    <t>8506109200</t>
  </si>
  <si>
    <t>8506301000</t>
  </si>
  <si>
    <t>8506302000</t>
  </si>
  <si>
    <t>8506309000</t>
  </si>
  <si>
    <t>8506401000</t>
  </si>
  <si>
    <t>8506402000</t>
  </si>
  <si>
    <t>8506409000</t>
  </si>
  <si>
    <t>8506501000</t>
  </si>
  <si>
    <t>8506502000</t>
  </si>
  <si>
    <t>8506509000</t>
  </si>
  <si>
    <t>8506601000</t>
  </si>
  <si>
    <t>8506602000</t>
  </si>
  <si>
    <t>8506609000</t>
  </si>
  <si>
    <t>8506801000</t>
  </si>
  <si>
    <t>8506802000</t>
  </si>
  <si>
    <t>8506809000</t>
  </si>
  <si>
    <t>8506900000</t>
  </si>
  <si>
    <t>8507300000</t>
  </si>
  <si>
    <t>8507400000</t>
  </si>
  <si>
    <t>8507901000</t>
  </si>
  <si>
    <t>8507902000</t>
  </si>
  <si>
    <t>8507909000</t>
  </si>
  <si>
    <t>8508600000</t>
  </si>
  <si>
    <t>8510300000</t>
  </si>
  <si>
    <t>8510901000</t>
  </si>
  <si>
    <t>8510909000</t>
  </si>
  <si>
    <t>8511101000</t>
  </si>
  <si>
    <t>8511109000</t>
  </si>
  <si>
    <t>8511201000</t>
  </si>
  <si>
    <t>8511209000</t>
  </si>
  <si>
    <t>8511301000</t>
  </si>
  <si>
    <t>8511309100</t>
  </si>
  <si>
    <t>8511309200</t>
  </si>
  <si>
    <t>8511401000</t>
  </si>
  <si>
    <t>8511409000</t>
  </si>
  <si>
    <t>8511501000</t>
  </si>
  <si>
    <t>8511509000</t>
  </si>
  <si>
    <t>8511801000</t>
  </si>
  <si>
    <t>8511809000</t>
  </si>
  <si>
    <t>8511901000</t>
  </si>
  <si>
    <t>8511902900</t>
  </si>
  <si>
    <t>8511903000</t>
  </si>
  <si>
    <t>8511909000</t>
  </si>
  <si>
    <t>8512100000</t>
  </si>
  <si>
    <t>8512400000</t>
  </si>
  <si>
    <t>8513101000</t>
  </si>
  <si>
    <t>8513900000</t>
  </si>
  <si>
    <t>8514200000</t>
  </si>
  <si>
    <t>8514301000</t>
  </si>
  <si>
    <t>8514309000</t>
  </si>
  <si>
    <t>8514400000</t>
  </si>
  <si>
    <t>8514900000</t>
  </si>
  <si>
    <t>8515110000</t>
  </si>
  <si>
    <t>8515190000</t>
  </si>
  <si>
    <t>8515210000</t>
  </si>
  <si>
    <t>8515290000</t>
  </si>
  <si>
    <t>8515310000</t>
  </si>
  <si>
    <t>8515390000</t>
  </si>
  <si>
    <t>8515801000</t>
  </si>
  <si>
    <t>8515809000</t>
  </si>
  <si>
    <t>8515900000</t>
  </si>
  <si>
    <t>8516790000</t>
  </si>
  <si>
    <t>8516900000</t>
  </si>
  <si>
    <t>8517110000</t>
  </si>
  <si>
    <t>8517180000</t>
  </si>
  <si>
    <t>8517610000</t>
  </si>
  <si>
    <t>8517621000</t>
  </si>
  <si>
    <t>8517622000</t>
  </si>
  <si>
    <t>8517629000</t>
  </si>
  <si>
    <t>8517691000</t>
  </si>
  <si>
    <t>8517692000</t>
  </si>
  <si>
    <t>8517699000</t>
  </si>
  <si>
    <t>8517700000</t>
  </si>
  <si>
    <t>8518100000</t>
  </si>
  <si>
    <t>8518210000</t>
  </si>
  <si>
    <t>8518220000</t>
  </si>
  <si>
    <t>8518290000</t>
  </si>
  <si>
    <t>8518400000</t>
  </si>
  <si>
    <t>8518500000</t>
  </si>
  <si>
    <t>8521901000</t>
  </si>
  <si>
    <t>8522100000</t>
  </si>
  <si>
    <t>8522904000</t>
  </si>
  <si>
    <t>8522905000</t>
  </si>
  <si>
    <t>8523292100</t>
  </si>
  <si>
    <t>8523292200</t>
  </si>
  <si>
    <t>8523292300</t>
  </si>
  <si>
    <t>8523293100</t>
  </si>
  <si>
    <t>8523293200</t>
  </si>
  <si>
    <t>8523293300</t>
  </si>
  <si>
    <t>8523299090</t>
  </si>
  <si>
    <t>8523510000</t>
  </si>
  <si>
    <t>8523520000</t>
  </si>
  <si>
    <t>8523591000</t>
  </si>
  <si>
    <t>8525501000</t>
  </si>
  <si>
    <t>8525502000</t>
  </si>
  <si>
    <t>8525601000</t>
  </si>
  <si>
    <t>8525602000</t>
  </si>
  <si>
    <t>8525801000</t>
  </si>
  <si>
    <t>8526100000</t>
  </si>
  <si>
    <t>8526910000</t>
  </si>
  <si>
    <t>8526920000</t>
  </si>
  <si>
    <t>8527210010</t>
  </si>
  <si>
    <t>8528410000</t>
  </si>
  <si>
    <t>8528510000</t>
  </si>
  <si>
    <t>8528610000</t>
  </si>
  <si>
    <t>8528690000</t>
  </si>
  <si>
    <t>8529101000</t>
  </si>
  <si>
    <t>8529901010</t>
  </si>
  <si>
    <t>8529901090</t>
  </si>
  <si>
    <t>8530100000</t>
  </si>
  <si>
    <t>8530809000</t>
  </si>
  <si>
    <t>8530900000</t>
  </si>
  <si>
    <t>8531200000</t>
  </si>
  <si>
    <t>8531900000</t>
  </si>
  <si>
    <t>8532100000</t>
  </si>
  <si>
    <t>8532210000</t>
  </si>
  <si>
    <t>8532220000</t>
  </si>
  <si>
    <t>8532230000</t>
  </si>
  <si>
    <t>8532240000</t>
  </si>
  <si>
    <t>8532250000</t>
  </si>
  <si>
    <t>8532290000</t>
  </si>
  <si>
    <t>8532300000</t>
  </si>
  <si>
    <t>8532900000</t>
  </si>
  <si>
    <t>8533100000</t>
  </si>
  <si>
    <t>8533210000</t>
  </si>
  <si>
    <t>8533290000</t>
  </si>
  <si>
    <t>8533311000</t>
  </si>
  <si>
    <t>8533312000</t>
  </si>
  <si>
    <t>8533319000</t>
  </si>
  <si>
    <t>8533391000</t>
  </si>
  <si>
    <t>8533392000</t>
  </si>
  <si>
    <t>8533393000</t>
  </si>
  <si>
    <t>8533399000</t>
  </si>
  <si>
    <t>8533401000</t>
  </si>
  <si>
    <t>8533402000</t>
  </si>
  <si>
    <t>8533403000</t>
  </si>
  <si>
    <t>8533404000</t>
  </si>
  <si>
    <t>8533409000</t>
  </si>
  <si>
    <t>8533900000</t>
  </si>
  <si>
    <t>8534000000</t>
  </si>
  <si>
    <t>8535100000</t>
  </si>
  <si>
    <t>8535210000</t>
  </si>
  <si>
    <t>8535290000</t>
  </si>
  <si>
    <t>8535300000</t>
  </si>
  <si>
    <t>8535401000</t>
  </si>
  <si>
    <t>8535402000</t>
  </si>
  <si>
    <t>8535901000</t>
  </si>
  <si>
    <t>8535909000</t>
  </si>
  <si>
    <t>8536101000</t>
  </si>
  <si>
    <t>8536301100</t>
  </si>
  <si>
    <t>8536301900</t>
  </si>
  <si>
    <t>8536309000</t>
  </si>
  <si>
    <t>8536411000</t>
  </si>
  <si>
    <t>8536419000</t>
  </si>
  <si>
    <t>8536491100</t>
  </si>
  <si>
    <t>8536491900</t>
  </si>
  <si>
    <t>8536499000</t>
  </si>
  <si>
    <t>8536501100</t>
  </si>
  <si>
    <t>8536501900</t>
  </si>
  <si>
    <t>8536509000</t>
  </si>
  <si>
    <t>8536700000</t>
  </si>
  <si>
    <t>8536901000</t>
  </si>
  <si>
    <t>8536902000</t>
  </si>
  <si>
    <t>8536909000</t>
  </si>
  <si>
    <t>8537200000</t>
  </si>
  <si>
    <t>8539100000</t>
  </si>
  <si>
    <t>8539311000</t>
  </si>
  <si>
    <t>8539312000</t>
  </si>
  <si>
    <t>8539313000</t>
  </si>
  <si>
    <t>8539319000</t>
  </si>
  <si>
    <t>8539901000</t>
  </si>
  <si>
    <t>8539909000</t>
  </si>
  <si>
    <t>8540110000</t>
  </si>
  <si>
    <t>8540120000</t>
  </si>
  <si>
    <t>8540200000</t>
  </si>
  <si>
    <t>8540400000</t>
  </si>
  <si>
    <t>8540500000</t>
  </si>
  <si>
    <t>8540600000</t>
  </si>
  <si>
    <t>8540710000</t>
  </si>
  <si>
    <t>8540720000</t>
  </si>
  <si>
    <t>8540790000</t>
  </si>
  <si>
    <t>8540810000</t>
  </si>
  <si>
    <t>8540890000</t>
  </si>
  <si>
    <t>8540910000</t>
  </si>
  <si>
    <t>8540990000</t>
  </si>
  <si>
    <t>8541100000</t>
  </si>
  <si>
    <t>8541210000</t>
  </si>
  <si>
    <t>8541290000</t>
  </si>
  <si>
    <t>8541300000</t>
  </si>
  <si>
    <t>8541401000</t>
  </si>
  <si>
    <t>8541409000</t>
  </si>
  <si>
    <t>8541500000</t>
  </si>
  <si>
    <t>8541600000</t>
  </si>
  <si>
    <t>8541900000</t>
  </si>
  <si>
    <t>8542310000</t>
  </si>
  <si>
    <t>8542320000</t>
  </si>
  <si>
    <t>8542330000</t>
  </si>
  <si>
    <t>8542390000</t>
  </si>
  <si>
    <t>8542900000</t>
  </si>
  <si>
    <t>8543100000</t>
  </si>
  <si>
    <t>8543701000</t>
  </si>
  <si>
    <t>8543702000</t>
  </si>
  <si>
    <t>8543703000</t>
  </si>
  <si>
    <t>8543709000</t>
  </si>
  <si>
    <t>8543900000</t>
  </si>
  <si>
    <t>8544700000</t>
  </si>
  <si>
    <t>8545110000</t>
  </si>
  <si>
    <t>8545190000</t>
  </si>
  <si>
    <t>8545200000</t>
  </si>
  <si>
    <t>8545902000</t>
  </si>
  <si>
    <t>8545909000</t>
  </si>
  <si>
    <t>8546100000</t>
  </si>
  <si>
    <t>8547101000</t>
  </si>
  <si>
    <t>8547109000</t>
  </si>
  <si>
    <t>8547200000</t>
  </si>
  <si>
    <t>8547901000</t>
  </si>
  <si>
    <t>8547909000</t>
  </si>
  <si>
    <t>8548100010</t>
  </si>
  <si>
    <t>8548100090</t>
  </si>
  <si>
    <t>8548900020</t>
  </si>
  <si>
    <t>8548900090</t>
  </si>
  <si>
    <t>8601100000</t>
  </si>
  <si>
    <t>8601200000</t>
  </si>
  <si>
    <t>8602100000</t>
  </si>
  <si>
    <t>8602900000</t>
  </si>
  <si>
    <t>8603100000</t>
  </si>
  <si>
    <t>8603900000</t>
  </si>
  <si>
    <t>8604001000</t>
  </si>
  <si>
    <t>8604009000</t>
  </si>
  <si>
    <t>8605000000</t>
  </si>
  <si>
    <t>8606990000</t>
  </si>
  <si>
    <t>8607110000</t>
  </si>
  <si>
    <t>8607120000</t>
  </si>
  <si>
    <t>8607190000</t>
  </si>
  <si>
    <t>8607210000</t>
  </si>
  <si>
    <t>8607290000</t>
  </si>
  <si>
    <t>8607300000</t>
  </si>
  <si>
    <t>8607910000</t>
  </si>
  <si>
    <t>8607990000</t>
  </si>
  <si>
    <t>8609000000</t>
  </si>
  <si>
    <t>8701100000</t>
  </si>
  <si>
    <t>8701200080</t>
  </si>
  <si>
    <t>8701200090</t>
  </si>
  <si>
    <t>8701300000</t>
  </si>
  <si>
    <t>8701900000</t>
  </si>
  <si>
    <t>8702101080</t>
  </si>
  <si>
    <t>8702109080</t>
  </si>
  <si>
    <t>8702901080</t>
  </si>
  <si>
    <t>8702901090</t>
  </si>
  <si>
    <t>8702909180</t>
  </si>
  <si>
    <t>8702909980</t>
  </si>
  <si>
    <t>8702909992</t>
  </si>
  <si>
    <t>8702909991</t>
  </si>
  <si>
    <t>8702909999</t>
  </si>
  <si>
    <t>8704100080</t>
  </si>
  <si>
    <t>8704100090</t>
  </si>
  <si>
    <t>8704219080</t>
  </si>
  <si>
    <t>8704221080</t>
  </si>
  <si>
    <t>8704222080</t>
  </si>
  <si>
    <t>8704229080</t>
  </si>
  <si>
    <t>8704230080</t>
  </si>
  <si>
    <t>8704319080</t>
  </si>
  <si>
    <t>8704321080</t>
  </si>
  <si>
    <t>8704322080</t>
  </si>
  <si>
    <t>8704329080</t>
  </si>
  <si>
    <t>8704900080</t>
  </si>
  <si>
    <t>8705100000</t>
  </si>
  <si>
    <t>8705200000</t>
  </si>
  <si>
    <t>8705400000</t>
  </si>
  <si>
    <t>8705901100</t>
  </si>
  <si>
    <t>8705902000</t>
  </si>
  <si>
    <t>8705909000</t>
  </si>
  <si>
    <t>8706001080</t>
  </si>
  <si>
    <t>8706002180</t>
  </si>
  <si>
    <t>8706002190</t>
  </si>
  <si>
    <t>8706002980</t>
  </si>
  <si>
    <t>8706002990</t>
  </si>
  <si>
    <t>8706009280</t>
  </si>
  <si>
    <t>8706009980</t>
  </si>
  <si>
    <t>8706009991</t>
  </si>
  <si>
    <t>8706009992</t>
  </si>
  <si>
    <t>8708210000</t>
  </si>
  <si>
    <t>8708302200</t>
  </si>
  <si>
    <t>8708302300</t>
  </si>
  <si>
    <t>8708302400</t>
  </si>
  <si>
    <t>8708302900</t>
  </si>
  <si>
    <t>8708401000</t>
  </si>
  <si>
    <t>8708409000</t>
  </si>
  <si>
    <t>8708501100</t>
  </si>
  <si>
    <t>8708501900</t>
  </si>
  <si>
    <t>8708502100</t>
  </si>
  <si>
    <t>8708502900</t>
  </si>
  <si>
    <t>8708801000</t>
  </si>
  <si>
    <t>8708802000</t>
  </si>
  <si>
    <t>8708931000</t>
  </si>
  <si>
    <t>8708991900</t>
  </si>
  <si>
    <t>8708992100</t>
  </si>
  <si>
    <t>8708992900</t>
  </si>
  <si>
    <t>8708993100</t>
  </si>
  <si>
    <t>8708993200</t>
  </si>
  <si>
    <t>8708993300</t>
  </si>
  <si>
    <t>8708993900</t>
  </si>
  <si>
    <t>8708994000</t>
  </si>
  <si>
    <t>8709110000</t>
  </si>
  <si>
    <t>8709900000</t>
  </si>
  <si>
    <t>8711100010</t>
  </si>
  <si>
    <t>8711200010</t>
  </si>
  <si>
    <t>8711300010</t>
  </si>
  <si>
    <t>8713100000</t>
  </si>
  <si>
    <t>8713900000</t>
  </si>
  <si>
    <t>8714200000</t>
  </si>
  <si>
    <t>8714910000</t>
  </si>
  <si>
    <t>8714921000</t>
  </si>
  <si>
    <t>8714929000</t>
  </si>
  <si>
    <t>8714930000</t>
  </si>
  <si>
    <t>8714940000</t>
  </si>
  <si>
    <t>8714950000</t>
  </si>
  <si>
    <t>8714960000</t>
  </si>
  <si>
    <t>8716900000</t>
  </si>
  <si>
    <t>8801000000</t>
  </si>
  <si>
    <t>8802110000</t>
  </si>
  <si>
    <t>8802120000</t>
  </si>
  <si>
    <t>8802209000</t>
  </si>
  <si>
    <t>8802301000</t>
  </si>
  <si>
    <t>8802309000</t>
  </si>
  <si>
    <t>8802400000</t>
  </si>
  <si>
    <t>8802600000</t>
  </si>
  <si>
    <t>8803100000</t>
  </si>
  <si>
    <t>8803200000</t>
  </si>
  <si>
    <t>8803300000</t>
  </si>
  <si>
    <t>8803900000</t>
  </si>
  <si>
    <t>8804000000</t>
  </si>
  <si>
    <t>8805100000</t>
  </si>
  <si>
    <t>8805210000</t>
  </si>
  <si>
    <t>8805290000</t>
  </si>
  <si>
    <t>8901102000</t>
  </si>
  <si>
    <t>8901202000</t>
  </si>
  <si>
    <t>8901302000</t>
  </si>
  <si>
    <t>8901902000</t>
  </si>
  <si>
    <t>8902001900</t>
  </si>
  <si>
    <t>8902002000</t>
  </si>
  <si>
    <t>8905100000</t>
  </si>
  <si>
    <t>8905200000</t>
  </si>
  <si>
    <t>8905900000</t>
  </si>
  <si>
    <t>8906100000</t>
  </si>
  <si>
    <t>8906909000</t>
  </si>
  <si>
    <t>8907100000</t>
  </si>
  <si>
    <t>8907901000</t>
  </si>
  <si>
    <t>8908000000</t>
  </si>
  <si>
    <t>9001100000</t>
  </si>
  <si>
    <t>9001200000</t>
  </si>
  <si>
    <t>9001300000</t>
  </si>
  <si>
    <t>9001400000</t>
  </si>
  <si>
    <t>9001500000</t>
  </si>
  <si>
    <t>9001900000</t>
  </si>
  <si>
    <t>9002110000</t>
  </si>
  <si>
    <t>9002190000</t>
  </si>
  <si>
    <t>9002200000</t>
  </si>
  <si>
    <t>9002900000</t>
  </si>
  <si>
    <t>9003110000</t>
  </si>
  <si>
    <t>9003191000</t>
  </si>
  <si>
    <t>9003199000</t>
  </si>
  <si>
    <t>9003900000</t>
  </si>
  <si>
    <t>9006100000</t>
  </si>
  <si>
    <t>9006300000</t>
  </si>
  <si>
    <t>9007190000</t>
  </si>
  <si>
    <t>9007201000</t>
  </si>
  <si>
    <t>9007209000</t>
  </si>
  <si>
    <t>9007910000</t>
  </si>
  <si>
    <t>9007920000</t>
  </si>
  <si>
    <t>9008100000</t>
  </si>
  <si>
    <t>9008200000</t>
  </si>
  <si>
    <t>9008300000</t>
  </si>
  <si>
    <t>9008400000</t>
  </si>
  <si>
    <t>9008900000</t>
  </si>
  <si>
    <t>9010100000</t>
  </si>
  <si>
    <t>9010500000</t>
  </si>
  <si>
    <t>9010600000</t>
  </si>
  <si>
    <t>9010900000</t>
  </si>
  <si>
    <t>9011100000</t>
  </si>
  <si>
    <t>9011200000</t>
  </si>
  <si>
    <t>9011800000</t>
  </si>
  <si>
    <t>9011900000</t>
  </si>
  <si>
    <t>9012100000</t>
  </si>
  <si>
    <t>9012900000</t>
  </si>
  <si>
    <t>9013100000</t>
  </si>
  <si>
    <t>9013200000</t>
  </si>
  <si>
    <t>9013801000</t>
  </si>
  <si>
    <t>9013809000</t>
  </si>
  <si>
    <t>9013900000</t>
  </si>
  <si>
    <t>9014100000</t>
  </si>
  <si>
    <t>9014200000</t>
  </si>
  <si>
    <t>9014800000</t>
  </si>
  <si>
    <t>9014900000</t>
  </si>
  <si>
    <t>9015100000</t>
  </si>
  <si>
    <t>9015201000</t>
  </si>
  <si>
    <t>9015202000</t>
  </si>
  <si>
    <t>9015300000</t>
  </si>
  <si>
    <t>9015401000</t>
  </si>
  <si>
    <t>9015409000</t>
  </si>
  <si>
    <t>9015801000</t>
  </si>
  <si>
    <t>9015809000</t>
  </si>
  <si>
    <t>9015900000</t>
  </si>
  <si>
    <t>9016001100</t>
  </si>
  <si>
    <t>9016001200</t>
  </si>
  <si>
    <t>9016001900</t>
  </si>
  <si>
    <t>9016009000</t>
  </si>
  <si>
    <t>9017201000</t>
  </si>
  <si>
    <t>9017202000</t>
  </si>
  <si>
    <t>9017300000</t>
  </si>
  <si>
    <t>9017801000</t>
  </si>
  <si>
    <t>9017809000</t>
  </si>
  <si>
    <t>9017900000</t>
  </si>
  <si>
    <t>9018110000</t>
  </si>
  <si>
    <t>9018120000</t>
  </si>
  <si>
    <t>9018130000</t>
  </si>
  <si>
    <t>9018140000</t>
  </si>
  <si>
    <t>9018190000</t>
  </si>
  <si>
    <t>9018200000</t>
  </si>
  <si>
    <t>9018312000</t>
  </si>
  <si>
    <t>9018319000</t>
  </si>
  <si>
    <t>9018320000</t>
  </si>
  <si>
    <t>9018390000</t>
  </si>
  <si>
    <t>9018491000</t>
  </si>
  <si>
    <t>9018500000</t>
  </si>
  <si>
    <t>9018901000</t>
  </si>
  <si>
    <t>9018909000</t>
  </si>
  <si>
    <t>9019100000</t>
  </si>
  <si>
    <t>9019200000</t>
  </si>
  <si>
    <t>9020000000</t>
  </si>
  <si>
    <t>9021101000</t>
  </si>
  <si>
    <t>9021102000</t>
  </si>
  <si>
    <t>9021210000</t>
  </si>
  <si>
    <t>9021290000</t>
  </si>
  <si>
    <t>9021310000</t>
  </si>
  <si>
    <t>9021391000</t>
  </si>
  <si>
    <t>9021399000</t>
  </si>
  <si>
    <t>9021400000</t>
  </si>
  <si>
    <t>9022120000</t>
  </si>
  <si>
    <t>9022130000</t>
  </si>
  <si>
    <t>9022140000</t>
  </si>
  <si>
    <t>9022190000</t>
  </si>
  <si>
    <t>9022210000</t>
  </si>
  <si>
    <t>9022290000</t>
  </si>
  <si>
    <t>9022300000</t>
  </si>
  <si>
    <t>9023001000</t>
  </si>
  <si>
    <t>9023002000</t>
  </si>
  <si>
    <t>9023009000</t>
  </si>
  <si>
    <t>9024100000</t>
  </si>
  <si>
    <t>9024800000</t>
  </si>
  <si>
    <t>9024900000</t>
  </si>
  <si>
    <t>9025111000</t>
  </si>
  <si>
    <t>9025119000</t>
  </si>
  <si>
    <t>9025191100</t>
  </si>
  <si>
    <t>9025191200</t>
  </si>
  <si>
    <t>9025191900</t>
  </si>
  <si>
    <t>9025199000</t>
  </si>
  <si>
    <t>9025803000</t>
  </si>
  <si>
    <t>9025804100</t>
  </si>
  <si>
    <t>9025804900</t>
  </si>
  <si>
    <t>9025809000</t>
  </si>
  <si>
    <t>9025900000</t>
  </si>
  <si>
    <t>9026101200</t>
  </si>
  <si>
    <t>9026101900</t>
  </si>
  <si>
    <t>9026109000</t>
  </si>
  <si>
    <t>9026200000</t>
  </si>
  <si>
    <t>9026801100</t>
  </si>
  <si>
    <t>9026801900</t>
  </si>
  <si>
    <t>9026809000</t>
  </si>
  <si>
    <t>9026900010</t>
  </si>
  <si>
    <t>9026900020</t>
  </si>
  <si>
    <t>9026900090</t>
  </si>
  <si>
    <t>9027101000</t>
  </si>
  <si>
    <t>9027109000</t>
  </si>
  <si>
    <t>9027200000</t>
  </si>
  <si>
    <t>9027300000</t>
  </si>
  <si>
    <t>9027500010</t>
  </si>
  <si>
    <t>9027500090</t>
  </si>
  <si>
    <t>9027802000</t>
  </si>
  <si>
    <t>9027803000</t>
  </si>
  <si>
    <t>9027809010</t>
  </si>
  <si>
    <t>9027809090</t>
  </si>
  <si>
    <t>9027901000</t>
  </si>
  <si>
    <t>9027909000</t>
  </si>
  <si>
    <t>9028100000</t>
  </si>
  <si>
    <t>9028201000</t>
  </si>
  <si>
    <t>9028209000</t>
  </si>
  <si>
    <t>9028901000</t>
  </si>
  <si>
    <t>9028909000</t>
  </si>
  <si>
    <t>9029101000</t>
  </si>
  <si>
    <t>9029102000</t>
  </si>
  <si>
    <t>9029109000</t>
  </si>
  <si>
    <t>9029201000</t>
  </si>
  <si>
    <t>9029202000</t>
  </si>
  <si>
    <t>9029209000</t>
  </si>
  <si>
    <t>9029901000</t>
  </si>
  <si>
    <t>9029909010</t>
  </si>
  <si>
    <t>9029909090</t>
  </si>
  <si>
    <t>9030100000</t>
  </si>
  <si>
    <t>9030200000</t>
  </si>
  <si>
    <t>9030310000</t>
  </si>
  <si>
    <t>9030320000</t>
  </si>
  <si>
    <t>9030330000</t>
  </si>
  <si>
    <t>9030390000</t>
  </si>
  <si>
    <t>9030400000</t>
  </si>
  <si>
    <t>9030820000</t>
  </si>
  <si>
    <t>9030840000</t>
  </si>
  <si>
    <t>9030890000</t>
  </si>
  <si>
    <t>9030901000</t>
  </si>
  <si>
    <t>9030909000</t>
  </si>
  <si>
    <t>9031101000</t>
  </si>
  <si>
    <t>9031109000</t>
  </si>
  <si>
    <t>9031200000</t>
  </si>
  <si>
    <t>9031410000</t>
  </si>
  <si>
    <t>9031491000</t>
  </si>
  <si>
    <t>9031492000</t>
  </si>
  <si>
    <t>9031499000</t>
  </si>
  <si>
    <t>9031802000</t>
  </si>
  <si>
    <t>9031803000</t>
  </si>
  <si>
    <t>9031809000</t>
  </si>
  <si>
    <t>9031900000</t>
  </si>
  <si>
    <t>9032100000</t>
  </si>
  <si>
    <t>9032200000</t>
  </si>
  <si>
    <t>9032810000</t>
  </si>
  <si>
    <t>9032891100</t>
  </si>
  <si>
    <t>9032899000</t>
  </si>
  <si>
    <t>9032901000</t>
  </si>
  <si>
    <t>9032902000</t>
  </si>
  <si>
    <t>9032909000</t>
  </si>
  <si>
    <t>9033000000</t>
  </si>
  <si>
    <t>9104001000</t>
  </si>
  <si>
    <t>9104009000</t>
  </si>
  <si>
    <t>9106100000</t>
  </si>
  <si>
    <t>9106901000</t>
  </si>
  <si>
    <t>9106909000</t>
  </si>
  <si>
    <t>9107000000</t>
  </si>
  <si>
    <t>9108110000</t>
  </si>
  <si>
    <t>9108120000</t>
  </si>
  <si>
    <t>9108190000</t>
  </si>
  <si>
    <t>9108200000</t>
  </si>
  <si>
    <t>9108900000</t>
  </si>
  <si>
    <t>9109110000</t>
  </si>
  <si>
    <t>9109190000</t>
  </si>
  <si>
    <t>9109900000</t>
  </si>
  <si>
    <t>9110110000</t>
  </si>
  <si>
    <t>9110120000</t>
  </si>
  <si>
    <t>9110190000</t>
  </si>
  <si>
    <t>9110900000</t>
  </si>
  <si>
    <t>9111100000</t>
  </si>
  <si>
    <t>9111200000</t>
  </si>
  <si>
    <t>9111800000</t>
  </si>
  <si>
    <t>9111900000</t>
  </si>
  <si>
    <t>9112200000</t>
  </si>
  <si>
    <t>9112900000</t>
  </si>
  <si>
    <t>9114100000</t>
  </si>
  <si>
    <t>9114300000</t>
  </si>
  <si>
    <t>9114400000</t>
  </si>
  <si>
    <t>9114200000</t>
  </si>
  <si>
    <t>9114900000</t>
  </si>
  <si>
    <t>9209300000</t>
  </si>
  <si>
    <t>9209910000</t>
  </si>
  <si>
    <t>9209920000</t>
  </si>
  <si>
    <t>9209940000</t>
  </si>
  <si>
    <t>9209990000</t>
  </si>
  <si>
    <t>9303900000</t>
  </si>
  <si>
    <t>9304009000</t>
  </si>
  <si>
    <t>9305911100</t>
  </si>
  <si>
    <t>9305990000</t>
  </si>
  <si>
    <t>9508100000</t>
  </si>
  <si>
    <t>9508900000</t>
  </si>
  <si>
    <t>9603500000</t>
  </si>
  <si>
    <t>9604000000</t>
  </si>
  <si>
    <t>9608102100</t>
  </si>
  <si>
    <t>9611000000</t>
  </si>
  <si>
    <t>9612100000</t>
  </si>
  <si>
    <t>9612200000</t>
  </si>
  <si>
    <t>1704101000</t>
  </si>
  <si>
    <t>1704109000</t>
  </si>
  <si>
    <t>1704901000</t>
  </si>
  <si>
    <t>1704909000</t>
  </si>
  <si>
    <t>1902190000</t>
  </si>
  <si>
    <t>1902400000</t>
  </si>
  <si>
    <t>2102101000</t>
  </si>
  <si>
    <t>2102109000</t>
  </si>
  <si>
    <t>2102200000</t>
  </si>
  <si>
    <t>2102300000</t>
  </si>
  <si>
    <t>2103100000</t>
  </si>
  <si>
    <t>2103200000</t>
  </si>
  <si>
    <t>2103902000</t>
  </si>
  <si>
    <t>2106101100</t>
  </si>
  <si>
    <t>2106101900</t>
  </si>
  <si>
    <t>2106102000</t>
  </si>
  <si>
    <t>2401102000</t>
  </si>
  <si>
    <t>1001109000</t>
  </si>
  <si>
    <t>1001902000</t>
  </si>
  <si>
    <t>1001903000</t>
  </si>
  <si>
    <t>1002009000</t>
  </si>
  <si>
    <t>1003009000</t>
  </si>
  <si>
    <t>1004009000</t>
  </si>
  <si>
    <t>1101000000</t>
  </si>
  <si>
    <t>1102100000</t>
  </si>
  <si>
    <t>1104190000</t>
  </si>
  <si>
    <t>1104299000</t>
  </si>
  <si>
    <t>1104300000</t>
  </si>
  <si>
    <t>1106100000</t>
  </si>
  <si>
    <t>1214100000</t>
  </si>
  <si>
    <t>1702901000</t>
  </si>
  <si>
    <t>1801002000</t>
  </si>
  <si>
    <t>1802000000</t>
  </si>
  <si>
    <t>1901101000</t>
  </si>
  <si>
    <t>1901109100</t>
  </si>
  <si>
    <t>1901109900</t>
  </si>
  <si>
    <t>1901901000</t>
  </si>
  <si>
    <t>1901902000</t>
  </si>
  <si>
    <t>1901909000</t>
  </si>
  <si>
    <t>1902110000</t>
  </si>
  <si>
    <t>1902200000</t>
  </si>
  <si>
    <t>1902300000</t>
  </si>
  <si>
    <t>1903000000</t>
  </si>
  <si>
    <t>1904300000</t>
  </si>
  <si>
    <t>1905100000</t>
  </si>
  <si>
    <t>1905200000</t>
  </si>
  <si>
    <t>1905310000</t>
  </si>
  <si>
    <t>1905320000</t>
  </si>
  <si>
    <t>1905400000</t>
  </si>
  <si>
    <t>1905901000</t>
  </si>
  <si>
    <t>1905909000</t>
  </si>
  <si>
    <t>2001100000</t>
  </si>
  <si>
    <t>2001901000</t>
  </si>
  <si>
    <t>2001909000</t>
  </si>
  <si>
    <t>2002100000</t>
  </si>
  <si>
    <t>2002900000</t>
  </si>
  <si>
    <t>2003100000</t>
  </si>
  <si>
    <t>2004900000</t>
  </si>
  <si>
    <t>2005100000</t>
  </si>
  <si>
    <t>2005700000</t>
  </si>
  <si>
    <t>2005999000</t>
  </si>
  <si>
    <t>2008111000</t>
  </si>
  <si>
    <t>2008119000</t>
  </si>
  <si>
    <t>2008191000</t>
  </si>
  <si>
    <t>2009500000</t>
  </si>
  <si>
    <t>2101110000</t>
  </si>
  <si>
    <t>2103901000</t>
  </si>
  <si>
    <t>2103909000</t>
  </si>
  <si>
    <t>2104101000</t>
  </si>
  <si>
    <t>2104102000</t>
  </si>
  <si>
    <t>2104200000</t>
  </si>
  <si>
    <t>2201100000</t>
  </si>
  <si>
    <t>2201900000</t>
  </si>
  <si>
    <t>2202100000</t>
  </si>
  <si>
    <t>2202900000</t>
  </si>
  <si>
    <t>2306490000</t>
  </si>
  <si>
    <t>2306500000</t>
  </si>
  <si>
    <t>2306600000</t>
  </si>
  <si>
    <t>2501001000</t>
  </si>
  <si>
    <t>2501009900</t>
  </si>
  <si>
    <t>2515110000</t>
  </si>
  <si>
    <t>2515120000</t>
  </si>
  <si>
    <t>2523100000</t>
  </si>
  <si>
    <t>2523290000</t>
  </si>
  <si>
    <t>2523900000</t>
  </si>
  <si>
    <t>2704001000</t>
  </si>
  <si>
    <t>2708100000</t>
  </si>
  <si>
    <t>2709000000</t>
  </si>
  <si>
    <t>2710192900</t>
  </si>
  <si>
    <t>2710193400</t>
  </si>
  <si>
    <t>2710193600</t>
  </si>
  <si>
    <t>2710193700</t>
  </si>
  <si>
    <t>2710193800</t>
  </si>
  <si>
    <t>2710193900</t>
  </si>
  <si>
    <t>2712101000</t>
  </si>
  <si>
    <t>2714900090</t>
  </si>
  <si>
    <t>2715001000</t>
  </si>
  <si>
    <t>2715009000</t>
  </si>
  <si>
    <t>2804100000</t>
  </si>
  <si>
    <t>2807001000</t>
  </si>
  <si>
    <t>2807002000</t>
  </si>
  <si>
    <t>2811210000</t>
  </si>
  <si>
    <t>2817001000</t>
  </si>
  <si>
    <t>2828901100</t>
  </si>
  <si>
    <t>2833220000</t>
  </si>
  <si>
    <t>2843210000</t>
  </si>
  <si>
    <t>2901290000</t>
  </si>
  <si>
    <t>2904101000</t>
  </si>
  <si>
    <t>2905450000</t>
  </si>
  <si>
    <t>2916151000</t>
  </si>
  <si>
    <t>2924294000</t>
  </si>
  <si>
    <t>2925299000</t>
  </si>
  <si>
    <t>2930202000</t>
  </si>
  <si>
    <t>2939991000</t>
  </si>
  <si>
    <t>3002101900</t>
  </si>
  <si>
    <t>3003100000</t>
  </si>
  <si>
    <t>3003200000</t>
  </si>
  <si>
    <t>3003390000</t>
  </si>
  <si>
    <t>3003400000</t>
  </si>
  <si>
    <t>3004102000</t>
  </si>
  <si>
    <t>3004201100</t>
  </si>
  <si>
    <t>3004202000</t>
  </si>
  <si>
    <t>3004321100</t>
  </si>
  <si>
    <t>3004322000</t>
  </si>
  <si>
    <t>3004391100</t>
  </si>
  <si>
    <t>3004391900</t>
  </si>
  <si>
    <t>3004392000</t>
  </si>
  <si>
    <t>3004401100</t>
  </si>
  <si>
    <t>3004401200</t>
  </si>
  <si>
    <t>3004401900</t>
  </si>
  <si>
    <t>3004402000</t>
  </si>
  <si>
    <t>3004502000</t>
  </si>
  <si>
    <t>3004901000</t>
  </si>
  <si>
    <t>3004902100</t>
  </si>
  <si>
    <t>3004902200</t>
  </si>
  <si>
    <t>3004902300</t>
  </si>
  <si>
    <t>3004902400</t>
  </si>
  <si>
    <t>3004902900</t>
  </si>
  <si>
    <t>3004903000</t>
  </si>
  <si>
    <t>3005101000</t>
  </si>
  <si>
    <t>3005109000</t>
  </si>
  <si>
    <t>3006500000</t>
  </si>
  <si>
    <t>3006600000</t>
  </si>
  <si>
    <t>3006910000</t>
  </si>
  <si>
    <t>3202100000</t>
  </si>
  <si>
    <t>3202901000</t>
  </si>
  <si>
    <t>3202909000</t>
  </si>
  <si>
    <t>3203001400</t>
  </si>
  <si>
    <t>3203001500</t>
  </si>
  <si>
    <t>3203001600</t>
  </si>
  <si>
    <t>3203001700</t>
  </si>
  <si>
    <t>3203001900</t>
  </si>
  <si>
    <t>3203002100</t>
  </si>
  <si>
    <t>3205000000</t>
  </si>
  <si>
    <t>3207201000</t>
  </si>
  <si>
    <t>3207401000</t>
  </si>
  <si>
    <t>3208200000</t>
  </si>
  <si>
    <t>3301292000</t>
  </si>
  <si>
    <t>3301299000</t>
  </si>
  <si>
    <t>3302101000</t>
  </si>
  <si>
    <t>3302109000</t>
  </si>
  <si>
    <t>3302900000</t>
  </si>
  <si>
    <t>3402111000</t>
  </si>
  <si>
    <t>3402119000</t>
  </si>
  <si>
    <t>3402129000</t>
  </si>
  <si>
    <t>3402131000</t>
  </si>
  <si>
    <t>3402139000</t>
  </si>
  <si>
    <t>3402191000</t>
  </si>
  <si>
    <t>3402199000</t>
  </si>
  <si>
    <t>3402901000</t>
  </si>
  <si>
    <t>3402909100</t>
  </si>
  <si>
    <t>3402909900</t>
  </si>
  <si>
    <t>3403110000</t>
  </si>
  <si>
    <t>3403910000</t>
  </si>
  <si>
    <t>3404904020</t>
  </si>
  <si>
    <t>3407002000</t>
  </si>
  <si>
    <t>3506910000</t>
  </si>
  <si>
    <t>3506990000</t>
  </si>
  <si>
    <t>3601000000</t>
  </si>
  <si>
    <t>3602001100</t>
  </si>
  <si>
    <t>3602001900</t>
  </si>
  <si>
    <t>3602002000</t>
  </si>
  <si>
    <t>3603001000</t>
  </si>
  <si>
    <t>3603002000</t>
  </si>
  <si>
    <t>3603003000</t>
  </si>
  <si>
    <t>3603004000</t>
  </si>
  <si>
    <t>3603005000</t>
  </si>
  <si>
    <t>3603006000</t>
  </si>
  <si>
    <t>3604100000</t>
  </si>
  <si>
    <t>3808500019</t>
  </si>
  <si>
    <t>3808500021</t>
  </si>
  <si>
    <t>3808500031</t>
  </si>
  <si>
    <t>3808911100</t>
  </si>
  <si>
    <t>3808911300</t>
  </si>
  <si>
    <t>3808919200</t>
  </si>
  <si>
    <t>3808919300</t>
  </si>
  <si>
    <t>3808919400</t>
  </si>
  <si>
    <t>3808919600</t>
  </si>
  <si>
    <t>3808919900</t>
  </si>
  <si>
    <t>3808921100</t>
  </si>
  <si>
    <t>3808921900</t>
  </si>
  <si>
    <t>3808931900</t>
  </si>
  <si>
    <t>3809910000</t>
  </si>
  <si>
    <t>3811900000</t>
  </si>
  <si>
    <t>3814001000</t>
  </si>
  <si>
    <t>3814002000</t>
  </si>
  <si>
    <t>3814003000</t>
  </si>
  <si>
    <t>3814009000</t>
  </si>
  <si>
    <t>3819000000</t>
  </si>
  <si>
    <t>3820000000</t>
  </si>
  <si>
    <t>3823130000</t>
  </si>
  <si>
    <t>3823701000</t>
  </si>
  <si>
    <t>3823702000</t>
  </si>
  <si>
    <t>3823703000</t>
  </si>
  <si>
    <t>3824500000</t>
  </si>
  <si>
    <t>3824905000</t>
  </si>
  <si>
    <t>3824906000</t>
  </si>
  <si>
    <t>3824909600</t>
  </si>
  <si>
    <t>3825100000</t>
  </si>
  <si>
    <t>3825200000</t>
  </si>
  <si>
    <t>3825300000</t>
  </si>
  <si>
    <t>3825410000</t>
  </si>
  <si>
    <t>3825490000</t>
  </si>
  <si>
    <t>3825500000</t>
  </si>
  <si>
    <t>3825610000</t>
  </si>
  <si>
    <t>3825690090</t>
  </si>
  <si>
    <t>3825900000</t>
  </si>
  <si>
    <t>3904400000</t>
  </si>
  <si>
    <t>3905120000</t>
  </si>
  <si>
    <t>3905190000</t>
  </si>
  <si>
    <t>3905210000</t>
  </si>
  <si>
    <t>3905290000</t>
  </si>
  <si>
    <t>3905910000</t>
  </si>
  <si>
    <t>3907203090</t>
  </si>
  <si>
    <t>3919901900</t>
  </si>
  <si>
    <t>3919909000</t>
  </si>
  <si>
    <t>3920209000</t>
  </si>
  <si>
    <t>3920301000</t>
  </si>
  <si>
    <t>3920430000</t>
  </si>
  <si>
    <t>3923291000</t>
  </si>
  <si>
    <t>3923401000</t>
  </si>
  <si>
    <t>3923501000</t>
  </si>
  <si>
    <t>3926901000</t>
  </si>
  <si>
    <t>4001220000</t>
  </si>
  <si>
    <t>4001299000</t>
  </si>
  <si>
    <t>4003000000</t>
  </si>
  <si>
    <t>4010199000</t>
  </si>
  <si>
    <t>4011500000</t>
  </si>
  <si>
    <t>4011630000</t>
  </si>
  <si>
    <t>4011940000</t>
  </si>
  <si>
    <t>4012902000</t>
  </si>
  <si>
    <t>4012903000</t>
  </si>
  <si>
    <t>4016920000</t>
  </si>
  <si>
    <t>4104410000</t>
  </si>
  <si>
    <t>4104490000</t>
  </si>
  <si>
    <t>4105300000</t>
  </si>
  <si>
    <t>4106220000</t>
  </si>
  <si>
    <t>4106910000</t>
  </si>
  <si>
    <t>4106920000</t>
  </si>
  <si>
    <t>4112000000</t>
  </si>
  <si>
    <t>4113100000</t>
  </si>
  <si>
    <t>4113300000</t>
  </si>
  <si>
    <t>4113900000</t>
  </si>
  <si>
    <t>4115100000</t>
  </si>
  <si>
    <t>4115200000</t>
  </si>
  <si>
    <t>4402100000</t>
  </si>
  <si>
    <t>4402900000</t>
  </si>
  <si>
    <t>4403100000</t>
  </si>
  <si>
    <t>4403200000</t>
  </si>
  <si>
    <t>4403410000</t>
  </si>
  <si>
    <t>4403490000</t>
  </si>
  <si>
    <t>4403910000</t>
  </si>
  <si>
    <t>4403920000</t>
  </si>
  <si>
    <t>4403990000</t>
  </si>
  <si>
    <t>4404100000</t>
  </si>
  <si>
    <t>4404200000</t>
  </si>
  <si>
    <t>4407101000</t>
  </si>
  <si>
    <t>4407109000</t>
  </si>
  <si>
    <t>4407210000</t>
  </si>
  <si>
    <t>4407220000</t>
  </si>
  <si>
    <t>4407250000</t>
  </si>
  <si>
    <t>4407260000</t>
  </si>
  <si>
    <t>4407270000</t>
  </si>
  <si>
    <t>4407280000</t>
  </si>
  <si>
    <t>4407290000</t>
  </si>
  <si>
    <t>4407910000</t>
  </si>
  <si>
    <t>4407920000</t>
  </si>
  <si>
    <t>4407930000</t>
  </si>
  <si>
    <t>4407940000</t>
  </si>
  <si>
    <t>4407950000</t>
  </si>
  <si>
    <t>4407990000</t>
  </si>
  <si>
    <t>4408109000</t>
  </si>
  <si>
    <t>4408390000</t>
  </si>
  <si>
    <t>4409101000</t>
  </si>
  <si>
    <t>4409102000</t>
  </si>
  <si>
    <t>4411920000</t>
  </si>
  <si>
    <t>4501100000</t>
  </si>
  <si>
    <t>4501900000</t>
  </si>
  <si>
    <t>4502000000</t>
  </si>
  <si>
    <t>4503100000</t>
  </si>
  <si>
    <t>4503900000</t>
  </si>
  <si>
    <t>4504100000</t>
  </si>
  <si>
    <t>4504901000</t>
  </si>
  <si>
    <t>4504902000</t>
  </si>
  <si>
    <t>4504909000</t>
  </si>
  <si>
    <t>4703110000</t>
  </si>
  <si>
    <t>4705000000</t>
  </si>
  <si>
    <t>4706200000</t>
  </si>
  <si>
    <t>4706930000</t>
  </si>
  <si>
    <t>4707200000</t>
  </si>
  <si>
    <t>4707300000</t>
  </si>
  <si>
    <t>4802100000</t>
  </si>
  <si>
    <t>4802561000</t>
  </si>
  <si>
    <t>4806400000</t>
  </si>
  <si>
    <t>4810920000</t>
  </si>
  <si>
    <t>4811591000</t>
  </si>
  <si>
    <t>4811595000</t>
  </si>
  <si>
    <t>4811596000</t>
  </si>
  <si>
    <t>4811908000</t>
  </si>
  <si>
    <t>4811909000</t>
  </si>
  <si>
    <t>4813900000</t>
  </si>
  <si>
    <t>4814100000</t>
  </si>
  <si>
    <t>4814900000</t>
  </si>
  <si>
    <t>4907003000</t>
  </si>
  <si>
    <t>4907009000</t>
  </si>
  <si>
    <t>5007100000</t>
  </si>
  <si>
    <t>5007200000</t>
  </si>
  <si>
    <t>5007900000</t>
  </si>
  <si>
    <t>5103200000</t>
  </si>
  <si>
    <t>5111111000</t>
  </si>
  <si>
    <t>5111112000</t>
  </si>
  <si>
    <t>5111114000</t>
  </si>
  <si>
    <t>5111119000</t>
  </si>
  <si>
    <t>5111191000</t>
  </si>
  <si>
    <t>5111192000</t>
  </si>
  <si>
    <t>5111194000</t>
  </si>
  <si>
    <t>5111199000</t>
  </si>
  <si>
    <t>5111201000</t>
  </si>
  <si>
    <t>5111202000</t>
  </si>
  <si>
    <t>5111204000</t>
  </si>
  <si>
    <t>5111209000</t>
  </si>
  <si>
    <t>5111301000</t>
  </si>
  <si>
    <t>5111302000</t>
  </si>
  <si>
    <t>5111304000</t>
  </si>
  <si>
    <t>5111309000</t>
  </si>
  <si>
    <t>5111901000</t>
  </si>
  <si>
    <t>5111902000</t>
  </si>
  <si>
    <t>5111904000</t>
  </si>
  <si>
    <t>5111909000</t>
  </si>
  <si>
    <t>5112111000</t>
  </si>
  <si>
    <t>5112112000</t>
  </si>
  <si>
    <t>5112114000</t>
  </si>
  <si>
    <t>5112119000</t>
  </si>
  <si>
    <t>5112191000</t>
  </si>
  <si>
    <t>5112192000</t>
  </si>
  <si>
    <t>5112194000</t>
  </si>
  <si>
    <t>5112199000</t>
  </si>
  <si>
    <t>5112201000</t>
  </si>
  <si>
    <t>5112202000</t>
  </si>
  <si>
    <t>5112204000</t>
  </si>
  <si>
    <t>5112209000</t>
  </si>
  <si>
    <t>5112301000</t>
  </si>
  <si>
    <t>5112302000</t>
  </si>
  <si>
    <t>5112304000</t>
  </si>
  <si>
    <t>5112309000</t>
  </si>
  <si>
    <t>5112901000</t>
  </si>
  <si>
    <t>5112902000</t>
  </si>
  <si>
    <t>5112904000</t>
  </si>
  <si>
    <t>5112909000</t>
  </si>
  <si>
    <t>5113000000</t>
  </si>
  <si>
    <t>5201001000</t>
  </si>
  <si>
    <t>5201002000</t>
  </si>
  <si>
    <t>5201003000</t>
  </si>
  <si>
    <t>5201009000</t>
  </si>
  <si>
    <t>5202100000</t>
  </si>
  <si>
    <t>5203000000</t>
  </si>
  <si>
    <t>5208110000</t>
  </si>
  <si>
    <t>5208120000</t>
  </si>
  <si>
    <t>5208130000</t>
  </si>
  <si>
    <t>5208190000</t>
  </si>
  <si>
    <t>5208211000</t>
  </si>
  <si>
    <t>5208219000</t>
  </si>
  <si>
    <t>5208220000</t>
  </si>
  <si>
    <t>5208230000</t>
  </si>
  <si>
    <t>5208290000</t>
  </si>
  <si>
    <t>5208310000</t>
  </si>
  <si>
    <t>5208320000</t>
  </si>
  <si>
    <t>5208330000</t>
  </si>
  <si>
    <t>5208390000</t>
  </si>
  <si>
    <t>5208410000</t>
  </si>
  <si>
    <t>5208420000</t>
  </si>
  <si>
    <t>5208430000</t>
  </si>
  <si>
    <t>5208490000</t>
  </si>
  <si>
    <t>5208510000</t>
  </si>
  <si>
    <t>5208520000</t>
  </si>
  <si>
    <t>5208591000</t>
  </si>
  <si>
    <t>5208599000</t>
  </si>
  <si>
    <t>5209110000</t>
  </si>
  <si>
    <t>5209120000</t>
  </si>
  <si>
    <t>5209190000</t>
  </si>
  <si>
    <t>5209210000</t>
  </si>
  <si>
    <t>5209220000</t>
  </si>
  <si>
    <t>5209290000</t>
  </si>
  <si>
    <t>5209310000</t>
  </si>
  <si>
    <t>5209320000</t>
  </si>
  <si>
    <t>5209390000</t>
  </si>
  <si>
    <t>5209410000</t>
  </si>
  <si>
    <t>5209420000</t>
  </si>
  <si>
    <t>5209430000</t>
  </si>
  <si>
    <t>5209490000</t>
  </si>
  <si>
    <t>5209510000</t>
  </si>
  <si>
    <t>5209520000</t>
  </si>
  <si>
    <t>5209590000</t>
  </si>
  <si>
    <t>5210110000</t>
  </si>
  <si>
    <t>5210190000</t>
  </si>
  <si>
    <t>5210210000</t>
  </si>
  <si>
    <t>5210290000</t>
  </si>
  <si>
    <t>5210310000</t>
  </si>
  <si>
    <t>5210320000</t>
  </si>
  <si>
    <t>5210390000</t>
  </si>
  <si>
    <t>5210410000</t>
  </si>
  <si>
    <t>5210490000</t>
  </si>
  <si>
    <t>5210510000</t>
  </si>
  <si>
    <t>5210590000</t>
  </si>
  <si>
    <t>5211110000</t>
  </si>
  <si>
    <t>5211120000</t>
  </si>
  <si>
    <t>5211190000</t>
  </si>
  <si>
    <t>5211200000</t>
  </si>
  <si>
    <t>5211310000</t>
  </si>
  <si>
    <t>5211320000</t>
  </si>
  <si>
    <t>5211390000</t>
  </si>
  <si>
    <t>5211410000</t>
  </si>
  <si>
    <t>5211420000</t>
  </si>
  <si>
    <t>5211430000</t>
  </si>
  <si>
    <t>5211490000</t>
  </si>
  <si>
    <t>5211510000</t>
  </si>
  <si>
    <t>5211520000</t>
  </si>
  <si>
    <t>5211590000</t>
  </si>
  <si>
    <t>5212110000</t>
  </si>
  <si>
    <t>5212120000</t>
  </si>
  <si>
    <t>5212130000</t>
  </si>
  <si>
    <t>5212140000</t>
  </si>
  <si>
    <t>5212150000</t>
  </si>
  <si>
    <t>5212210000</t>
  </si>
  <si>
    <t>5212220000</t>
  </si>
  <si>
    <t>5212230000</t>
  </si>
  <si>
    <t>5212240000</t>
  </si>
  <si>
    <t>5212250000</t>
  </si>
  <si>
    <t>5309110000</t>
  </si>
  <si>
    <t>5309190000</t>
  </si>
  <si>
    <t>5309210000</t>
  </si>
  <si>
    <t>5309290000</t>
  </si>
  <si>
    <t>5407300000</t>
  </si>
  <si>
    <t>5407410000</t>
  </si>
  <si>
    <t>5407420000</t>
  </si>
  <si>
    <t>5407430000</t>
  </si>
  <si>
    <t>5407440000</t>
  </si>
  <si>
    <t>5407510000</t>
  </si>
  <si>
    <t>5407520000</t>
  </si>
  <si>
    <t>5407530000</t>
  </si>
  <si>
    <t>5407540000</t>
  </si>
  <si>
    <t>5407610000</t>
  </si>
  <si>
    <t>5407690000</t>
  </si>
  <si>
    <t>5407719000</t>
  </si>
  <si>
    <t>5407720000</t>
  </si>
  <si>
    <t>5407730000</t>
  </si>
  <si>
    <t>5407740000</t>
  </si>
  <si>
    <t>5407810000</t>
  </si>
  <si>
    <t>5407820000</t>
  </si>
  <si>
    <t>5407830000</t>
  </si>
  <si>
    <t>5407840000</t>
  </si>
  <si>
    <t>5407910000</t>
  </si>
  <si>
    <t>5407920000</t>
  </si>
  <si>
    <t>5407930000</t>
  </si>
  <si>
    <t>5407940000</t>
  </si>
  <si>
    <t>5408100000</t>
  </si>
  <si>
    <t>5408210000</t>
  </si>
  <si>
    <t>5408220000</t>
  </si>
  <si>
    <t>5408230000</t>
  </si>
  <si>
    <t>5408240000</t>
  </si>
  <si>
    <t>5408310000</t>
  </si>
  <si>
    <t>5408320000</t>
  </si>
  <si>
    <t>5408330000</t>
  </si>
  <si>
    <t>5408340000</t>
  </si>
  <si>
    <t>5512110000</t>
  </si>
  <si>
    <t>5512190000</t>
  </si>
  <si>
    <t>5512210000</t>
  </si>
  <si>
    <t>5512290000</t>
  </si>
  <si>
    <t>5512910000</t>
  </si>
  <si>
    <t>5512990000</t>
  </si>
  <si>
    <t>5513110000</t>
  </si>
  <si>
    <t>5513120000</t>
  </si>
  <si>
    <t>5513130000</t>
  </si>
  <si>
    <t>5513190000</t>
  </si>
  <si>
    <t>5513210000</t>
  </si>
  <si>
    <t>5513231000</t>
  </si>
  <si>
    <t>5513239000</t>
  </si>
  <si>
    <t>5513290000</t>
  </si>
  <si>
    <t>5513310000</t>
  </si>
  <si>
    <t>5513391000</t>
  </si>
  <si>
    <t>5513392000</t>
  </si>
  <si>
    <t>5513399000</t>
  </si>
  <si>
    <t>5513410000</t>
  </si>
  <si>
    <t>5513491000</t>
  </si>
  <si>
    <t>5513492000</t>
  </si>
  <si>
    <t>5513499000</t>
  </si>
  <si>
    <t>5514110000</t>
  </si>
  <si>
    <t>5514120000</t>
  </si>
  <si>
    <t>5514191000</t>
  </si>
  <si>
    <t>5514199000</t>
  </si>
  <si>
    <t>5514210000</t>
  </si>
  <si>
    <t>5514220000</t>
  </si>
  <si>
    <t>5514230000</t>
  </si>
  <si>
    <t>5514290000</t>
  </si>
  <si>
    <t>5514301000</t>
  </si>
  <si>
    <t>5514302000</t>
  </si>
  <si>
    <t>5514303000</t>
  </si>
  <si>
    <t>5514309000</t>
  </si>
  <si>
    <t>5514410000</t>
  </si>
  <si>
    <t>5514420000</t>
  </si>
  <si>
    <t>5514430000</t>
  </si>
  <si>
    <t>5514490000</t>
  </si>
  <si>
    <t>5515110000</t>
  </si>
  <si>
    <t>5515120000</t>
  </si>
  <si>
    <t>5515130000</t>
  </si>
  <si>
    <t>5515190000</t>
  </si>
  <si>
    <t>5515210000</t>
  </si>
  <si>
    <t>5515220000</t>
  </si>
  <si>
    <t>5515290000</t>
  </si>
  <si>
    <t>5515910000</t>
  </si>
  <si>
    <t>5515990000</t>
  </si>
  <si>
    <t>5516110000</t>
  </si>
  <si>
    <t>5516120000</t>
  </si>
  <si>
    <t>5516130000</t>
  </si>
  <si>
    <t>5516140000</t>
  </si>
  <si>
    <t>5516210000</t>
  </si>
  <si>
    <t>5516220000</t>
  </si>
  <si>
    <t>5516230000</t>
  </si>
  <si>
    <t>5516240000</t>
  </si>
  <si>
    <t>5516310000</t>
  </si>
  <si>
    <t>5516320000</t>
  </si>
  <si>
    <t>5516330000</t>
  </si>
  <si>
    <t>5516340000</t>
  </si>
  <si>
    <t>5516410000</t>
  </si>
  <si>
    <t>5516420000</t>
  </si>
  <si>
    <t>5516430000</t>
  </si>
  <si>
    <t>5516440000</t>
  </si>
  <si>
    <t>5516910000</t>
  </si>
  <si>
    <t>5516920000</t>
  </si>
  <si>
    <t>5516930000</t>
  </si>
  <si>
    <t>5516940000</t>
  </si>
  <si>
    <t>5701100000</t>
  </si>
  <si>
    <t>5701900000</t>
  </si>
  <si>
    <t>5702100000</t>
  </si>
  <si>
    <t>5702200000</t>
  </si>
  <si>
    <t>5702310000</t>
  </si>
  <si>
    <t>5702410000</t>
  </si>
  <si>
    <t>5702490000</t>
  </si>
  <si>
    <t>5702910000</t>
  </si>
  <si>
    <t>5703100000</t>
  </si>
  <si>
    <t>5704100000</t>
  </si>
  <si>
    <t>5801100000</t>
  </si>
  <si>
    <t>5801210000</t>
  </si>
  <si>
    <t>5801220000</t>
  </si>
  <si>
    <t>5801230000</t>
  </si>
  <si>
    <t>5801260000</t>
  </si>
  <si>
    <t>5801240000</t>
  </si>
  <si>
    <t>5801250000</t>
  </si>
  <si>
    <t>5801310000</t>
  </si>
  <si>
    <t>5801320000</t>
  </si>
  <si>
    <t>5801330000</t>
  </si>
  <si>
    <t>5801360000</t>
  </si>
  <si>
    <t>5801340000</t>
  </si>
  <si>
    <t>5801350000</t>
  </si>
  <si>
    <t>5801900000</t>
  </si>
  <si>
    <t>5802110000</t>
  </si>
  <si>
    <t>5802190000</t>
  </si>
  <si>
    <t>5802200000</t>
  </si>
  <si>
    <t>5802300000</t>
  </si>
  <si>
    <t>5805000000</t>
  </si>
  <si>
    <t>6001100000</t>
  </si>
  <si>
    <t>6001210000</t>
  </si>
  <si>
    <t>6001220000</t>
  </si>
  <si>
    <t>6001290000</t>
  </si>
  <si>
    <t>6001910000</t>
  </si>
  <si>
    <t>6001920000</t>
  </si>
  <si>
    <t>6001990000</t>
  </si>
  <si>
    <t>6002400000</t>
  </si>
  <si>
    <t>6002900000</t>
  </si>
  <si>
    <t>6003100000</t>
  </si>
  <si>
    <t>6003200000</t>
  </si>
  <si>
    <t>6003300000</t>
  </si>
  <si>
    <t>6003400000</t>
  </si>
  <si>
    <t>6003900000</t>
  </si>
  <si>
    <t>6004100000</t>
  </si>
  <si>
    <t>6004900000</t>
  </si>
  <si>
    <t>6005210000</t>
  </si>
  <si>
    <t>6005220000</t>
  </si>
  <si>
    <t>6005230000</t>
  </si>
  <si>
    <t>6005240000</t>
  </si>
  <si>
    <t>6005310000</t>
  </si>
  <si>
    <t>6005320000</t>
  </si>
  <si>
    <t>6005330000</t>
  </si>
  <si>
    <t>6005340000</t>
  </si>
  <si>
    <t>6005410000</t>
  </si>
  <si>
    <t>6005420000</t>
  </si>
  <si>
    <t>6005430000</t>
  </si>
  <si>
    <t>6005440000</t>
  </si>
  <si>
    <t>6005900000</t>
  </si>
  <si>
    <t>6006100000</t>
  </si>
  <si>
    <t>6006210000</t>
  </si>
  <si>
    <t>6006220000</t>
  </si>
  <si>
    <t>6006230000</t>
  </si>
  <si>
    <t>6006240000</t>
  </si>
  <si>
    <t>6006310000</t>
  </si>
  <si>
    <t>6006320000</t>
  </si>
  <si>
    <t>6006330000</t>
  </si>
  <si>
    <t>6006340000</t>
  </si>
  <si>
    <t>6006410000</t>
  </si>
  <si>
    <t>6006420000</t>
  </si>
  <si>
    <t>6006430000</t>
  </si>
  <si>
    <t>6006440000</t>
  </si>
  <si>
    <t>6006900000</t>
  </si>
  <si>
    <t>6101200000</t>
  </si>
  <si>
    <t>6101300000</t>
  </si>
  <si>
    <t>6101901000</t>
  </si>
  <si>
    <t>6101909000</t>
  </si>
  <si>
    <t>6102100000</t>
  </si>
  <si>
    <t>6102200000</t>
  </si>
  <si>
    <t>6102300000</t>
  </si>
  <si>
    <t>6102900000</t>
  </si>
  <si>
    <t>6103101000</t>
  </si>
  <si>
    <t>6103102000</t>
  </si>
  <si>
    <t>6103109000</t>
  </si>
  <si>
    <t>6103220000</t>
  </si>
  <si>
    <t>6103230000</t>
  </si>
  <si>
    <t>6103291000</t>
  </si>
  <si>
    <t>6103299000</t>
  </si>
  <si>
    <t>6103310000</t>
  </si>
  <si>
    <t>6103320000</t>
  </si>
  <si>
    <t>6103330000</t>
  </si>
  <si>
    <t>6103390000</t>
  </si>
  <si>
    <t>6103410000</t>
  </si>
  <si>
    <t>6103420000</t>
  </si>
  <si>
    <t>6103430000</t>
  </si>
  <si>
    <t>6103490000</t>
  </si>
  <si>
    <t>6104130000</t>
  </si>
  <si>
    <t>6104191000</t>
  </si>
  <si>
    <t>6104192000</t>
  </si>
  <si>
    <t>6104199000</t>
  </si>
  <si>
    <t>6104220000</t>
  </si>
  <si>
    <t>6104230000</t>
  </si>
  <si>
    <t>6104291000</t>
  </si>
  <si>
    <t>6104299000</t>
  </si>
  <si>
    <t>6104310000</t>
  </si>
  <si>
    <t>6104320000</t>
  </si>
  <si>
    <t>6104330000</t>
  </si>
  <si>
    <t>6104390000</t>
  </si>
  <si>
    <t>6104410000</t>
  </si>
  <si>
    <t>6104420000</t>
  </si>
  <si>
    <t>6104430000</t>
  </si>
  <si>
    <t>6104440000</t>
  </si>
  <si>
    <t>6104490000</t>
  </si>
  <si>
    <t>6104510000</t>
  </si>
  <si>
    <t>6104520000</t>
  </si>
  <si>
    <t>6104530000</t>
  </si>
  <si>
    <t>6104590000</t>
  </si>
  <si>
    <t>6104610000</t>
  </si>
  <si>
    <t>6104620000</t>
  </si>
  <si>
    <t>6104630000</t>
  </si>
  <si>
    <t>6104690000</t>
  </si>
  <si>
    <t>6105100000</t>
  </si>
  <si>
    <t>6105201000</t>
  </si>
  <si>
    <t>6105209000</t>
  </si>
  <si>
    <t>6105900000</t>
  </si>
  <si>
    <t>6106100000</t>
  </si>
  <si>
    <t>6106200000</t>
  </si>
  <si>
    <t>6106900000</t>
  </si>
  <si>
    <t>6107110000</t>
  </si>
  <si>
    <t>6107120000</t>
  </si>
  <si>
    <t>6107190000</t>
  </si>
  <si>
    <t>6107210000</t>
  </si>
  <si>
    <t>6107220000</t>
  </si>
  <si>
    <t>6107290000</t>
  </si>
  <si>
    <t>6107910000</t>
  </si>
  <si>
    <t>6107991000</t>
  </si>
  <si>
    <t>6107999000</t>
  </si>
  <si>
    <t>6108110000</t>
  </si>
  <si>
    <t>6108190000</t>
  </si>
  <si>
    <t>6108210000</t>
  </si>
  <si>
    <t>6108220000</t>
  </si>
  <si>
    <t>6108290000</t>
  </si>
  <si>
    <t>6108310000</t>
  </si>
  <si>
    <t>6108320000</t>
  </si>
  <si>
    <t>6108390000</t>
  </si>
  <si>
    <t>6108910000</t>
  </si>
  <si>
    <t>6108920000</t>
  </si>
  <si>
    <t>6108990000</t>
  </si>
  <si>
    <t>6109100000</t>
  </si>
  <si>
    <t>6109901000</t>
  </si>
  <si>
    <t>6109909000</t>
  </si>
  <si>
    <t>6110111000</t>
  </si>
  <si>
    <t>6110112000</t>
  </si>
  <si>
    <t>6110113000</t>
  </si>
  <si>
    <t>6110119000</t>
  </si>
  <si>
    <t>6110120000</t>
  </si>
  <si>
    <t>6110191000</t>
  </si>
  <si>
    <t>6110192000</t>
  </si>
  <si>
    <t>6110193000</t>
  </si>
  <si>
    <t>6110199000</t>
  </si>
  <si>
    <t>6110201000</t>
  </si>
  <si>
    <t>6110202000</t>
  </si>
  <si>
    <t>6110203000</t>
  </si>
  <si>
    <t>6110209000</t>
  </si>
  <si>
    <t>6110301000</t>
  </si>
  <si>
    <t>6110309000</t>
  </si>
  <si>
    <t>6110900000</t>
  </si>
  <si>
    <t>6111200000</t>
  </si>
  <si>
    <t>6111300000</t>
  </si>
  <si>
    <t>6111901000</t>
  </si>
  <si>
    <t>6111909000</t>
  </si>
  <si>
    <t>6112110000</t>
  </si>
  <si>
    <t>6112120000</t>
  </si>
  <si>
    <t>6112190000</t>
  </si>
  <si>
    <t>6112200000</t>
  </si>
  <si>
    <t>6112310000</t>
  </si>
  <si>
    <t>6112390000</t>
  </si>
  <si>
    <t>6112410000</t>
  </si>
  <si>
    <t>6112490000</t>
  </si>
  <si>
    <t>6113000000</t>
  </si>
  <si>
    <t>6114200000</t>
  </si>
  <si>
    <t>6114300000</t>
  </si>
  <si>
    <t>6114901000</t>
  </si>
  <si>
    <t>6114909000</t>
  </si>
  <si>
    <t>6115101000</t>
  </si>
  <si>
    <t>6115109000</t>
  </si>
  <si>
    <t>6115210000</t>
  </si>
  <si>
    <t>6115220000</t>
  </si>
  <si>
    <t>6115290000</t>
  </si>
  <si>
    <t>6115301000</t>
  </si>
  <si>
    <t>6115309000</t>
  </si>
  <si>
    <t>6115940000</t>
  </si>
  <si>
    <t>6115950000</t>
  </si>
  <si>
    <t>6115960000</t>
  </si>
  <si>
    <t>6115990000</t>
  </si>
  <si>
    <t>6116100000</t>
  </si>
  <si>
    <t>6116910000</t>
  </si>
  <si>
    <t>6116920000</t>
  </si>
  <si>
    <t>6116930000</t>
  </si>
  <si>
    <t>6116990000</t>
  </si>
  <si>
    <t>6117100000</t>
  </si>
  <si>
    <t>6117801000</t>
  </si>
  <si>
    <t>6117802000</t>
  </si>
  <si>
    <t>6117809000</t>
  </si>
  <si>
    <t>6117901000</t>
  </si>
  <si>
    <t>6117909000</t>
  </si>
  <si>
    <t>6201110000</t>
  </si>
  <si>
    <t>6201120000</t>
  </si>
  <si>
    <t>6201130000</t>
  </si>
  <si>
    <t>6201190000</t>
  </si>
  <si>
    <t>6201910000</t>
  </si>
  <si>
    <t>6201920000</t>
  </si>
  <si>
    <t>6201930000</t>
  </si>
  <si>
    <t>6201990000</t>
  </si>
  <si>
    <t>6202110000</t>
  </si>
  <si>
    <t>6202120000</t>
  </si>
  <si>
    <t>6202130000</t>
  </si>
  <si>
    <t>6202190000</t>
  </si>
  <si>
    <t>6202910000</t>
  </si>
  <si>
    <t>6202920000</t>
  </si>
  <si>
    <t>6202930000</t>
  </si>
  <si>
    <t>6202990000</t>
  </si>
  <si>
    <t>6203110000</t>
  </si>
  <si>
    <t>6203120000</t>
  </si>
  <si>
    <t>6203190000</t>
  </si>
  <si>
    <t>6203220000</t>
  </si>
  <si>
    <t>6203230000</t>
  </si>
  <si>
    <t>6203291000</t>
  </si>
  <si>
    <t>6203299000</t>
  </si>
  <si>
    <t>6203310000</t>
  </si>
  <si>
    <t>6203320000</t>
  </si>
  <si>
    <t>6203330000</t>
  </si>
  <si>
    <t>6203390000</t>
  </si>
  <si>
    <t>6203410000</t>
  </si>
  <si>
    <t>6203421000</t>
  </si>
  <si>
    <t>6203422000</t>
  </si>
  <si>
    <t>6203429000</t>
  </si>
  <si>
    <t>6203430000</t>
  </si>
  <si>
    <t>6203490000</t>
  </si>
  <si>
    <t>6204110000</t>
  </si>
  <si>
    <t>6204120000</t>
  </si>
  <si>
    <t>6204130000</t>
  </si>
  <si>
    <t>6204190000</t>
  </si>
  <si>
    <t>6204210000</t>
  </si>
  <si>
    <t>6204220000</t>
  </si>
  <si>
    <t>6204230000</t>
  </si>
  <si>
    <t>6204290000</t>
  </si>
  <si>
    <t>6204310000</t>
  </si>
  <si>
    <t>6204320000</t>
  </si>
  <si>
    <t>6204330000</t>
  </si>
  <si>
    <t>6204390000</t>
  </si>
  <si>
    <t>6204410000</t>
  </si>
  <si>
    <t>6204420000</t>
  </si>
  <si>
    <t>6204430000</t>
  </si>
  <si>
    <t>6204440000</t>
  </si>
  <si>
    <t>6204490000</t>
  </si>
  <si>
    <t>6204510000</t>
  </si>
  <si>
    <t>6204520000</t>
  </si>
  <si>
    <t>6204530000</t>
  </si>
  <si>
    <t>6204590000</t>
  </si>
  <si>
    <t>6204610000</t>
  </si>
  <si>
    <t>6204620000</t>
  </si>
  <si>
    <t>6204630000</t>
  </si>
  <si>
    <t>6204690000</t>
  </si>
  <si>
    <t>6205200000</t>
  </si>
  <si>
    <t>6205300000</t>
  </si>
  <si>
    <t>6205901000</t>
  </si>
  <si>
    <t>6205909000</t>
  </si>
  <si>
    <t>6206100000</t>
  </si>
  <si>
    <t>6206200000</t>
  </si>
  <si>
    <t>6206300000</t>
  </si>
  <si>
    <t>6206400000</t>
  </si>
  <si>
    <t>6206900000</t>
  </si>
  <si>
    <t>6207110000</t>
  </si>
  <si>
    <t>6207190000</t>
  </si>
  <si>
    <t>6207210000</t>
  </si>
  <si>
    <t>6207220000</t>
  </si>
  <si>
    <t>6207290000</t>
  </si>
  <si>
    <t>6207910000</t>
  </si>
  <si>
    <t>6207991000</t>
  </si>
  <si>
    <t>6207999000</t>
  </si>
  <si>
    <t>6208110000</t>
  </si>
  <si>
    <t>6208190000</t>
  </si>
  <si>
    <t>6208210000</t>
  </si>
  <si>
    <t>6208220000</t>
  </si>
  <si>
    <t>6208290000</t>
  </si>
  <si>
    <t>6208910000</t>
  </si>
  <si>
    <t>6208920000</t>
  </si>
  <si>
    <t>6208990000</t>
  </si>
  <si>
    <t>6209200000</t>
  </si>
  <si>
    <t>6209300000</t>
  </si>
  <si>
    <t>6209901000</t>
  </si>
  <si>
    <t>6209909000</t>
  </si>
  <si>
    <t>6211110000</t>
  </si>
  <si>
    <t>6211120000</t>
  </si>
  <si>
    <t>6211200000</t>
  </si>
  <si>
    <t>6211320000</t>
  </si>
  <si>
    <t>6211330000</t>
  </si>
  <si>
    <t>6211391000</t>
  </si>
  <si>
    <t>6211399000</t>
  </si>
  <si>
    <t>6211420000</t>
  </si>
  <si>
    <t>6211430000</t>
  </si>
  <si>
    <t>6211410000</t>
  </si>
  <si>
    <t>6211490000</t>
  </si>
  <si>
    <t>6212100000</t>
  </si>
  <si>
    <t>6212200000</t>
  </si>
  <si>
    <t>6212300000</t>
  </si>
  <si>
    <t>6212900000</t>
  </si>
  <si>
    <t>6213200000</t>
  </si>
  <si>
    <t>6213901000</t>
  </si>
  <si>
    <t>6213909000</t>
  </si>
  <si>
    <t>6214100000</t>
  </si>
  <si>
    <t>6214200000</t>
  </si>
  <si>
    <t>6214300000</t>
  </si>
  <si>
    <t>6214400000</t>
  </si>
  <si>
    <t>6214900000</t>
  </si>
  <si>
    <t>6215100000</t>
  </si>
  <si>
    <t>6215200000</t>
  </si>
  <si>
    <t>6215900000</t>
  </si>
  <si>
    <t>6216001000</t>
  </si>
  <si>
    <t>6216009000</t>
  </si>
  <si>
    <t>6217100000</t>
  </si>
  <si>
    <t>6217900000</t>
  </si>
  <si>
    <t>6301100000</t>
  </si>
  <si>
    <t>6301201000</t>
  </si>
  <si>
    <t>6301202000</t>
  </si>
  <si>
    <t>6301209000</t>
  </si>
  <si>
    <t>6301300000</t>
  </si>
  <si>
    <t>6301400000</t>
  </si>
  <si>
    <t>6301900000</t>
  </si>
  <si>
    <t>6302101000</t>
  </si>
  <si>
    <t>6302109000</t>
  </si>
  <si>
    <t>6302210000</t>
  </si>
  <si>
    <t>6302220000</t>
  </si>
  <si>
    <t>6302290000</t>
  </si>
  <si>
    <t>6302310000</t>
  </si>
  <si>
    <t>6302320000</t>
  </si>
  <si>
    <t>6302390000</t>
  </si>
  <si>
    <t>6302401000</t>
  </si>
  <si>
    <t>6302409000</t>
  </si>
  <si>
    <t>6302510000</t>
  </si>
  <si>
    <t>6302530000</t>
  </si>
  <si>
    <t>6302591000</t>
  </si>
  <si>
    <t>6302599000</t>
  </si>
  <si>
    <t>6302600000</t>
  </si>
  <si>
    <t>6302910000</t>
  </si>
  <si>
    <t>6302930000</t>
  </si>
  <si>
    <t>6302991000</t>
  </si>
  <si>
    <t>6302999000</t>
  </si>
  <si>
    <t>6303120000</t>
  </si>
  <si>
    <t>6303191000</t>
  </si>
  <si>
    <t>6303199000</t>
  </si>
  <si>
    <t>6303910000</t>
  </si>
  <si>
    <t>6303920000</t>
  </si>
  <si>
    <t>6303990000</t>
  </si>
  <si>
    <t>6304110000</t>
  </si>
  <si>
    <t>6304190000</t>
  </si>
  <si>
    <t>6304910000</t>
  </si>
  <si>
    <t>6304920000</t>
  </si>
  <si>
    <t>6304930000</t>
  </si>
  <si>
    <t>6304990000</t>
  </si>
  <si>
    <t>6501000000</t>
  </si>
  <si>
    <t>6502009000</t>
  </si>
  <si>
    <t>6504000000</t>
  </si>
  <si>
    <t>6505100000</t>
  </si>
  <si>
    <t>6505901000</t>
  </si>
  <si>
    <t>6505909000</t>
  </si>
  <si>
    <t>6506990000</t>
  </si>
  <si>
    <t>6507000000</t>
  </si>
  <si>
    <t>6601100000</t>
  </si>
  <si>
    <t>6601910000</t>
  </si>
  <si>
    <t>6601990000</t>
  </si>
  <si>
    <t>6602000000</t>
  </si>
  <si>
    <t>6603900000</t>
  </si>
  <si>
    <t>6701000000</t>
  </si>
  <si>
    <t>6702100000</t>
  </si>
  <si>
    <t>6702900000</t>
  </si>
  <si>
    <t>6703000000</t>
  </si>
  <si>
    <t>6704110000</t>
  </si>
  <si>
    <t>6704190000</t>
  </si>
  <si>
    <t>6704200000</t>
  </si>
  <si>
    <t>6704900000</t>
  </si>
  <si>
    <t>6801000000</t>
  </si>
  <si>
    <t>6802100000</t>
  </si>
  <si>
    <t>6802291000</t>
  </si>
  <si>
    <t>6802299000</t>
  </si>
  <si>
    <t>6802920000</t>
  </si>
  <si>
    <t>6804220000</t>
  </si>
  <si>
    <t>6804300000</t>
  </si>
  <si>
    <t>6806100000</t>
  </si>
  <si>
    <t>6808000000</t>
  </si>
  <si>
    <t>6809190000</t>
  </si>
  <si>
    <t>6809900000</t>
  </si>
  <si>
    <t>6810110000</t>
  </si>
  <si>
    <t>6811400000</t>
  </si>
  <si>
    <t>6811810000</t>
  </si>
  <si>
    <t>6811820000</t>
  </si>
  <si>
    <t>6811830000</t>
  </si>
  <si>
    <t>6811890000</t>
  </si>
  <si>
    <t>6812910000</t>
  </si>
  <si>
    <t>6812920000</t>
  </si>
  <si>
    <t>6812930000</t>
  </si>
  <si>
    <t>6812992000</t>
  </si>
  <si>
    <t>6812993000</t>
  </si>
  <si>
    <t>6812994000</t>
  </si>
  <si>
    <t>6815100000</t>
  </si>
  <si>
    <t>6815200000</t>
  </si>
  <si>
    <t>6815990000</t>
  </si>
  <si>
    <t>6901000000</t>
  </si>
  <si>
    <t>6904100000</t>
  </si>
  <si>
    <t>6904900000</t>
  </si>
  <si>
    <t>6905900000</t>
  </si>
  <si>
    <t>6909120000</t>
  </si>
  <si>
    <t>6909190000</t>
  </si>
  <si>
    <t>6909900000</t>
  </si>
  <si>
    <t>7013100000</t>
  </si>
  <si>
    <t>7018900000</t>
  </si>
  <si>
    <t>7107000000</t>
  </si>
  <si>
    <t>7210410000</t>
  </si>
  <si>
    <t>7211290000</t>
  </si>
  <si>
    <t>7304510000</t>
  </si>
  <si>
    <t>7305120000</t>
  </si>
  <si>
    <t>7305190000</t>
  </si>
  <si>
    <t>7305200000</t>
  </si>
  <si>
    <t>7305390000</t>
  </si>
  <si>
    <t>7305900000</t>
  </si>
  <si>
    <t>7306110000</t>
  </si>
  <si>
    <t>7306190000</t>
  </si>
  <si>
    <t>7306210000</t>
  </si>
  <si>
    <t>7306290000</t>
  </si>
  <si>
    <t>7306690000</t>
  </si>
  <si>
    <t>7306900000</t>
  </si>
  <si>
    <t>7307110000</t>
  </si>
  <si>
    <t>7307190000</t>
  </si>
  <si>
    <t>7307210000</t>
  </si>
  <si>
    <t>7307220000</t>
  </si>
  <si>
    <t>7307290000</t>
  </si>
  <si>
    <t>7307910000</t>
  </si>
  <si>
    <t>7307920000</t>
  </si>
  <si>
    <t>7307990000</t>
  </si>
  <si>
    <t>7314140000</t>
  </si>
  <si>
    <t>7314500000</t>
  </si>
  <si>
    <t>7315110000</t>
  </si>
  <si>
    <t>7315120000</t>
  </si>
  <si>
    <t>7315190000</t>
  </si>
  <si>
    <t>7315200000</t>
  </si>
  <si>
    <t>7315810000</t>
  </si>
  <si>
    <t>7315820000</t>
  </si>
  <si>
    <t>7315890000</t>
  </si>
  <si>
    <t>7315900000</t>
  </si>
  <si>
    <t>7318290000</t>
  </si>
  <si>
    <t>7319200000</t>
  </si>
  <si>
    <t>7319300000</t>
  </si>
  <si>
    <t>7319901000</t>
  </si>
  <si>
    <t>7319909000</t>
  </si>
  <si>
    <t>7323100000</t>
  </si>
  <si>
    <t>7323911000</t>
  </si>
  <si>
    <t>7323912000</t>
  </si>
  <si>
    <t>7323921000</t>
  </si>
  <si>
    <t>7323922000</t>
  </si>
  <si>
    <t>7323931000</t>
  </si>
  <si>
    <t>7323932000</t>
  </si>
  <si>
    <t>7323941000</t>
  </si>
  <si>
    <t>7323949000</t>
  </si>
  <si>
    <t>7323991000</t>
  </si>
  <si>
    <t>7323999000</t>
  </si>
  <si>
    <t>7324100000</t>
  </si>
  <si>
    <t>7324900000</t>
  </si>
  <si>
    <t>7325100000</t>
  </si>
  <si>
    <t>7325910000</t>
  </si>
  <si>
    <t>7325990000</t>
  </si>
  <si>
    <t>7326190000</t>
  </si>
  <si>
    <t>7408220000</t>
  </si>
  <si>
    <t>7415100000</t>
  </si>
  <si>
    <t>7415290000</t>
  </si>
  <si>
    <t>7419910000</t>
  </si>
  <si>
    <t>7604292000</t>
  </si>
  <si>
    <t>7606110000</t>
  </si>
  <si>
    <t>7609000000</t>
  </si>
  <si>
    <t>7611000000</t>
  </si>
  <si>
    <t>7612904000</t>
  </si>
  <si>
    <t>7806003000</t>
  </si>
  <si>
    <t>8007009000</t>
  </si>
  <si>
    <t>8205609000</t>
  </si>
  <si>
    <t>8205800000</t>
  </si>
  <si>
    <t>8207800000</t>
  </si>
  <si>
    <t>8211941000</t>
  </si>
  <si>
    <t>8213000000</t>
  </si>
  <si>
    <t>8306100000</t>
  </si>
  <si>
    <t>8404900000</t>
  </si>
  <si>
    <t>8405900000</t>
  </si>
  <si>
    <t>8410110000</t>
  </si>
  <si>
    <t>8417209000</t>
  </si>
  <si>
    <t>8417802000</t>
  </si>
  <si>
    <t>8417809000</t>
  </si>
  <si>
    <t>8419191000</t>
  </si>
  <si>
    <t>8419320000</t>
  </si>
  <si>
    <t>8419501000</t>
  </si>
  <si>
    <t>8419600000</t>
  </si>
  <si>
    <t>8419810000</t>
  </si>
  <si>
    <t>8419909000</t>
  </si>
  <si>
    <t>8421199000</t>
  </si>
  <si>
    <t>8421211000</t>
  </si>
  <si>
    <t>8422110000</t>
  </si>
  <si>
    <t>8422403000</t>
  </si>
  <si>
    <t>8423100000</t>
  </si>
  <si>
    <t>8423821000</t>
  </si>
  <si>
    <t>8424813110</t>
  </si>
  <si>
    <t>8424813190</t>
  </si>
  <si>
    <t>8424813910</t>
  </si>
  <si>
    <t>8424813990</t>
  </si>
  <si>
    <t>8424909000</t>
  </si>
  <si>
    <t>8425311000</t>
  </si>
  <si>
    <t>8425319000</t>
  </si>
  <si>
    <t>8425391000</t>
  </si>
  <si>
    <t>8425399000</t>
  </si>
  <si>
    <t>8425429000</t>
  </si>
  <si>
    <t>8426121000</t>
  </si>
  <si>
    <t>8426190000</t>
  </si>
  <si>
    <t>8426200000</t>
  </si>
  <si>
    <t>8426991000</t>
  </si>
  <si>
    <t>8428101000</t>
  </si>
  <si>
    <t>8428200000</t>
  </si>
  <si>
    <t>8428310000</t>
  </si>
  <si>
    <t>8428330000</t>
  </si>
  <si>
    <t>8431101000</t>
  </si>
  <si>
    <t>8431109000</t>
  </si>
  <si>
    <t>8431390000</t>
  </si>
  <si>
    <t>8433901000</t>
  </si>
  <si>
    <t>8443310000</t>
  </si>
  <si>
    <t>8450110000</t>
  </si>
  <si>
    <t>8450900000</t>
  </si>
  <si>
    <t>8452101010</t>
  </si>
  <si>
    <t>8452101090</t>
  </si>
  <si>
    <t>8462291000</t>
  </si>
  <si>
    <t>8462391000</t>
  </si>
  <si>
    <t>8465929000</t>
  </si>
  <si>
    <t>8465959000</t>
  </si>
  <si>
    <t>8468900000</t>
  </si>
  <si>
    <t>8474109000</t>
  </si>
  <si>
    <t>8474201000</t>
  </si>
  <si>
    <t>8474311000</t>
  </si>
  <si>
    <t>8474319000</t>
  </si>
  <si>
    <t>8474399000</t>
  </si>
  <si>
    <t>8474801000</t>
  </si>
  <si>
    <t>8474803000</t>
  </si>
  <si>
    <t>8474809000</t>
  </si>
  <si>
    <t>8479100000</t>
  </si>
  <si>
    <t>8480300000</t>
  </si>
  <si>
    <t>8480490000</t>
  </si>
  <si>
    <t>8480711000</t>
  </si>
  <si>
    <t>8480719000</t>
  </si>
  <si>
    <t>8480790000</t>
  </si>
  <si>
    <t>8481803000</t>
  </si>
  <si>
    <t>8481805900</t>
  </si>
  <si>
    <t>8481806000</t>
  </si>
  <si>
    <t>8481809100</t>
  </si>
  <si>
    <t>8481809900</t>
  </si>
  <si>
    <t>8483309000</t>
  </si>
  <si>
    <t>8483409100</t>
  </si>
  <si>
    <t>8483500000</t>
  </si>
  <si>
    <t>8484100000</t>
  </si>
  <si>
    <t>8504211100</t>
  </si>
  <si>
    <t>8505199000</t>
  </si>
  <si>
    <t>8508700000</t>
  </si>
  <si>
    <t>8509401000</t>
  </si>
  <si>
    <t>8509409000</t>
  </si>
  <si>
    <t>8509801000</t>
  </si>
  <si>
    <t>8509802000</t>
  </si>
  <si>
    <t>8509809000</t>
  </si>
  <si>
    <t>8509900000</t>
  </si>
  <si>
    <t>8512201000</t>
  </si>
  <si>
    <t>8512209000</t>
  </si>
  <si>
    <t>8512901000</t>
  </si>
  <si>
    <t>8512909000</t>
  </si>
  <si>
    <t>8516210000</t>
  </si>
  <si>
    <t>8516291000</t>
  </si>
  <si>
    <t>8516299000</t>
  </si>
  <si>
    <t>8516330000</t>
  </si>
  <si>
    <t>8516710000</t>
  </si>
  <si>
    <t>8516720000</t>
  </si>
  <si>
    <t>8518909010</t>
  </si>
  <si>
    <t>8518909090</t>
  </si>
  <si>
    <t>8519200000</t>
  </si>
  <si>
    <t>8519301000</t>
  </si>
  <si>
    <t>8519309000</t>
  </si>
  <si>
    <t>8519811000</t>
  </si>
  <si>
    <t>8519891000</t>
  </si>
  <si>
    <t>8522902000</t>
  </si>
  <si>
    <t>8522909000</t>
  </si>
  <si>
    <t>8523299010</t>
  </si>
  <si>
    <t>8527190000</t>
  </si>
  <si>
    <t>8529909000</t>
  </si>
  <si>
    <t>8536202000</t>
  </si>
  <si>
    <t>8536209000</t>
  </si>
  <si>
    <t>8537109000</t>
  </si>
  <si>
    <t>8538100000</t>
  </si>
  <si>
    <t>8538900000</t>
  </si>
  <si>
    <t>8539320000</t>
  </si>
  <si>
    <t>8543200000</t>
  </si>
  <si>
    <t>8543300000</t>
  </si>
  <si>
    <t>8608000000</t>
  </si>
  <si>
    <t>8703100000</t>
  </si>
  <si>
    <t>8704229090</t>
  </si>
  <si>
    <t>8704230090</t>
  </si>
  <si>
    <t>8705300000</t>
  </si>
  <si>
    <t>8706001090</t>
  </si>
  <si>
    <t>8708299000</t>
  </si>
  <si>
    <t>8708302100</t>
  </si>
  <si>
    <t>8708302500</t>
  </si>
  <si>
    <t>8708701000</t>
  </si>
  <si>
    <t>8708702000</t>
  </si>
  <si>
    <t>8708910000</t>
  </si>
  <si>
    <t>8708920000</t>
  </si>
  <si>
    <t>8708939100</t>
  </si>
  <si>
    <t>8708939900</t>
  </si>
  <si>
    <t>8708940000</t>
  </si>
  <si>
    <t>8708999600</t>
  </si>
  <si>
    <t>8716801000</t>
  </si>
  <si>
    <t>8716809000</t>
  </si>
  <si>
    <t>8802201000</t>
  </si>
  <si>
    <t>8901201100</t>
  </si>
  <si>
    <t>8901201900</t>
  </si>
  <si>
    <t>8901301100</t>
  </si>
  <si>
    <t>8901301900</t>
  </si>
  <si>
    <t>8901901100</t>
  </si>
  <si>
    <t>8901901900</t>
  </si>
  <si>
    <t>8902001100</t>
  </si>
  <si>
    <t>8904001000</t>
  </si>
  <si>
    <t>8906901010</t>
  </si>
  <si>
    <t>8906901090</t>
  </si>
  <si>
    <t>8907909000</t>
  </si>
  <si>
    <t>9004100000</t>
  </si>
  <si>
    <t>9017100000</t>
  </si>
  <si>
    <t>9017203000</t>
  </si>
  <si>
    <t>9017209000</t>
  </si>
  <si>
    <t>9018499010</t>
  </si>
  <si>
    <t>9018499020</t>
  </si>
  <si>
    <t>9018499090</t>
  </si>
  <si>
    <t>9202900000</t>
  </si>
  <si>
    <t>9205902000</t>
  </si>
  <si>
    <t>9205903000</t>
  </si>
  <si>
    <t>9206000000</t>
  </si>
  <si>
    <t>9301110000</t>
  </si>
  <si>
    <t>9301190000</t>
  </si>
  <si>
    <t>9301200000</t>
  </si>
  <si>
    <t>9301901000</t>
  </si>
  <si>
    <t>9301902100</t>
  </si>
  <si>
    <t>9301902200</t>
  </si>
  <si>
    <t>9301902300</t>
  </si>
  <si>
    <t>9301902900</t>
  </si>
  <si>
    <t>9301903000</t>
  </si>
  <si>
    <t>9301904100</t>
  </si>
  <si>
    <t>9301904900</t>
  </si>
  <si>
    <t>9301909000</t>
  </si>
  <si>
    <t>9305911200</t>
  </si>
  <si>
    <t>9305911300</t>
  </si>
  <si>
    <t>9305911400</t>
  </si>
  <si>
    <t>9305911500</t>
  </si>
  <si>
    <t>9305911600</t>
  </si>
  <si>
    <t>9305911700</t>
  </si>
  <si>
    <t>9305911800</t>
  </si>
  <si>
    <t>9305911900</t>
  </si>
  <si>
    <t>9305919000</t>
  </si>
  <si>
    <t>9504309000</t>
  </si>
  <si>
    <t>9507901000</t>
  </si>
  <si>
    <t>9614000000</t>
  </si>
  <si>
    <t>9618000000</t>
  </si>
  <si>
    <t>5601100000</t>
  </si>
  <si>
    <t>1602490000</t>
  </si>
  <si>
    <t>2806100000</t>
  </si>
  <si>
    <t>2835220000</t>
  </si>
  <si>
    <t>2839110000</t>
  </si>
  <si>
    <t>3209100000</t>
  </si>
  <si>
    <t>3209900000</t>
  </si>
  <si>
    <t>3210001000</t>
  </si>
  <si>
    <t>3210002000</t>
  </si>
  <si>
    <t>3210009000</t>
  </si>
  <si>
    <t>3211000000</t>
  </si>
  <si>
    <t>3212902000</t>
  </si>
  <si>
    <t>3213101000</t>
  </si>
  <si>
    <t>3213109000</t>
  </si>
  <si>
    <t>3213900000</t>
  </si>
  <si>
    <t>3214101000</t>
  </si>
  <si>
    <t>3214102000</t>
  </si>
  <si>
    <t>3214900000</t>
  </si>
  <si>
    <t>3215190000</t>
  </si>
  <si>
    <t>3303000000</t>
  </si>
  <si>
    <t>3304100000</t>
  </si>
  <si>
    <t>3304200000</t>
  </si>
  <si>
    <t>3304990000</t>
  </si>
  <si>
    <t>3305100000</t>
  </si>
  <si>
    <t>3305200000</t>
  </si>
  <si>
    <t>3305300000</t>
  </si>
  <si>
    <t>3305900000</t>
  </si>
  <si>
    <t>3306100000</t>
  </si>
  <si>
    <t>3306200000</t>
  </si>
  <si>
    <t>3306900000</t>
  </si>
  <si>
    <t>3307100000</t>
  </si>
  <si>
    <t>3307200000</t>
  </si>
  <si>
    <t>3307300000</t>
  </si>
  <si>
    <t>3307410000</t>
  </si>
  <si>
    <t>3307490000</t>
  </si>
  <si>
    <t>3307901000</t>
  </si>
  <si>
    <t>3307909000</t>
  </si>
  <si>
    <t>3404909020</t>
  </si>
  <si>
    <t>3405100000</t>
  </si>
  <si>
    <t>3405200000</t>
  </si>
  <si>
    <t>3405300000</t>
  </si>
  <si>
    <t>3405400000</t>
  </si>
  <si>
    <t>3405900000</t>
  </si>
  <si>
    <t>3407001000</t>
  </si>
  <si>
    <t>3506100000</t>
  </si>
  <si>
    <t>3809930000</t>
  </si>
  <si>
    <t>3823120000</t>
  </si>
  <si>
    <t>3823190000</t>
  </si>
  <si>
    <t>3824400000</t>
  </si>
  <si>
    <t>3824909400</t>
  </si>
  <si>
    <t>3904220000</t>
  </si>
  <si>
    <t>3907500000</t>
  </si>
  <si>
    <t>3907700000</t>
  </si>
  <si>
    <t>3907910000</t>
  </si>
  <si>
    <t>3907990000</t>
  </si>
  <si>
    <t>3909101000</t>
  </si>
  <si>
    <t>3909109000</t>
  </si>
  <si>
    <t>3909300000</t>
  </si>
  <si>
    <t>3909400000</t>
  </si>
  <si>
    <t>3915300000</t>
  </si>
  <si>
    <t>3915900000</t>
  </si>
  <si>
    <t>3916200000</t>
  </si>
  <si>
    <t>3916900000</t>
  </si>
  <si>
    <t>3917321000</t>
  </si>
  <si>
    <t>3918101000</t>
  </si>
  <si>
    <t>3918109000</t>
  </si>
  <si>
    <t>3918901000</t>
  </si>
  <si>
    <t>3918909000</t>
  </si>
  <si>
    <t>3919100000</t>
  </si>
  <si>
    <t>3919901100</t>
  </si>
  <si>
    <t>3920201000</t>
  </si>
  <si>
    <t>3920309000</t>
  </si>
  <si>
    <t>3920490000</t>
  </si>
  <si>
    <t>3920510000</t>
  </si>
  <si>
    <t>3920590000</t>
  </si>
  <si>
    <t>3920620000</t>
  </si>
  <si>
    <t>3920630000</t>
  </si>
  <si>
    <t>3920690000</t>
  </si>
  <si>
    <t>3920940000</t>
  </si>
  <si>
    <t>3920990000</t>
  </si>
  <si>
    <t>3921110000</t>
  </si>
  <si>
    <t>3921120000</t>
  </si>
  <si>
    <t>3921130000</t>
  </si>
  <si>
    <t>3921191000</t>
  </si>
  <si>
    <t>3921199000</t>
  </si>
  <si>
    <t>3921901000</t>
  </si>
  <si>
    <t>3921909000</t>
  </si>
  <si>
    <t>3926906000</t>
  </si>
  <si>
    <t>3926907000</t>
  </si>
  <si>
    <t>6907900000</t>
  </si>
  <si>
    <t>6908900000</t>
  </si>
  <si>
    <t>6910100000</t>
  </si>
  <si>
    <t>6913100000</t>
  </si>
  <si>
    <t>7117190000</t>
  </si>
  <si>
    <t>7117900000</t>
  </si>
  <si>
    <t>8702109090</t>
  </si>
  <si>
    <t>8703210080</t>
  </si>
  <si>
    <t>8703210090</t>
  </si>
  <si>
    <t>8703221080</t>
  </si>
  <si>
    <t>8703221090</t>
  </si>
  <si>
    <t>8703229080</t>
  </si>
  <si>
    <t>8703229090</t>
  </si>
  <si>
    <t>8703231080</t>
  </si>
  <si>
    <t>8703231090</t>
  </si>
  <si>
    <t>8703239080</t>
  </si>
  <si>
    <t>8703239090</t>
  </si>
  <si>
    <t>8703241080</t>
  </si>
  <si>
    <t>8703241090</t>
  </si>
  <si>
    <t>8703249080</t>
  </si>
  <si>
    <t>8703249090</t>
  </si>
  <si>
    <t>8703311080</t>
  </si>
  <si>
    <t>8703311090</t>
  </si>
  <si>
    <t>8703319080</t>
  </si>
  <si>
    <t>8703319090</t>
  </si>
  <si>
    <t>8703321080</t>
  </si>
  <si>
    <t>8703321090</t>
  </si>
  <si>
    <t>8703329080</t>
  </si>
  <si>
    <t>8703329090</t>
  </si>
  <si>
    <t>8703331080</t>
  </si>
  <si>
    <t>8703331090</t>
  </si>
  <si>
    <t>8703339080</t>
  </si>
  <si>
    <t>8703339090</t>
  </si>
  <si>
    <t>8703900080</t>
  </si>
  <si>
    <t>8703900092</t>
  </si>
  <si>
    <t>8703900091</t>
  </si>
  <si>
    <t>8703900099</t>
  </si>
  <si>
    <t>8706009180</t>
  </si>
  <si>
    <t>8716200000</t>
  </si>
  <si>
    <t>9504301000</t>
  </si>
  <si>
    <t>1102900000</t>
  </si>
  <si>
    <t>1103190000</t>
  </si>
  <si>
    <t>1103200000</t>
  </si>
  <si>
    <t>1104291000</t>
  </si>
  <si>
    <t>1105100000</t>
  </si>
  <si>
    <t>1105200000</t>
  </si>
  <si>
    <t>1108110000</t>
  </si>
  <si>
    <t>1108200000</t>
  </si>
  <si>
    <t>1109000000</t>
  </si>
  <si>
    <t>1207209000</t>
  </si>
  <si>
    <t>1212991000</t>
  </si>
  <si>
    <t>1515110000</t>
  </si>
  <si>
    <t>1515190000</t>
  </si>
  <si>
    <t>1516100000</t>
  </si>
  <si>
    <t>1603000000</t>
  </si>
  <si>
    <t>1803100000</t>
  </si>
  <si>
    <t>1803200000</t>
  </si>
  <si>
    <t>1804001100</t>
  </si>
  <si>
    <t>1804001200</t>
  </si>
  <si>
    <t>1804001300</t>
  </si>
  <si>
    <t>1804002000</t>
  </si>
  <si>
    <t>1805000000</t>
  </si>
  <si>
    <t>1806201000</t>
  </si>
  <si>
    <t>1806311000</t>
  </si>
  <si>
    <t>1806319000</t>
  </si>
  <si>
    <t>1806320000</t>
  </si>
  <si>
    <t>1806900000</t>
  </si>
  <si>
    <t>1901200000</t>
  </si>
  <si>
    <t>1904100000</t>
  </si>
  <si>
    <t>1904200000</t>
  </si>
  <si>
    <t>1904900000</t>
  </si>
  <si>
    <t>2004100000</t>
  </si>
  <si>
    <t>2005200000</t>
  </si>
  <si>
    <t>2005400000</t>
  </si>
  <si>
    <t>2005510000</t>
  </si>
  <si>
    <t>2005590000</t>
  </si>
  <si>
    <t>2006000000</t>
  </si>
  <si>
    <t>2007100000</t>
  </si>
  <si>
    <t>2007911000</t>
  </si>
  <si>
    <t>2007912000</t>
  </si>
  <si>
    <t>2007991100</t>
  </si>
  <si>
    <t>2007991200</t>
  </si>
  <si>
    <t>2007999100</t>
  </si>
  <si>
    <t>2007999200</t>
  </si>
  <si>
    <t>2008201000</t>
  </si>
  <si>
    <t>2008209000</t>
  </si>
  <si>
    <t>2008300000</t>
  </si>
  <si>
    <t>2008500000</t>
  </si>
  <si>
    <t>2008601000</t>
  </si>
  <si>
    <t>2008609000</t>
  </si>
  <si>
    <t>2008800000</t>
  </si>
  <si>
    <t>2008999000</t>
  </si>
  <si>
    <t>2008920000</t>
  </si>
  <si>
    <t>2008992000</t>
  </si>
  <si>
    <t>2008993000</t>
  </si>
  <si>
    <t>2009120000</t>
  </si>
  <si>
    <t>2009210000</t>
  </si>
  <si>
    <t>2009310000</t>
  </si>
  <si>
    <t>2009391000</t>
  </si>
  <si>
    <t>2009410000</t>
  </si>
  <si>
    <t>2009610000</t>
  </si>
  <si>
    <t>2009710000</t>
  </si>
  <si>
    <t>2105001000</t>
  </si>
  <si>
    <t>2105009000</t>
  </si>
  <si>
    <t>2301101000</t>
  </si>
  <si>
    <t>2302500000</t>
  </si>
  <si>
    <t>2305000000</t>
  </si>
  <si>
    <t>2306200000</t>
  </si>
  <si>
    <t>2309101000</t>
  </si>
  <si>
    <t>2401101000</t>
  </si>
  <si>
    <t>2401201000</t>
  </si>
  <si>
    <t>2401202000</t>
  </si>
  <si>
    <t>2401300000</t>
  </si>
  <si>
    <t>2402100000</t>
  </si>
  <si>
    <t>2402201000</t>
  </si>
  <si>
    <t>2402202000</t>
  </si>
  <si>
    <t>2402900000</t>
  </si>
  <si>
    <t>2403100000</t>
  </si>
  <si>
    <t>2403910000</t>
  </si>
  <si>
    <t>2403990000</t>
  </si>
  <si>
    <t>2710119990</t>
  </si>
  <si>
    <t>2713900000</t>
  </si>
  <si>
    <t>3004101000</t>
  </si>
  <si>
    <t>3004201900</t>
  </si>
  <si>
    <t>3004321900</t>
  </si>
  <si>
    <t>3004501000</t>
  </si>
  <si>
    <t>3005901000</t>
  </si>
  <si>
    <t>3005902000</t>
  </si>
  <si>
    <t>3005903100</t>
  </si>
  <si>
    <t>3005903900</t>
  </si>
  <si>
    <t>3005909000</t>
  </si>
  <si>
    <t>3006102000</t>
  </si>
  <si>
    <t>3006920000</t>
  </si>
  <si>
    <t>3304300000</t>
  </si>
  <si>
    <t>3304910000</t>
  </si>
  <si>
    <t>3401110000</t>
  </si>
  <si>
    <t>3401191000</t>
  </si>
  <si>
    <t>3401199000</t>
  </si>
  <si>
    <t>3401200000</t>
  </si>
  <si>
    <t>3401300000</t>
  </si>
  <si>
    <t>3402121000</t>
  </si>
  <si>
    <t>3402200000</t>
  </si>
  <si>
    <t>3403190000</t>
  </si>
  <si>
    <t>3406000000</t>
  </si>
  <si>
    <t>3605000000</t>
  </si>
  <si>
    <t>3917220000</t>
  </si>
  <si>
    <t>3917231000</t>
  </si>
  <si>
    <t>3917239000</t>
  </si>
  <si>
    <t>3917299100</t>
  </si>
  <si>
    <t>3917299900</t>
  </si>
  <si>
    <t>3917310000</t>
  </si>
  <si>
    <t>3917329100</t>
  </si>
  <si>
    <t>3917329900</t>
  </si>
  <si>
    <t>3917331000</t>
  </si>
  <si>
    <t>3917339000</t>
  </si>
  <si>
    <t>3917391000</t>
  </si>
  <si>
    <t>3917399000</t>
  </si>
  <si>
    <t>3917400000</t>
  </si>
  <si>
    <t>3922101000</t>
  </si>
  <si>
    <t>3922109000</t>
  </si>
  <si>
    <t>3922200000</t>
  </si>
  <si>
    <t>3922900000</t>
  </si>
  <si>
    <t>3923101000</t>
  </si>
  <si>
    <t>3923109000</t>
  </si>
  <si>
    <t>3923210000</t>
  </si>
  <si>
    <t>3923292000</t>
  </si>
  <si>
    <t>3923302000</t>
  </si>
  <si>
    <t>3923309100</t>
  </si>
  <si>
    <t>3923309900</t>
  </si>
  <si>
    <t>3923409000</t>
  </si>
  <si>
    <t>3923509000</t>
  </si>
  <si>
    <t>3923900000</t>
  </si>
  <si>
    <t>3924101000</t>
  </si>
  <si>
    <t>3924109000</t>
  </si>
  <si>
    <t>3924900000</t>
  </si>
  <si>
    <t>3925100000</t>
  </si>
  <si>
    <t>3925200000</t>
  </si>
  <si>
    <t>3925300000</t>
  </si>
  <si>
    <t>3925900000</t>
  </si>
  <si>
    <t>3926100000</t>
  </si>
  <si>
    <t>3926200000</t>
  </si>
  <si>
    <t>3926300000</t>
  </si>
  <si>
    <t>3926400000</t>
  </si>
  <si>
    <t>3926902000</t>
  </si>
  <si>
    <t>3926903000</t>
  </si>
  <si>
    <t>3926904000</t>
  </si>
  <si>
    <t>3926909000</t>
  </si>
  <si>
    <t>4005100000</t>
  </si>
  <si>
    <t>4005919000</t>
  </si>
  <si>
    <t>4008111000</t>
  </si>
  <si>
    <t>4008112000</t>
  </si>
  <si>
    <t>4008212900</t>
  </si>
  <si>
    <t>4009210000</t>
  </si>
  <si>
    <t>4009310000</t>
  </si>
  <si>
    <t>4009410000</t>
  </si>
  <si>
    <t>4009420000</t>
  </si>
  <si>
    <t>4010390000</t>
  </si>
  <si>
    <t>4011101000</t>
  </si>
  <si>
    <t>4011109000</t>
  </si>
  <si>
    <t>4011201000</t>
  </si>
  <si>
    <t>4011209000</t>
  </si>
  <si>
    <t>4011990000</t>
  </si>
  <si>
    <t>4012110000</t>
  </si>
  <si>
    <t>4012120000</t>
  </si>
  <si>
    <t>4012130000</t>
  </si>
  <si>
    <t>4012190000</t>
  </si>
  <si>
    <t>4012200000</t>
  </si>
  <si>
    <t>4012901000</t>
  </si>
  <si>
    <t>4012904900</t>
  </si>
  <si>
    <t>4013100000</t>
  </si>
  <si>
    <t>4013900000</t>
  </si>
  <si>
    <t>4014900000</t>
  </si>
  <si>
    <t>4015110000</t>
  </si>
  <si>
    <t>4015199000</t>
  </si>
  <si>
    <t>4015902000</t>
  </si>
  <si>
    <t>4015909000</t>
  </si>
  <si>
    <t>4016100000</t>
  </si>
  <si>
    <t>4016910000</t>
  </si>
  <si>
    <t>4016951000</t>
  </si>
  <si>
    <t>4016959000</t>
  </si>
  <si>
    <t>4016992100</t>
  </si>
  <si>
    <t>4016992900</t>
  </si>
  <si>
    <t>4016993000</t>
  </si>
  <si>
    <t>4016999000</t>
  </si>
  <si>
    <t>4107110000</t>
  </si>
  <si>
    <t>4107120000</t>
  </si>
  <si>
    <t>4107190000</t>
  </si>
  <si>
    <t>4107910000</t>
  </si>
  <si>
    <t>4107920000</t>
  </si>
  <si>
    <t>4107990000</t>
  </si>
  <si>
    <t>4114100000</t>
  </si>
  <si>
    <t>4114200000</t>
  </si>
  <si>
    <t>4201000000</t>
  </si>
  <si>
    <t>4202111000</t>
  </si>
  <si>
    <t>4202119000</t>
  </si>
  <si>
    <t>4202121000</t>
  </si>
  <si>
    <t>4202129000</t>
  </si>
  <si>
    <t>4202190000</t>
  </si>
  <si>
    <t>4202210000</t>
  </si>
  <si>
    <t>4202220000</t>
  </si>
  <si>
    <t>4202290000</t>
  </si>
  <si>
    <t>4202310000</t>
  </si>
  <si>
    <t>4202320000</t>
  </si>
  <si>
    <t>4202390000</t>
  </si>
  <si>
    <t>4202911000</t>
  </si>
  <si>
    <t>4202919000</t>
  </si>
  <si>
    <t>4202920000</t>
  </si>
  <si>
    <t>4202991000</t>
  </si>
  <si>
    <t>4202999000</t>
  </si>
  <si>
    <t>4203100000</t>
  </si>
  <si>
    <t>4203210000</t>
  </si>
  <si>
    <t>4203290000</t>
  </si>
  <si>
    <t>4203300000</t>
  </si>
  <si>
    <t>4203400000</t>
  </si>
  <si>
    <t>4205009000</t>
  </si>
  <si>
    <t>4303101000</t>
  </si>
  <si>
    <t>4303109000</t>
  </si>
  <si>
    <t>4303901000</t>
  </si>
  <si>
    <t>4303909000</t>
  </si>
  <si>
    <t>4304000000</t>
  </si>
  <si>
    <t>4401100000</t>
  </si>
  <si>
    <t>4401300000</t>
  </si>
  <si>
    <t>4405000000</t>
  </si>
  <si>
    <t>4406100000</t>
  </si>
  <si>
    <t>4406900000</t>
  </si>
  <si>
    <t>4409109000</t>
  </si>
  <si>
    <t>4409210000</t>
  </si>
  <si>
    <t>4409291000</t>
  </si>
  <si>
    <t>4409292000</t>
  </si>
  <si>
    <t>4409299000</t>
  </si>
  <si>
    <t>4410110000</t>
  </si>
  <si>
    <t>4410120000</t>
  </si>
  <si>
    <t>4410190000</t>
  </si>
  <si>
    <t>4410900000</t>
  </si>
  <si>
    <t>4411120000</t>
  </si>
  <si>
    <t>4411130000</t>
  </si>
  <si>
    <t>4411140000</t>
  </si>
  <si>
    <t>4411930000</t>
  </si>
  <si>
    <t>4411940000</t>
  </si>
  <si>
    <t>4412100000</t>
  </si>
  <si>
    <t>4412310000</t>
  </si>
  <si>
    <t>4412320000</t>
  </si>
  <si>
    <t>4412390000</t>
  </si>
  <si>
    <t>4412940000</t>
  </si>
  <si>
    <t>4412990000</t>
  </si>
  <si>
    <t>4413000000</t>
  </si>
  <si>
    <t>4414000000</t>
  </si>
  <si>
    <t>4415100000</t>
  </si>
  <si>
    <t>4415200000</t>
  </si>
  <si>
    <t>4416000000</t>
  </si>
  <si>
    <t>4417001000</t>
  </si>
  <si>
    <t>4417009000</t>
  </si>
  <si>
    <t>4418100000</t>
  </si>
  <si>
    <t>4418200000</t>
  </si>
  <si>
    <t>4418400000</t>
  </si>
  <si>
    <t>4418500000</t>
  </si>
  <si>
    <t>4418600000</t>
  </si>
  <si>
    <t>4418710000</t>
  </si>
  <si>
    <t>4418720000</t>
  </si>
  <si>
    <t>4418790000</t>
  </si>
  <si>
    <t>4418901000</t>
  </si>
  <si>
    <t>4418909000</t>
  </si>
  <si>
    <t>4419000000</t>
  </si>
  <si>
    <t>4420100000</t>
  </si>
  <si>
    <t>4420900000</t>
  </si>
  <si>
    <t>4421100000</t>
  </si>
  <si>
    <t>4421901000</t>
  </si>
  <si>
    <t>4421902000</t>
  </si>
  <si>
    <t>4421903000</t>
  </si>
  <si>
    <t>4421905000</t>
  </si>
  <si>
    <t>4421909000</t>
  </si>
  <si>
    <t>4601210000</t>
  </si>
  <si>
    <t>4601220000</t>
  </si>
  <si>
    <t>4601290000</t>
  </si>
  <si>
    <t>4601920000</t>
  </si>
  <si>
    <t>4601930000</t>
  </si>
  <si>
    <t>4601940000</t>
  </si>
  <si>
    <t>4601990000</t>
  </si>
  <si>
    <t>4602110000</t>
  </si>
  <si>
    <t>4602120000</t>
  </si>
  <si>
    <t>4602190000</t>
  </si>
  <si>
    <t>4602900000</t>
  </si>
  <si>
    <t>4802589000</t>
  </si>
  <si>
    <t>4802619000</t>
  </si>
  <si>
    <t>4802620000</t>
  </si>
  <si>
    <t>4802691000</t>
  </si>
  <si>
    <t>4803009000</t>
  </si>
  <si>
    <t>4804110000</t>
  </si>
  <si>
    <t>4804190000</t>
  </si>
  <si>
    <t>4804210000</t>
  </si>
  <si>
    <t>4804290000</t>
  </si>
  <si>
    <t>4804310000</t>
  </si>
  <si>
    <t>4804390000</t>
  </si>
  <si>
    <t>4804419000</t>
  </si>
  <si>
    <t>4804420000</t>
  </si>
  <si>
    <t>4804490000</t>
  </si>
  <si>
    <t>4804510000</t>
  </si>
  <si>
    <t>4804520000</t>
  </si>
  <si>
    <t>4804590000</t>
  </si>
  <si>
    <t>4805110000</t>
  </si>
  <si>
    <t>4805120000</t>
  </si>
  <si>
    <t>4805190000</t>
  </si>
  <si>
    <t>4805240000</t>
  </si>
  <si>
    <t>4805250000</t>
  </si>
  <si>
    <t>4805300000</t>
  </si>
  <si>
    <t>4805922000</t>
  </si>
  <si>
    <t>4805929000</t>
  </si>
  <si>
    <t>4807000000</t>
  </si>
  <si>
    <t>4808100000</t>
  </si>
  <si>
    <t>4808200000</t>
  </si>
  <si>
    <t>4808300000</t>
  </si>
  <si>
    <t>4808900000</t>
  </si>
  <si>
    <t>4809200000</t>
  </si>
  <si>
    <t>4809900000</t>
  </si>
  <si>
    <t>4810131100</t>
  </si>
  <si>
    <t>4810141000</t>
  </si>
  <si>
    <t>4810149000</t>
  </si>
  <si>
    <t>4810290000</t>
  </si>
  <si>
    <t>4810310000</t>
  </si>
  <si>
    <t>4810320000</t>
  </si>
  <si>
    <t>4810390000</t>
  </si>
  <si>
    <t>4810990000</t>
  </si>
  <si>
    <t>4811101000</t>
  </si>
  <si>
    <t>4811109000</t>
  </si>
  <si>
    <t>4811411000</t>
  </si>
  <si>
    <t>4811419000</t>
  </si>
  <si>
    <t>4811491000</t>
  </si>
  <si>
    <t>4811499000</t>
  </si>
  <si>
    <t>4811519000</t>
  </si>
  <si>
    <t>4811599000</t>
  </si>
  <si>
    <t>4811609000</t>
  </si>
  <si>
    <t>4811905000</t>
  </si>
  <si>
    <t>4814200000</t>
  </si>
  <si>
    <t>4816200000</t>
  </si>
  <si>
    <t>4816900000</t>
  </si>
  <si>
    <t>4817100000</t>
  </si>
  <si>
    <t>4817200000</t>
  </si>
  <si>
    <t>4817300000</t>
  </si>
  <si>
    <t>4818100000</t>
  </si>
  <si>
    <t>4818200000</t>
  </si>
  <si>
    <t>4818300000</t>
  </si>
  <si>
    <t>4818500000</t>
  </si>
  <si>
    <t>4818900000</t>
  </si>
  <si>
    <t>4819100000</t>
  </si>
  <si>
    <t>4819200000</t>
  </si>
  <si>
    <t>4819301000</t>
  </si>
  <si>
    <t>4819309000</t>
  </si>
  <si>
    <t>4819400000</t>
  </si>
  <si>
    <t>4819500000</t>
  </si>
  <si>
    <t>4819600000</t>
  </si>
  <si>
    <t>4820100000</t>
  </si>
  <si>
    <t>4820200000</t>
  </si>
  <si>
    <t>4820300000</t>
  </si>
  <si>
    <t>4820401000</t>
  </si>
  <si>
    <t>4820409000</t>
  </si>
  <si>
    <t>4820500000</t>
  </si>
  <si>
    <t>4820901000</t>
  </si>
  <si>
    <t>4820909000</t>
  </si>
  <si>
    <t>4821100000</t>
  </si>
  <si>
    <t>4821900000</t>
  </si>
  <si>
    <t>4822100000</t>
  </si>
  <si>
    <t>4822900000</t>
  </si>
  <si>
    <t>4823400000</t>
  </si>
  <si>
    <t>4823610000</t>
  </si>
  <si>
    <t>4823690000</t>
  </si>
  <si>
    <t>4823700000</t>
  </si>
  <si>
    <t>4823909000</t>
  </si>
  <si>
    <t>4903000000</t>
  </si>
  <si>
    <t>4907001000</t>
  </si>
  <si>
    <t>4908100000</t>
  </si>
  <si>
    <t>4908901000</t>
  </si>
  <si>
    <t>4908909000</t>
  </si>
  <si>
    <t>4909000000</t>
  </si>
  <si>
    <t>4910000000</t>
  </si>
  <si>
    <t>4911100000</t>
  </si>
  <si>
    <t>4911910000</t>
  </si>
  <si>
    <t>4911990000</t>
  </si>
  <si>
    <t>5407101000</t>
  </si>
  <si>
    <t>5407109000</t>
  </si>
  <si>
    <t>5407200000</t>
  </si>
  <si>
    <t>5702320000</t>
  </si>
  <si>
    <t>5702390000</t>
  </si>
  <si>
    <t>5702420000</t>
  </si>
  <si>
    <t>5702500000</t>
  </si>
  <si>
    <t>5702920000</t>
  </si>
  <si>
    <t>5702990000</t>
  </si>
  <si>
    <t>5703200000</t>
  </si>
  <si>
    <t>5703300000</t>
  </si>
  <si>
    <t>5703900000</t>
  </si>
  <si>
    <t>5704900000</t>
  </si>
  <si>
    <t>5705000000</t>
  </si>
  <si>
    <t>6210100000</t>
  </si>
  <si>
    <t>6210200000</t>
  </si>
  <si>
    <t>6210300000</t>
  </si>
  <si>
    <t>6210400000</t>
  </si>
  <si>
    <t>6210500000</t>
  </si>
  <si>
    <t>6309000000</t>
  </si>
  <si>
    <t>6310101000</t>
  </si>
  <si>
    <t>6310109000</t>
  </si>
  <si>
    <t>6310900000</t>
  </si>
  <si>
    <t>6401920000</t>
  </si>
  <si>
    <t>6402190000</t>
  </si>
  <si>
    <t>6403190000</t>
  </si>
  <si>
    <t>6404111000</t>
  </si>
  <si>
    <t>6404190000</t>
  </si>
  <si>
    <t>6506100000</t>
  </si>
  <si>
    <t>6506910000</t>
  </si>
  <si>
    <t>6802210000</t>
  </si>
  <si>
    <t>6802230000</t>
  </si>
  <si>
    <t>6802910000</t>
  </si>
  <si>
    <t>6802930000</t>
  </si>
  <si>
    <t>6802990000</t>
  </si>
  <si>
    <t>6805200000</t>
  </si>
  <si>
    <t>6807100000</t>
  </si>
  <si>
    <t>6807900000</t>
  </si>
  <si>
    <t>6809110000</t>
  </si>
  <si>
    <t>6810190000</t>
  </si>
  <si>
    <t>6810910000</t>
  </si>
  <si>
    <t>6810990000</t>
  </si>
  <si>
    <t>6812995000</t>
  </si>
  <si>
    <t>6813200000</t>
  </si>
  <si>
    <t>6813810000</t>
  </si>
  <si>
    <t>6813890000</t>
  </si>
  <si>
    <t>6905100000</t>
  </si>
  <si>
    <t>6906000000</t>
  </si>
  <si>
    <t>6907100000</t>
  </si>
  <si>
    <t>6908100000</t>
  </si>
  <si>
    <t>6909110000</t>
  </si>
  <si>
    <t>6910900000</t>
  </si>
  <si>
    <t>6911100000</t>
  </si>
  <si>
    <t>6911900000</t>
  </si>
  <si>
    <t>6912000000</t>
  </si>
  <si>
    <t>6913900000</t>
  </si>
  <si>
    <t>6914100000</t>
  </si>
  <si>
    <t>6914900000</t>
  </si>
  <si>
    <t>7003121000</t>
  </si>
  <si>
    <t>7003122000</t>
  </si>
  <si>
    <t>7003200000</t>
  </si>
  <si>
    <t>7003300000</t>
  </si>
  <si>
    <t>7005300000</t>
  </si>
  <si>
    <t>7006000000</t>
  </si>
  <si>
    <t>7007110000</t>
  </si>
  <si>
    <t>7007190000</t>
  </si>
  <si>
    <t>7007210000</t>
  </si>
  <si>
    <t>7007290000</t>
  </si>
  <si>
    <t>7008000000</t>
  </si>
  <si>
    <t>7009100000</t>
  </si>
  <si>
    <t>7009910000</t>
  </si>
  <si>
    <t>7009920000</t>
  </si>
  <si>
    <t>7010100000</t>
  </si>
  <si>
    <t>7010200000</t>
  </si>
  <si>
    <t>7010901000</t>
  </si>
  <si>
    <t>7010902000</t>
  </si>
  <si>
    <t>7010903000</t>
  </si>
  <si>
    <t>7010904000</t>
  </si>
  <si>
    <t>7013220000</t>
  </si>
  <si>
    <t>7013280000</t>
  </si>
  <si>
    <t>7013330000</t>
  </si>
  <si>
    <t>7013370000</t>
  </si>
  <si>
    <t>7013410000</t>
  </si>
  <si>
    <t>7013420000</t>
  </si>
  <si>
    <t>7013490000</t>
  </si>
  <si>
    <t>7013910000</t>
  </si>
  <si>
    <t>7013990000</t>
  </si>
  <si>
    <t>7016100000</t>
  </si>
  <si>
    <t>7016901000</t>
  </si>
  <si>
    <t>7016902000</t>
  </si>
  <si>
    <t>7016909000</t>
  </si>
  <si>
    <t>7020009000</t>
  </si>
  <si>
    <t>7113110000</t>
  </si>
  <si>
    <t>7113190000</t>
  </si>
  <si>
    <t>7113200000</t>
  </si>
  <si>
    <t>7114111000</t>
  </si>
  <si>
    <t>7114119000</t>
  </si>
  <si>
    <t>7114190000</t>
  </si>
  <si>
    <t>7114200000</t>
  </si>
  <si>
    <t>7115900000</t>
  </si>
  <si>
    <t>7116100000</t>
  </si>
  <si>
    <t>7116200000</t>
  </si>
  <si>
    <t>7117110000</t>
  </si>
  <si>
    <t>7213100000</t>
  </si>
  <si>
    <t>7214200000</t>
  </si>
  <si>
    <t>7214301000</t>
  </si>
  <si>
    <t>7214309000</t>
  </si>
  <si>
    <t>7214911000</t>
  </si>
  <si>
    <t>7214919000</t>
  </si>
  <si>
    <t>7214991000</t>
  </si>
  <si>
    <t>7214999000</t>
  </si>
  <si>
    <t>7215101000</t>
  </si>
  <si>
    <t>7215109000</t>
  </si>
  <si>
    <t>7215501000</t>
  </si>
  <si>
    <t>7215509000</t>
  </si>
  <si>
    <t>7215901000</t>
  </si>
  <si>
    <t>7215909000</t>
  </si>
  <si>
    <t>7216100000</t>
  </si>
  <si>
    <t>7216210000</t>
  </si>
  <si>
    <t>7216220000</t>
  </si>
  <si>
    <t>7216310000</t>
  </si>
  <si>
    <t>7216320000</t>
  </si>
  <si>
    <t>7216330000</t>
  </si>
  <si>
    <t>7216400000</t>
  </si>
  <si>
    <t>7216500000</t>
  </si>
  <si>
    <t>7216610000</t>
  </si>
  <si>
    <t>7216690000</t>
  </si>
  <si>
    <t>7216910000</t>
  </si>
  <si>
    <t>7216990000</t>
  </si>
  <si>
    <t>7217100000</t>
  </si>
  <si>
    <t>7217200000</t>
  </si>
  <si>
    <t>7301100000</t>
  </si>
  <si>
    <t>7301200000</t>
  </si>
  <si>
    <t>7305110000</t>
  </si>
  <si>
    <t>7305310000</t>
  </si>
  <si>
    <t>7306301000</t>
  </si>
  <si>
    <t>7306309900</t>
  </si>
  <si>
    <t>7306400000</t>
  </si>
  <si>
    <t>7306500000</t>
  </si>
  <si>
    <t>7306610000</t>
  </si>
  <si>
    <t>7308100000</t>
  </si>
  <si>
    <t>7308200000</t>
  </si>
  <si>
    <t>7308300000</t>
  </si>
  <si>
    <t>7308400000</t>
  </si>
  <si>
    <t>7308901000</t>
  </si>
  <si>
    <t>7308902000</t>
  </si>
  <si>
    <t>7308909000</t>
  </si>
  <si>
    <t>7309000000</t>
  </si>
  <si>
    <t>7310100000</t>
  </si>
  <si>
    <t>7310210000</t>
  </si>
  <si>
    <t>7310291000</t>
  </si>
  <si>
    <t>7310299000</t>
  </si>
  <si>
    <t>7311009000</t>
  </si>
  <si>
    <t>7312900000</t>
  </si>
  <si>
    <t>7313001000</t>
  </si>
  <si>
    <t>7313009000</t>
  </si>
  <si>
    <t>7314191000</t>
  </si>
  <si>
    <t>7314199000</t>
  </si>
  <si>
    <t>7314200000</t>
  </si>
  <si>
    <t>7314310000</t>
  </si>
  <si>
    <t>7314390000</t>
  </si>
  <si>
    <t>7314410000</t>
  </si>
  <si>
    <t>7314420000</t>
  </si>
  <si>
    <t>7314490000</t>
  </si>
  <si>
    <t>7316000000</t>
  </si>
  <si>
    <t>7317000000</t>
  </si>
  <si>
    <t>7318110000</t>
  </si>
  <si>
    <t>7318120000</t>
  </si>
  <si>
    <t>7318130000</t>
  </si>
  <si>
    <t>7318140000</t>
  </si>
  <si>
    <t>7318151000</t>
  </si>
  <si>
    <t>7318159000</t>
  </si>
  <si>
    <t>7318160000</t>
  </si>
  <si>
    <t>7318190000</t>
  </si>
  <si>
    <t>7318210000</t>
  </si>
  <si>
    <t>7318220000</t>
  </si>
  <si>
    <t>7318230000</t>
  </si>
  <si>
    <t>7318240000</t>
  </si>
  <si>
    <t>7320100000</t>
  </si>
  <si>
    <t>7320201000</t>
  </si>
  <si>
    <t>7320209000</t>
  </si>
  <si>
    <t>7320900000</t>
  </si>
  <si>
    <t>7321111100</t>
  </si>
  <si>
    <t>7321111200</t>
  </si>
  <si>
    <t>7321111900</t>
  </si>
  <si>
    <t>7321119000</t>
  </si>
  <si>
    <t>7321120000</t>
  </si>
  <si>
    <t>7321191000</t>
  </si>
  <si>
    <t>7321199000</t>
  </si>
  <si>
    <t>7321810000</t>
  </si>
  <si>
    <t>7321820000</t>
  </si>
  <si>
    <t>7321891000</t>
  </si>
  <si>
    <t>7321899000</t>
  </si>
  <si>
    <t>7321909000</t>
  </si>
  <si>
    <t>7322190000</t>
  </si>
  <si>
    <t>7326200000</t>
  </si>
  <si>
    <t>7326909000</t>
  </si>
  <si>
    <t>7415390000</t>
  </si>
  <si>
    <t>7418110000</t>
  </si>
  <si>
    <t>7418191000</t>
  </si>
  <si>
    <t>7418199000</t>
  </si>
  <si>
    <t>7418200000</t>
  </si>
  <si>
    <t>7604102000</t>
  </si>
  <si>
    <t>7604210000</t>
  </si>
  <si>
    <t>7606911000</t>
  </si>
  <si>
    <t>7606919000</t>
  </si>
  <si>
    <t>7606923000</t>
  </si>
  <si>
    <t>7607110000</t>
  </si>
  <si>
    <t>7608101000</t>
  </si>
  <si>
    <t>7608109000</t>
  </si>
  <si>
    <t>7608200000</t>
  </si>
  <si>
    <t>7610100000</t>
  </si>
  <si>
    <t>7610900000</t>
  </si>
  <si>
    <t>7612100000</t>
  </si>
  <si>
    <t>7612901000</t>
  </si>
  <si>
    <t>7612909000</t>
  </si>
  <si>
    <t>7614100000</t>
  </si>
  <si>
    <t>7614900000</t>
  </si>
  <si>
    <t>7615110000</t>
  </si>
  <si>
    <t>7615191100</t>
  </si>
  <si>
    <t>7615191900</t>
  </si>
  <si>
    <t>7615192000</t>
  </si>
  <si>
    <t>7615200000</t>
  </si>
  <si>
    <t>7616100000</t>
  </si>
  <si>
    <t>7616910000</t>
  </si>
  <si>
    <t>7616999000</t>
  </si>
  <si>
    <t>8201100000</t>
  </si>
  <si>
    <t>8201300000</t>
  </si>
  <si>
    <t>8201401000</t>
  </si>
  <si>
    <t>8201409000</t>
  </si>
  <si>
    <t>8201909000</t>
  </si>
  <si>
    <t>8205200000</t>
  </si>
  <si>
    <t>8205510000</t>
  </si>
  <si>
    <t>8205700000</t>
  </si>
  <si>
    <t>8205900000</t>
  </si>
  <si>
    <t>8207132000</t>
  </si>
  <si>
    <t>8207500000</t>
  </si>
  <si>
    <t>8207900000</t>
  </si>
  <si>
    <t>8210001000</t>
  </si>
  <si>
    <t>8210009000</t>
  </si>
  <si>
    <t>8211100000</t>
  </si>
  <si>
    <t>8211910000</t>
  </si>
  <si>
    <t>8211920000</t>
  </si>
  <si>
    <t>8211939000</t>
  </si>
  <si>
    <t>8211950000</t>
  </si>
  <si>
    <t>8212101000</t>
  </si>
  <si>
    <t>8212102000</t>
  </si>
  <si>
    <t>8212200000</t>
  </si>
  <si>
    <t>8212900000</t>
  </si>
  <si>
    <t>8214100000</t>
  </si>
  <si>
    <t>8214200000</t>
  </si>
  <si>
    <t>8214909000</t>
  </si>
  <si>
    <t>8215100000</t>
  </si>
  <si>
    <t>8215200000</t>
  </si>
  <si>
    <t>8215910000</t>
  </si>
  <si>
    <t>8215990000</t>
  </si>
  <si>
    <t>8301100000</t>
  </si>
  <si>
    <t>8301200000</t>
  </si>
  <si>
    <t>8301300000</t>
  </si>
  <si>
    <t>8301409000</t>
  </si>
  <si>
    <t>8301700000</t>
  </si>
  <si>
    <t>8302101000</t>
  </si>
  <si>
    <t>8302200000</t>
  </si>
  <si>
    <t>8302300000</t>
  </si>
  <si>
    <t>8302410000</t>
  </si>
  <si>
    <t>8302500000</t>
  </si>
  <si>
    <t>8303001000</t>
  </si>
  <si>
    <t>8303002000</t>
  </si>
  <si>
    <t>8303009000</t>
  </si>
  <si>
    <t>8304000000</t>
  </si>
  <si>
    <t>8305100000</t>
  </si>
  <si>
    <t>8305200000</t>
  </si>
  <si>
    <t>8305900000</t>
  </si>
  <si>
    <t>8306210000</t>
  </si>
  <si>
    <t>8306290000</t>
  </si>
  <si>
    <t>8306300000</t>
  </si>
  <si>
    <t>8307100000</t>
  </si>
  <si>
    <t>8308900000</t>
  </si>
  <si>
    <t>8309100000</t>
  </si>
  <si>
    <t>8310000000</t>
  </si>
  <si>
    <t>8402110000</t>
  </si>
  <si>
    <t>8402120000</t>
  </si>
  <si>
    <t>8402190000</t>
  </si>
  <si>
    <t>8402200000</t>
  </si>
  <si>
    <t>8402900000</t>
  </si>
  <si>
    <t>8403100000</t>
  </si>
  <si>
    <t>8403900000</t>
  </si>
  <si>
    <t>8404100000</t>
  </si>
  <si>
    <t>8404200000</t>
  </si>
  <si>
    <t>8413701100</t>
  </si>
  <si>
    <t>8413701900</t>
  </si>
  <si>
    <t>8413702100</t>
  </si>
  <si>
    <t>8413702900</t>
  </si>
  <si>
    <t>8413919000</t>
  </si>
  <si>
    <t>8414510000</t>
  </si>
  <si>
    <t>8414600000</t>
  </si>
  <si>
    <t>8415101000</t>
  </si>
  <si>
    <t>8415109000</t>
  </si>
  <si>
    <t>8415200000</t>
  </si>
  <si>
    <t>8415811000</t>
  </si>
  <si>
    <t>8415819000</t>
  </si>
  <si>
    <t>8415822000</t>
  </si>
  <si>
    <t>8415823000</t>
  </si>
  <si>
    <t>8415824000</t>
  </si>
  <si>
    <t>8418101000</t>
  </si>
  <si>
    <t>8418102000</t>
  </si>
  <si>
    <t>8418103000</t>
  </si>
  <si>
    <t>8418109000</t>
  </si>
  <si>
    <t>8418211000</t>
  </si>
  <si>
    <t>8418212000</t>
  </si>
  <si>
    <t>8418213000</t>
  </si>
  <si>
    <t>8418219000</t>
  </si>
  <si>
    <t>8418291000</t>
  </si>
  <si>
    <t>8418299000</t>
  </si>
  <si>
    <t>8418300080</t>
  </si>
  <si>
    <t>8418300090</t>
  </si>
  <si>
    <t>8418400080</t>
  </si>
  <si>
    <t>8418400090</t>
  </si>
  <si>
    <t>8418500080</t>
  </si>
  <si>
    <t>8418500090</t>
  </si>
  <si>
    <t>8418699100</t>
  </si>
  <si>
    <t>8418699200</t>
  </si>
  <si>
    <t>8418910000</t>
  </si>
  <si>
    <t>8419110000</t>
  </si>
  <si>
    <t>8419199000</t>
  </si>
  <si>
    <t>8419310000</t>
  </si>
  <si>
    <t>8419400000</t>
  </si>
  <si>
    <t>8419509000</t>
  </si>
  <si>
    <t>8419891000</t>
  </si>
  <si>
    <t>8419899100</t>
  </si>
  <si>
    <t>8419899200</t>
  </si>
  <si>
    <t>8419899300</t>
  </si>
  <si>
    <t>8419899900</t>
  </si>
  <si>
    <t>8421219000</t>
  </si>
  <si>
    <t>8421230010</t>
  </si>
  <si>
    <t>8421230090</t>
  </si>
  <si>
    <t>8421291000</t>
  </si>
  <si>
    <t>8421299000</t>
  </si>
  <si>
    <t>8421310000</t>
  </si>
  <si>
    <t>8421391000</t>
  </si>
  <si>
    <t>8421399000</t>
  </si>
  <si>
    <t>8421991000</t>
  </si>
  <si>
    <t>8421999000</t>
  </si>
  <si>
    <t>8423301000</t>
  </si>
  <si>
    <t>8423309000</t>
  </si>
  <si>
    <t>8423810000</t>
  </si>
  <si>
    <t>8423829000</t>
  </si>
  <si>
    <t>8423891000</t>
  </si>
  <si>
    <t>8423900000</t>
  </si>
  <si>
    <t>8425422000</t>
  </si>
  <si>
    <t>8425491000</t>
  </si>
  <si>
    <t>8425499000</t>
  </si>
  <si>
    <t>8426110000</t>
  </si>
  <si>
    <t>8426300000</t>
  </si>
  <si>
    <t>8426490000</t>
  </si>
  <si>
    <t>8428109000</t>
  </si>
  <si>
    <t>8428320000</t>
  </si>
  <si>
    <t>8428390000</t>
  </si>
  <si>
    <t>8428909000</t>
  </si>
  <si>
    <t>8437109000</t>
  </si>
  <si>
    <t>8437801900</t>
  </si>
  <si>
    <t>8438101000</t>
  </si>
  <si>
    <t>8438300000</t>
  </si>
  <si>
    <t>8438400000</t>
  </si>
  <si>
    <t>8438809000</t>
  </si>
  <si>
    <t>8450120000</t>
  </si>
  <si>
    <t>8450190000</t>
  </si>
  <si>
    <t>8450200000</t>
  </si>
  <si>
    <t>8452102000</t>
  </si>
  <si>
    <t>8452400000</t>
  </si>
  <si>
    <t>8467210000</t>
  </si>
  <si>
    <t>8467220000</t>
  </si>
  <si>
    <t>8467290000</t>
  </si>
  <si>
    <t>8474392000</t>
  </si>
  <si>
    <t>8479899000</t>
  </si>
  <si>
    <t>8479820000</t>
  </si>
  <si>
    <t>8479894000</t>
  </si>
  <si>
    <t>8480100000</t>
  </si>
  <si>
    <t>8480200000</t>
  </si>
  <si>
    <t>8480500000</t>
  </si>
  <si>
    <t>8481801000</t>
  </si>
  <si>
    <t>8487902000</t>
  </si>
  <si>
    <t>8501101000</t>
  </si>
  <si>
    <t>8504100000</t>
  </si>
  <si>
    <t>8504211900</t>
  </si>
  <si>
    <t>8504219000</t>
  </si>
  <si>
    <t>8504221000</t>
  </si>
  <si>
    <t>8504229000</t>
  </si>
  <si>
    <t>8504330000</t>
  </si>
  <si>
    <t>8504341000</t>
  </si>
  <si>
    <t>8504342000</t>
  </si>
  <si>
    <t>8504401000</t>
  </si>
  <si>
    <t>8504402000</t>
  </si>
  <si>
    <t>8505191000</t>
  </si>
  <si>
    <t>8506101100</t>
  </si>
  <si>
    <t>8506101900</t>
  </si>
  <si>
    <t>8506109100</t>
  </si>
  <si>
    <t>8506109900</t>
  </si>
  <si>
    <t>8507100000</t>
  </si>
  <si>
    <t>8507200000</t>
  </si>
  <si>
    <t>8507800000</t>
  </si>
  <si>
    <t>8507903000</t>
  </si>
  <si>
    <t>8508110000</t>
  </si>
  <si>
    <t>8508190000</t>
  </si>
  <si>
    <t>8510100000</t>
  </si>
  <si>
    <t>8510201000</t>
  </si>
  <si>
    <t>8510202000</t>
  </si>
  <si>
    <t>8511902100</t>
  </si>
  <si>
    <t>8512301000</t>
  </si>
  <si>
    <t>8512309000</t>
  </si>
  <si>
    <t>8513109000</t>
  </si>
  <si>
    <t>8514100000</t>
  </si>
  <si>
    <t>8516100000</t>
  </si>
  <si>
    <t>8516310000</t>
  </si>
  <si>
    <t>8516320000</t>
  </si>
  <si>
    <t>8516400000</t>
  </si>
  <si>
    <t>8516500000</t>
  </si>
  <si>
    <t>8516601000</t>
  </si>
  <si>
    <t>8516602000</t>
  </si>
  <si>
    <t>8516603000</t>
  </si>
  <si>
    <t>8516800000</t>
  </si>
  <si>
    <t>8517120010</t>
  </si>
  <si>
    <t>8517120090</t>
  </si>
  <si>
    <t>8518300000</t>
  </si>
  <si>
    <t>8518901000</t>
  </si>
  <si>
    <t>8519500000</t>
  </si>
  <si>
    <t>8519812000</t>
  </si>
  <si>
    <t>8519819000</t>
  </si>
  <si>
    <t>8519899000</t>
  </si>
  <si>
    <t>8521100000</t>
  </si>
  <si>
    <t>8521909010</t>
  </si>
  <si>
    <t>8521909090</t>
  </si>
  <si>
    <t>8522903000</t>
  </si>
  <si>
    <t>8523210000</t>
  </si>
  <si>
    <t>8523291000</t>
  </si>
  <si>
    <t>8523401000</t>
  </si>
  <si>
    <t>8523402100</t>
  </si>
  <si>
    <t>8523402200</t>
  </si>
  <si>
    <t>8523402900</t>
  </si>
  <si>
    <t>8523599000</t>
  </si>
  <si>
    <t>8523801000</t>
  </si>
  <si>
    <t>8523802100</t>
  </si>
  <si>
    <t>8523802900</t>
  </si>
  <si>
    <t>8523803000</t>
  </si>
  <si>
    <t>8523809000</t>
  </si>
  <si>
    <t>8525802000</t>
  </si>
  <si>
    <t>8527120000</t>
  </si>
  <si>
    <t>8527130000</t>
  </si>
  <si>
    <t>8527210090</t>
  </si>
  <si>
    <t>8527290000</t>
  </si>
  <si>
    <t>8527910000</t>
  </si>
  <si>
    <t>8527920000</t>
  </si>
  <si>
    <t>8527990000</t>
  </si>
  <si>
    <t>8528490000</t>
  </si>
  <si>
    <t>8528590000</t>
  </si>
  <si>
    <t>8528710000</t>
  </si>
  <si>
    <t>8528720010</t>
  </si>
  <si>
    <t>8528720090</t>
  </si>
  <si>
    <t>8528730000</t>
  </si>
  <si>
    <t>8529102000</t>
  </si>
  <si>
    <t>8529109000</t>
  </si>
  <si>
    <t>8529902000</t>
  </si>
  <si>
    <t>8530801000</t>
  </si>
  <si>
    <t>8531100000</t>
  </si>
  <si>
    <t>8531800000</t>
  </si>
  <si>
    <t>8536102000</t>
  </si>
  <si>
    <t>8536109000</t>
  </si>
  <si>
    <t>8536610000</t>
  </si>
  <si>
    <t>8536690000</t>
  </si>
  <si>
    <t>8537101000</t>
  </si>
  <si>
    <t>8539210000</t>
  </si>
  <si>
    <t>8539221000</t>
  </si>
  <si>
    <t>8539229000</t>
  </si>
  <si>
    <t>8539291000</t>
  </si>
  <si>
    <t>8539292000</t>
  </si>
  <si>
    <t>8539299000</t>
  </si>
  <si>
    <t>8539392000</t>
  </si>
  <si>
    <t>8539399000</t>
  </si>
  <si>
    <t>8539410000</t>
  </si>
  <si>
    <t>8539490000</t>
  </si>
  <si>
    <t>8544110000</t>
  </si>
  <si>
    <t>8544190000</t>
  </si>
  <si>
    <t>8544200000</t>
  </si>
  <si>
    <t>8544300000</t>
  </si>
  <si>
    <t>8544421000</t>
  </si>
  <si>
    <t>8544422000</t>
  </si>
  <si>
    <t>8544429000</t>
  </si>
  <si>
    <t>8544491000</t>
  </si>
  <si>
    <t>8544499000</t>
  </si>
  <si>
    <t>8544601000</t>
  </si>
  <si>
    <t>8544609000</t>
  </si>
  <si>
    <t>8546200000</t>
  </si>
  <si>
    <t>8546901000</t>
  </si>
  <si>
    <t>8546909000</t>
  </si>
  <si>
    <t>8606100000</t>
  </si>
  <si>
    <t>8606300000</t>
  </si>
  <si>
    <t>8606910000</t>
  </si>
  <si>
    <t>8606920000</t>
  </si>
  <si>
    <t>8702101090</t>
  </si>
  <si>
    <t>8702909190</t>
  </si>
  <si>
    <t>8704211080</t>
  </si>
  <si>
    <t>8704211090</t>
  </si>
  <si>
    <t>8704219090</t>
  </si>
  <si>
    <t>8704221090</t>
  </si>
  <si>
    <t>8704222090</t>
  </si>
  <si>
    <t>8704311080</t>
  </si>
  <si>
    <t>8704311090</t>
  </si>
  <si>
    <t>8704319090</t>
  </si>
  <si>
    <t>8704321090</t>
  </si>
  <si>
    <t>8704322090</t>
  </si>
  <si>
    <t>8704329090</t>
  </si>
  <si>
    <t>8704900092</t>
  </si>
  <si>
    <t>8704900091</t>
  </si>
  <si>
    <t>8704900099</t>
  </si>
  <si>
    <t>8705901900</t>
  </si>
  <si>
    <t>8706009190</t>
  </si>
  <si>
    <t>8706009290</t>
  </si>
  <si>
    <t>8706009999</t>
  </si>
  <si>
    <t>8707100000</t>
  </si>
  <si>
    <t>8707901000</t>
  </si>
  <si>
    <t>8707909000</t>
  </si>
  <si>
    <t>8708100000</t>
  </si>
  <si>
    <t>8708291000</t>
  </si>
  <si>
    <t>8708292000</t>
  </si>
  <si>
    <t>8708293000</t>
  </si>
  <si>
    <t>8708294000</t>
  </si>
  <si>
    <t>8708295000</t>
  </si>
  <si>
    <t>8708301000</t>
  </si>
  <si>
    <t>8708809000</t>
  </si>
  <si>
    <t>8708950000</t>
  </si>
  <si>
    <t>8708991100</t>
  </si>
  <si>
    <t>8708995000</t>
  </si>
  <si>
    <t>8708999920</t>
  </si>
  <si>
    <t>8708999990</t>
  </si>
  <si>
    <t>8709190000</t>
  </si>
  <si>
    <t>8710000000</t>
  </si>
  <si>
    <t>8711100090</t>
  </si>
  <si>
    <t>8711200090</t>
  </si>
  <si>
    <t>8711300090</t>
  </si>
  <si>
    <t>8711400010</t>
  </si>
  <si>
    <t>8711400090</t>
  </si>
  <si>
    <t>8711500010</t>
  </si>
  <si>
    <t>8711500090</t>
  </si>
  <si>
    <t>8711900010</t>
  </si>
  <si>
    <t>8711900090</t>
  </si>
  <si>
    <t>8712000000</t>
  </si>
  <si>
    <t>8714110000</t>
  </si>
  <si>
    <t>8714190000</t>
  </si>
  <si>
    <t>8714990000</t>
  </si>
  <si>
    <t>8715001000</t>
  </si>
  <si>
    <t>8715009000</t>
  </si>
  <si>
    <t>8716100000</t>
  </si>
  <si>
    <t>8716310000</t>
  </si>
  <si>
    <t>8716390000</t>
  </si>
  <si>
    <t>8716400000</t>
  </si>
  <si>
    <t>8901101100</t>
  </si>
  <si>
    <t>8901101900</t>
  </si>
  <si>
    <t>8903100000</t>
  </si>
  <si>
    <t>8903910000</t>
  </si>
  <si>
    <t>8903920000</t>
  </si>
  <si>
    <t>8903991000</t>
  </si>
  <si>
    <t>8903999000</t>
  </si>
  <si>
    <t>8904009000</t>
  </si>
  <si>
    <t>9004901000</t>
  </si>
  <si>
    <t>9004909000</t>
  </si>
  <si>
    <t>9005100000</t>
  </si>
  <si>
    <t>9005800000</t>
  </si>
  <si>
    <t>9005900000</t>
  </si>
  <si>
    <t>9006400000</t>
  </si>
  <si>
    <t>9006510000</t>
  </si>
  <si>
    <t>9006521000</t>
  </si>
  <si>
    <t>9006529000</t>
  </si>
  <si>
    <t>9006531000</t>
  </si>
  <si>
    <t>9006539000</t>
  </si>
  <si>
    <t>9006591000</t>
  </si>
  <si>
    <t>9006599000</t>
  </si>
  <si>
    <t>9006610000</t>
  </si>
  <si>
    <t>9006690000</t>
  </si>
  <si>
    <t>9006910000</t>
  </si>
  <si>
    <t>9006990000</t>
  </si>
  <si>
    <t>9007110000</t>
  </si>
  <si>
    <t>9018410000</t>
  </si>
  <si>
    <t>9021500000</t>
  </si>
  <si>
    <t>9021900000</t>
  </si>
  <si>
    <t>9022900010</t>
  </si>
  <si>
    <t>9022900090</t>
  </si>
  <si>
    <t>9026101100</t>
  </si>
  <si>
    <t>9028301000</t>
  </si>
  <si>
    <t>9028309000</t>
  </si>
  <si>
    <t>9032891900</t>
  </si>
  <si>
    <t>9101110000</t>
  </si>
  <si>
    <t>9101190000</t>
  </si>
  <si>
    <t>9101210000</t>
  </si>
  <si>
    <t>9101290000</t>
  </si>
  <si>
    <t>9101910000</t>
  </si>
  <si>
    <t>9101990000</t>
  </si>
  <si>
    <t>9102110000</t>
  </si>
  <si>
    <t>9102120000</t>
  </si>
  <si>
    <t>9102190000</t>
  </si>
  <si>
    <t>9102210000</t>
  </si>
  <si>
    <t>9102290000</t>
  </si>
  <si>
    <t>9102910000</t>
  </si>
  <si>
    <t>9102990000</t>
  </si>
  <si>
    <t>9103100000</t>
  </si>
  <si>
    <t>9103900000</t>
  </si>
  <si>
    <t>9105110000</t>
  </si>
  <si>
    <t>9105190000</t>
  </si>
  <si>
    <t>9105210000</t>
  </si>
  <si>
    <t>9105290000</t>
  </si>
  <si>
    <t>9105911000</t>
  </si>
  <si>
    <t>9105919000</t>
  </si>
  <si>
    <t>9105990000</t>
  </si>
  <si>
    <t>9113100000</t>
  </si>
  <si>
    <t>9113200000</t>
  </si>
  <si>
    <t>9113901000</t>
  </si>
  <si>
    <t>9113902000</t>
  </si>
  <si>
    <t>9113909000</t>
  </si>
  <si>
    <t>9201100000</t>
  </si>
  <si>
    <t>9201200000</t>
  </si>
  <si>
    <t>9201900000</t>
  </si>
  <si>
    <t>9202100000</t>
  </si>
  <si>
    <t>9205100000</t>
  </si>
  <si>
    <t>9205901000</t>
  </si>
  <si>
    <t>9205909000</t>
  </si>
  <si>
    <t>9207100000</t>
  </si>
  <si>
    <t>9207900000</t>
  </si>
  <si>
    <t>9208100000</t>
  </si>
  <si>
    <t>9208900000</t>
  </si>
  <si>
    <t>9302001000</t>
  </si>
  <si>
    <t>9302002100</t>
  </si>
  <si>
    <t>9302002900</t>
  </si>
  <si>
    <t>9302003000</t>
  </si>
  <si>
    <t>9303100000</t>
  </si>
  <si>
    <t>9303201100</t>
  </si>
  <si>
    <t>9303201200</t>
  </si>
  <si>
    <t>9303201900</t>
  </si>
  <si>
    <t>9303202000</t>
  </si>
  <si>
    <t>9303209000</t>
  </si>
  <si>
    <t>9303301000</t>
  </si>
  <si>
    <t>9303302000</t>
  </si>
  <si>
    <t>9303309000</t>
  </si>
  <si>
    <t>9304001000</t>
  </si>
  <si>
    <t>9305101000</t>
  </si>
  <si>
    <t>9305102000</t>
  </si>
  <si>
    <t>9305103000</t>
  </si>
  <si>
    <t>9305104000</t>
  </si>
  <si>
    <t>9305105000</t>
  </si>
  <si>
    <t>9305106000</t>
  </si>
  <si>
    <t>9305107000</t>
  </si>
  <si>
    <t>9305108000</t>
  </si>
  <si>
    <t>9305109000</t>
  </si>
  <si>
    <t>9305210000</t>
  </si>
  <si>
    <t>9305291000</t>
  </si>
  <si>
    <t>9305292000</t>
  </si>
  <si>
    <t>9305293000</t>
  </si>
  <si>
    <t>9305294000</t>
  </si>
  <si>
    <t>9305295000</t>
  </si>
  <si>
    <t>9305296000</t>
  </si>
  <si>
    <t>9305297000</t>
  </si>
  <si>
    <t>9305298000</t>
  </si>
  <si>
    <t>9305299000</t>
  </si>
  <si>
    <t>9306210000</t>
  </si>
  <si>
    <t>9306291000</t>
  </si>
  <si>
    <t>9306299000</t>
  </si>
  <si>
    <t>9306302000</t>
  </si>
  <si>
    <t>9306303000</t>
  </si>
  <si>
    <t>9306309000</t>
  </si>
  <si>
    <t>9306901100</t>
  </si>
  <si>
    <t>9306901200</t>
  </si>
  <si>
    <t>9306901900</t>
  </si>
  <si>
    <t>9306909000</t>
  </si>
  <si>
    <t>9307000000</t>
  </si>
  <si>
    <t>9401100000</t>
  </si>
  <si>
    <t>9401200000</t>
  </si>
  <si>
    <t>9401300000</t>
  </si>
  <si>
    <t>9401400000</t>
  </si>
  <si>
    <t>9401510000</t>
  </si>
  <si>
    <t>9401590000</t>
  </si>
  <si>
    <t>9401610000</t>
  </si>
  <si>
    <t>9401690000</t>
  </si>
  <si>
    <t>9401710000</t>
  </si>
  <si>
    <t>9401790000</t>
  </si>
  <si>
    <t>9401800000</t>
  </si>
  <si>
    <t>9401901000</t>
  </si>
  <si>
    <t>9401909000</t>
  </si>
  <si>
    <t>9402101000</t>
  </si>
  <si>
    <t>9402109000</t>
  </si>
  <si>
    <t>9402901000</t>
  </si>
  <si>
    <t>9402909000</t>
  </si>
  <si>
    <t>9403100000</t>
  </si>
  <si>
    <t>9403200000</t>
  </si>
  <si>
    <t>9403300000</t>
  </si>
  <si>
    <t>9403400000</t>
  </si>
  <si>
    <t>9403500000</t>
  </si>
  <si>
    <t>9403600000</t>
  </si>
  <si>
    <t>9403700000</t>
  </si>
  <si>
    <t>9403810000</t>
  </si>
  <si>
    <t>9403890000</t>
  </si>
  <si>
    <t>9403900000</t>
  </si>
  <si>
    <t>9404100000</t>
  </si>
  <si>
    <t>9404210000</t>
  </si>
  <si>
    <t>9404290000</t>
  </si>
  <si>
    <t>9404300000</t>
  </si>
  <si>
    <t>9404900000</t>
  </si>
  <si>
    <t>9405101000</t>
  </si>
  <si>
    <t>9405402000</t>
  </si>
  <si>
    <t>9405109000</t>
  </si>
  <si>
    <t>9405200000</t>
  </si>
  <si>
    <t>9405300000</t>
  </si>
  <si>
    <t>9405401000</t>
  </si>
  <si>
    <t>9405409000</t>
  </si>
  <si>
    <t>9405501000</t>
  </si>
  <si>
    <t>9405509010</t>
  </si>
  <si>
    <t>9405509090</t>
  </si>
  <si>
    <t>9405600000</t>
  </si>
  <si>
    <t>9405910000</t>
  </si>
  <si>
    <t>9405920000</t>
  </si>
  <si>
    <t>9405990000</t>
  </si>
  <si>
    <t>9406000000</t>
  </si>
  <si>
    <t>9503001000</t>
  </si>
  <si>
    <t>9503002210</t>
  </si>
  <si>
    <t>9503002290</t>
  </si>
  <si>
    <t>9503002800</t>
  </si>
  <si>
    <t>9503002900</t>
  </si>
  <si>
    <t>9503003000</t>
  </si>
  <si>
    <t>9503004000</t>
  </si>
  <si>
    <t>9503009100</t>
  </si>
  <si>
    <t>9503009200</t>
  </si>
  <si>
    <t>9503009300</t>
  </si>
  <si>
    <t>9503009400</t>
  </si>
  <si>
    <t>9503009500</t>
  </si>
  <si>
    <t>9503009600</t>
  </si>
  <si>
    <t>9503009900</t>
  </si>
  <si>
    <t>9504200000</t>
  </si>
  <si>
    <t>9504400000</t>
  </si>
  <si>
    <t>9504100000</t>
  </si>
  <si>
    <t>9504909900</t>
  </si>
  <si>
    <t>9504901000</t>
  </si>
  <si>
    <t>9504902000</t>
  </si>
  <si>
    <t>9504909100</t>
  </si>
  <si>
    <t>9505100000</t>
  </si>
  <si>
    <t>9505900000</t>
  </si>
  <si>
    <t>9506110000</t>
  </si>
  <si>
    <t>9506120000</t>
  </si>
  <si>
    <t>9506190000</t>
  </si>
  <si>
    <t>9506210000</t>
  </si>
  <si>
    <t>9506290000</t>
  </si>
  <si>
    <t>9506310000</t>
  </si>
  <si>
    <t>9506320000</t>
  </si>
  <si>
    <t>9506390000</t>
  </si>
  <si>
    <t>9506400000</t>
  </si>
  <si>
    <t>9506510000</t>
  </si>
  <si>
    <t>9506590000</t>
  </si>
  <si>
    <t>9506610000</t>
  </si>
  <si>
    <t>9506620000</t>
  </si>
  <si>
    <t>9506690000</t>
  </si>
  <si>
    <t>9506700000</t>
  </si>
  <si>
    <t>9506910000</t>
  </si>
  <si>
    <t>9506991000</t>
  </si>
  <si>
    <t>9506999000</t>
  </si>
  <si>
    <t>9507100000</t>
  </si>
  <si>
    <t>9507200000</t>
  </si>
  <si>
    <t>9507300000</t>
  </si>
  <si>
    <t>9507909000</t>
  </si>
  <si>
    <t>9601100000</t>
  </si>
  <si>
    <t>9601900000</t>
  </si>
  <si>
    <t>9602001000</t>
  </si>
  <si>
    <t>9602009000</t>
  </si>
  <si>
    <t>9603100000</t>
  </si>
  <si>
    <t>9603210000</t>
  </si>
  <si>
    <t>9603290000</t>
  </si>
  <si>
    <t>9603301000</t>
  </si>
  <si>
    <t>9603309000</t>
  </si>
  <si>
    <t>9603400000</t>
  </si>
  <si>
    <t>9603901000</t>
  </si>
  <si>
    <t>9603909000</t>
  </si>
  <si>
    <t>9605000000</t>
  </si>
  <si>
    <t>9606100000</t>
  </si>
  <si>
    <t>9606210000</t>
  </si>
  <si>
    <t>9606220000</t>
  </si>
  <si>
    <t>9606291000</t>
  </si>
  <si>
    <t>9606299000</t>
  </si>
  <si>
    <t>9606301000</t>
  </si>
  <si>
    <t>9606309000</t>
  </si>
  <si>
    <t>9607110000</t>
  </si>
  <si>
    <t>9607190000</t>
  </si>
  <si>
    <t>9607200000</t>
  </si>
  <si>
    <t>9608101000</t>
  </si>
  <si>
    <t>9608201000</t>
  </si>
  <si>
    <t>9608310000</t>
  </si>
  <si>
    <t>9608390000</t>
  </si>
  <si>
    <t>9608400000</t>
  </si>
  <si>
    <t>9608500000</t>
  </si>
  <si>
    <t>9608600000</t>
  </si>
  <si>
    <t>9608910000</t>
  </si>
  <si>
    <t>9608990000</t>
  </si>
  <si>
    <t>9608102900</t>
  </si>
  <si>
    <t>9608209000</t>
  </si>
  <si>
    <t>9609100000</t>
  </si>
  <si>
    <t>9609200000</t>
  </si>
  <si>
    <t>9609900000</t>
  </si>
  <si>
    <t>9610000000</t>
  </si>
  <si>
    <t>9613100000</t>
  </si>
  <si>
    <t>9613200000</t>
  </si>
  <si>
    <t>9613800000</t>
  </si>
  <si>
    <t>9613900000</t>
  </si>
  <si>
    <t>9615110000</t>
  </si>
  <si>
    <t>9615190000</t>
  </si>
  <si>
    <t>9615900000</t>
  </si>
  <si>
    <t>9616100000</t>
  </si>
  <si>
    <t>9616200000</t>
  </si>
  <si>
    <t>9617000000</t>
  </si>
  <si>
    <t>4818401000</t>
  </si>
  <si>
    <t>4818402000</t>
  </si>
  <si>
    <t>4818409000</t>
  </si>
  <si>
    <t>9701100000</t>
  </si>
  <si>
    <t>9701900000</t>
  </si>
  <si>
    <t>9702000000</t>
  </si>
  <si>
    <t>9703000000</t>
  </si>
  <si>
    <t>9704000000</t>
  </si>
  <si>
    <t>9705000000</t>
  </si>
  <si>
    <t>9706000000</t>
  </si>
  <si>
    <t>ARANCEL BASE</t>
  </si>
  <si>
    <t>SUBPARTIDA</t>
  </si>
  <si>
    <t>PLAZO DE DESGRAVACIÓN</t>
  </si>
  <si>
    <t>Inmediato</t>
  </si>
  <si>
    <t>ARANCEL BASE (%)</t>
  </si>
  <si>
    <t>PLAZO DE DESGRAVACIÓN (años)</t>
  </si>
  <si>
    <t>CRONOGRAMA DE DESGRAVACIÓN</t>
  </si>
  <si>
    <t>DESCRIPCIÓN ARANCELARIA</t>
  </si>
  <si>
    <t>AL 1 DE ENERO DEL  2017 O A LA ENTRADA EN VIGENCIA DEL ACUERDO</t>
  </si>
  <si>
    <t>OBSERVACIÓN</t>
  </si>
  <si>
    <t>Nombre completo</t>
  </si>
  <si>
    <t>Camiones grúa</t>
  </si>
  <si>
    <t>Camiones automóviles para sondeo o perforación</t>
  </si>
  <si>
    <t>Camiones hormigonera</t>
  </si>
  <si>
    <t>Coches radiológicos</t>
  </si>
  <si>
    <t>Vehículos con autobomba para suministro de cemento</t>
  </si>
  <si>
    <t>Cinturones de seguridad</t>
  </si>
  <si>
    <t>Sistemas hidráulicos</t>
  </si>
  <si>
    <t>Servofrenos</t>
  </si>
  <si>
    <t>Cajas de cambio</t>
  </si>
  <si>
    <t>Ejes con diferencial</t>
  </si>
  <si>
    <t>Ejes portadores</t>
  </si>
  <si>
    <t>Rótulas y sus partes</t>
  </si>
  <si>
    <t>Amortiguadores y sus partes</t>
  </si>
  <si>
    <t>Transmisiones cardánicas</t>
  </si>
  <si>
    <t>Sistemas mecánicos</t>
  </si>
  <si>
    <t>Terminales</t>
  </si>
  <si>
    <t>Trenes de rodamiento de oruga y sus partes</t>
  </si>
  <si>
    <t>Cuadros y horquillas, y sus partes</t>
  </si>
  <si>
    <t>Llantas (aros)</t>
  </si>
  <si>
    <t>Radios</t>
  </si>
  <si>
    <t>Bujes sin freno y piñones libres</t>
  </si>
  <si>
    <t>Frenos, incluidos los bujes con freno, y sus partes</t>
  </si>
  <si>
    <t>Sillines (asientos)</t>
  </si>
  <si>
    <t>Pedales y mecanismos de pedal, y sus partes</t>
  </si>
  <si>
    <t>Camiones de bomberos</t>
  </si>
  <si>
    <t>Tambores</t>
  </si>
  <si>
    <t>Discos</t>
  </si>
  <si>
    <t>Ruedas y sus partes</t>
  </si>
  <si>
    <t>Embellecedores de ruedas (tapacubos, copas, vasos) y demás accesorios</t>
  </si>
  <si>
    <t>Carretillas de mano</t>
  </si>
  <si>
    <t>Remolques y semirremolques, autocargadores o autodescargadores, para uso agrícola</t>
  </si>
  <si>
    <t>Parachoques (paragolpes, defensas) y sus partes</t>
  </si>
  <si>
    <t>Techos (capotas)</t>
  </si>
  <si>
    <t>Guardafangos, cubiertas de motor, flancos, puertas, y sus partes</t>
  </si>
  <si>
    <t>Rejillas delanteras (persianas, parrillas)</t>
  </si>
  <si>
    <t>Tableros de instrumentos (salpicaderos)</t>
  </si>
  <si>
    <t>Vidrios enmarcados; vidrios, incluso enmarcados, con resistencias calentadoras o dispositivos de conexión eléctrica</t>
  </si>
  <si>
    <t>Guarniciones de frenos montadas</t>
  </si>
  <si>
    <t>Bolsas inflables de seguridad con sistema de inflado (airbag); sus partes</t>
  </si>
  <si>
    <t>Bastidores de chasis</t>
  </si>
  <si>
    <t>Tanques para carburante</t>
  </si>
  <si>
    <t>Arneses eléctricos para vehículos de las partidas 8701 a 8705</t>
  </si>
  <si>
    <t>Los demás remolques y semirremolques</t>
  </si>
  <si>
    <t>Coches, sillas y vehículos similares</t>
  </si>
  <si>
    <t>Tractores de carretera para semirremolques, en CKD</t>
  </si>
  <si>
    <t>Tractores de carretera para semirremolques, los demás</t>
  </si>
  <si>
    <t>Tractores de orugas</t>
  </si>
  <si>
    <t>Tractores, los demás</t>
  </si>
  <si>
    <t>Trolebuses, los demás</t>
  </si>
  <si>
    <t>Vehículos automóviles a diesel de un máximo de 16 personas, en CKD</t>
  </si>
  <si>
    <t>Vehículos automóviles a diesel de 10 o más personas, los demás en CKD</t>
  </si>
  <si>
    <t>Trolebuses, en CKD</t>
  </si>
  <si>
    <t>Vehículos automóviles eléctricos de un máximo de 16 personas, en CKD</t>
  </si>
  <si>
    <t>Vehículos automóviles híbridos de un máximo de 16 personas, en CKD</t>
  </si>
  <si>
    <t>Vehículos automóviles de un máximo de 16 personas, los demás en CKD</t>
  </si>
  <si>
    <t>Vehículos automóviles eléctricos de 10 o más personas, los demás en CKD</t>
  </si>
  <si>
    <t>Vehículos automóviles eléctricos de 10 o más personas, los demás</t>
  </si>
  <si>
    <t>Vehículos automóviles híbridos de 10 o más personas, los demás en CKD</t>
  </si>
  <si>
    <t>Vehículos automóviles híbridos de 10 o más personas, los demás</t>
  </si>
  <si>
    <t>Vehículos automóviles de un máximo de 16 personas, los demás</t>
  </si>
  <si>
    <t>Volquetas eléctricas para fuera de carretera, en CKD</t>
  </si>
  <si>
    <t>Volquetas eléctricas para fuera de carretera, las demás</t>
  </si>
  <si>
    <t>Volquetas híbridas para fuera de carretera, en CKD</t>
  </si>
  <si>
    <t>Volquetas híbridas para fuera de carretera, las demás</t>
  </si>
  <si>
    <t>Volquetas para fuera de carretera, las demás en CKD</t>
  </si>
  <si>
    <t>Volquetas para fuera de carretera, las demás</t>
  </si>
  <si>
    <t>Vehículos automóviles para transporte de mercancías a diesel peso &lt;= 5t, los demás en CKD</t>
  </si>
  <si>
    <t>Vehículos automóviles para transporte de mercancías a diesel peso &lt;= 6,2t, en CKD</t>
  </si>
  <si>
    <t>Vehículos automóviles para transporte de mercancías a diesel peso 6,2 &lt; t &lt;= 9,3, en CKD</t>
  </si>
  <si>
    <t>Vehículos automóviles para transporte de mercancías a diesel peso &gt; 9,3t, en CKD</t>
  </si>
  <si>
    <t>Vehículos automóviles para transporte de mercancías a diesel peso &gt; 20t, en CKD</t>
  </si>
  <si>
    <t>Vehículos automóviles para transporte de mercancías encendido por chispa peso &lt;= 5t, los demás en CKD</t>
  </si>
  <si>
    <t>Vehículos automóviles para transporte de mercancías encendido por chispa peso &lt;= 6,2t, en CKD</t>
  </si>
  <si>
    <t>Vehículos automóviles para transporte de mercancías encendido por chispa peso 6,2 &lt; t &lt;= 9,3, en CKD</t>
  </si>
  <si>
    <t>Vehículos automóviles para transporte de mercancías encendido por chispa peso &gt; 9,3t, en CKD</t>
  </si>
  <si>
    <t>Vehículos automóviles eléctricos para transporte de mercancías, los demás en CKD</t>
  </si>
  <si>
    <t>Vehículos automóviles  para usos especiales, los demás</t>
  </si>
  <si>
    <t>Chasis AUT, SUV 4X2 - 4X4 &lt;=1000&gt;=3000 en CKD Gas - Diesel</t>
  </si>
  <si>
    <t>Chasis Camioneta 4X2 - 4X4 &lt;=1000&gt;=3000 en CKD Gas - Diesel 4,5t</t>
  </si>
  <si>
    <t>Chasis de vehículos híbridos</t>
  </si>
  <si>
    <t>Chasis de vehículos híbridos, en CKD</t>
  </si>
  <si>
    <t>Frenos y servofrenos, las demás partes</t>
  </si>
  <si>
    <t>Partes de cajas de cambio</t>
  </si>
  <si>
    <t>Partes de ejes con diferencial</t>
  </si>
  <si>
    <t>Partes de ejes portadores</t>
  </si>
  <si>
    <t>Partes de bastidores de chasis</t>
  </si>
  <si>
    <t>Partes de transmisiones cardánicas</t>
  </si>
  <si>
    <t>Sistemas de dirección y sus partes, los demás</t>
  </si>
  <si>
    <t>Carretillas eléctricas</t>
  </si>
  <si>
    <t>Partes de carretillas</t>
  </si>
  <si>
    <t xml:space="preserve">Motocicletas cilindrada &lt;= 50 cm3, en CKD </t>
  </si>
  <si>
    <t xml:space="preserve">Motocicletas 50 cm3 &lt; cilindrada &lt;= 250 cm3, en CKD </t>
  </si>
  <si>
    <t xml:space="preserve">Motocicletas 250 cm3 &lt; cilindrada &lt;= 500 cm3, en CKD </t>
  </si>
  <si>
    <t>Sillones de ruedas sin mecanismo de propulsión</t>
  </si>
  <si>
    <t>Sillones de ruedas, los demás</t>
  </si>
  <si>
    <t>Los demás remolques y semirremolques para transporte de mercancías, los demás</t>
  </si>
  <si>
    <t>Los demás remolques y semirremolques para transporte de mercancías, cisternas</t>
  </si>
  <si>
    <t>Remolques y semirremolques para vivienda o acampar, del tipo caravana</t>
  </si>
  <si>
    <t>Coches, sillas y vehículos similares para transporte de niños, partes</t>
  </si>
  <si>
    <t>Motocicletas cilindrada &lt;= 50 cm3, los demás</t>
  </si>
  <si>
    <t>Vehículos de tres ruedas 50 cm3 &lt; cilindrada &lt;= 250 cm3</t>
  </si>
  <si>
    <t>Motocicletas 50 cm3 &lt; cilindrada &lt;= 250 cm3, los demás</t>
  </si>
  <si>
    <t>Vehículos de tres ruedas 250 cm3 &lt; cilindrada &lt;= 500 cm3</t>
  </si>
  <si>
    <t>Motocicletas 250 cm3 &lt; cilindrada &lt;= 500 cm3, los demás</t>
  </si>
  <si>
    <t>Motocicletas 500 cm3 &lt; cilindrada &lt;= 800 cm3, los demás</t>
  </si>
  <si>
    <t>Motocicletas 500 cm3 &lt; cilindrada &lt;= 800 cm3, en CKD</t>
  </si>
  <si>
    <t>Vehículos de tres ruedas 500 cm3 &lt; cilindrada &lt;= 800 cm3</t>
  </si>
  <si>
    <t>Motocicletas cilindrada &gt; 800 cm3, en CKD</t>
  </si>
  <si>
    <t>Vehículos de tres ruedas cilindrada &gt; 800 cm3</t>
  </si>
  <si>
    <t>Motocicletas cilindrada &gt; 800 cm3, los demás</t>
  </si>
  <si>
    <t>Motocicletas, las demás en CKD</t>
  </si>
  <si>
    <t>Motocicletas, las demás</t>
  </si>
  <si>
    <t>Sillines (asientos) de motocicleta</t>
  </si>
  <si>
    <t>Partes y accesorios de motocicletas, los demás</t>
  </si>
  <si>
    <t>Partes y accesorios de de vehículos de las partidas 87.11 a 87.13, los demás</t>
  </si>
  <si>
    <t>Carretillas, las demás</t>
  </si>
  <si>
    <t>Sistemas de suspensión y sus partes (incluidos los amortiguadores), los demás</t>
  </si>
  <si>
    <t>Partes y accesorios de sillones de ruedas y demás vehículos para inválidos</t>
  </si>
  <si>
    <t>Partes de remolques y semirremolques para cualquier vehículo; los demás vehículos no automóviles</t>
  </si>
  <si>
    <t>Vehículos para desplazarse sobre nieve, campos de golf, eléctricos en CKD</t>
  </si>
  <si>
    <t>Vehículos para desplazarse sobre nieve, campos de golf, eléctricos los demás</t>
  </si>
  <si>
    <t>Vehículos para desplazarse sobre nieve, campos de golf, híbridos en CKD</t>
  </si>
  <si>
    <t>Vehículos para desplazarse sobre nieve, campos de golf, híbridos los demás</t>
  </si>
  <si>
    <t>Vehículos para desplazarse sobre nieve, campos de golf, los demás en CKD</t>
  </si>
  <si>
    <t>Vehículos para desplazarse sobre nieve, campos de golf, los demás</t>
  </si>
  <si>
    <t>Vehículos automóviles para transporte de mercancías a diesel peso &gt; 9,3t, los demás</t>
  </si>
  <si>
    <t>Vehículos automóviles para transporte de mercancías a diesel peso &gt; 20t, los demás</t>
  </si>
  <si>
    <t>Chasis de vehículos automóviles de la partida 87.03, equipados con su motor, los demás</t>
  </si>
  <si>
    <t>Chasis de vehículos de las subpartidas 8704.21 y 8704.31 carga &lt; 4,537t, los demás</t>
  </si>
  <si>
    <t>Chasis de vehículos de las subpartidas 8704.21 y 8704.31, los demás en CKD</t>
  </si>
  <si>
    <t>Chasis de vehículos de las subpartidas 8704.21 y 8704.31, los demás</t>
  </si>
  <si>
    <t>Chasis de vehículos automóviles de las partidas 87.01 a 87.05, equipados con su motor, los demás</t>
  </si>
  <si>
    <t>Chasis de vehículos carga &gt; 6,2t, en CKD</t>
  </si>
  <si>
    <t>Camioneta camión híbrido</t>
  </si>
  <si>
    <t>Carrocerías de vehículos de la partida 87.03</t>
  </si>
  <si>
    <t>Carrocerías de vehículos de la partida 87.02</t>
  </si>
  <si>
    <t>Carrocerías de vehículos automóviles de las partidas 87.01 a 87.05, incluidas las cabinas, las demás</t>
  </si>
  <si>
    <t>Buses híbridos</t>
  </si>
  <si>
    <t>Partes y accesorios de vehículos automóviles de las partidas 87.01 a 87.05, las demás</t>
  </si>
  <si>
    <t>Las demás partes y accesorios  de vehículos automóviles de las partidas 87.01 a 87.05</t>
  </si>
  <si>
    <t>Los demás vehículos remolques y semirremolques</t>
  </si>
  <si>
    <t>VAN y minibus diesel</t>
  </si>
  <si>
    <t>Chasis de vehículos 5t &lt; carga &lt;= 6,2t, los demás</t>
  </si>
  <si>
    <t>Chasis de vehículos carga &gt; 6,2t, los demás</t>
  </si>
  <si>
    <t>Chasis eléctrico</t>
  </si>
  <si>
    <t>Coches, barrederas, regadores, y análogos para limpieza de vías públicas, los demás</t>
  </si>
  <si>
    <t>Las demás partes y accesorios de vehículos automóviles de las partidas 87.01 a 87.05</t>
  </si>
  <si>
    <t>Chasis de vehículos 5t &lt; carga &lt;= 6,2t, en CKD</t>
  </si>
  <si>
    <t>CKD &lt;1000cc</t>
  </si>
  <si>
    <t>SUV 4x4 &gt;1000 &lt;=1500</t>
  </si>
  <si>
    <t>CKD AUT, SUV 4x2 &gt;1000 &lt;=1500</t>
  </si>
  <si>
    <t>AUT, SUV 4x2 &gt;1000 &lt;=1500</t>
  </si>
  <si>
    <t>SUV 4x4 &gt;1500 &lt;=3000</t>
  </si>
  <si>
    <t>AUT, SUV 4x2 &gt;1500 &lt;=3000 en CKD</t>
  </si>
  <si>
    <t>AUT, SUV 4x2 &gt;1500 &lt;=3000</t>
  </si>
  <si>
    <t>SUV 4x4 &gt;3000</t>
  </si>
  <si>
    <t>AUT, SUV 4x2 &gt;3000</t>
  </si>
  <si>
    <t>Híbridos</t>
  </si>
  <si>
    <t>Eléctricos</t>
  </si>
  <si>
    <t>VehÍculos &lt;1000cc</t>
  </si>
  <si>
    <t>SUV 4X4 &gt;1000 &lt;=1500 gas CKD</t>
  </si>
  <si>
    <t>SUV 4X4 &gt;3000 gas CKD</t>
  </si>
  <si>
    <t>Los demás CKD gas</t>
  </si>
  <si>
    <t>SUV 4X4 &lt;=1500 CKD Diesel</t>
  </si>
  <si>
    <t>SUV 4X4 &gt;1500 &lt;=2500 CKD Diesel</t>
  </si>
  <si>
    <t>SUV 4X2,AUT&lt;1500 CKD Diesel</t>
  </si>
  <si>
    <t>AUT,SUV 4x2 &lt;=1500 Diesel</t>
  </si>
  <si>
    <t>SUV 4x4 &gt;1500 &lt;=2500 Diesel</t>
  </si>
  <si>
    <t>AUT, SUV 4X2 &gt;1500&lt;2500 Diesel</t>
  </si>
  <si>
    <t>AUT,SUV 4x2 &gt;1500 &lt;=2500 Diesel</t>
  </si>
  <si>
    <t>SUV 4x4 &gt;2500 Diesel</t>
  </si>
  <si>
    <t>SUV 4X4 &gt; 2500 CKD Diesel</t>
  </si>
  <si>
    <t>AUT, SUV 4X2 &gt;2500 CKD Diesel</t>
  </si>
  <si>
    <t>AUT,SUV 4x2 &gt;2500 Diesel</t>
  </si>
  <si>
    <t>Híbridos en CKD</t>
  </si>
  <si>
    <t>Los demás CKD Diesel</t>
  </si>
  <si>
    <t>VAN y minibus gasolina</t>
  </si>
  <si>
    <t>Camioneta camión liviano CKD 4,5t diesel</t>
  </si>
  <si>
    <t>Camioneta camión liviano 4,5t diesel</t>
  </si>
  <si>
    <t>Camión &gt;4.5t &lt;=5t diesel</t>
  </si>
  <si>
    <t>Camión &gt;5t &lt;=6,2t diesel</t>
  </si>
  <si>
    <t>camion &gt;6,2t &lt;= 9,3t diesel</t>
  </si>
  <si>
    <t>Camioneta camión liviano CKD 4,5t gasolina</t>
  </si>
  <si>
    <t>Camioneta camión liviano 4,5t gasolina</t>
  </si>
  <si>
    <t>Camión &gt;4,5T &lt;=5t gasolina</t>
  </si>
  <si>
    <t>Camion &gt;5t &lt;=6,2t gasolina</t>
  </si>
  <si>
    <t>Camioneta y camión hasta 4,5t híbridos</t>
  </si>
  <si>
    <t>Los demás vehículos a diesel de cilindrada &lt;=1.500cc 4x4</t>
  </si>
  <si>
    <t>Vehículos automóviles para transporte de mercancías encendido por chispa peso 6,2 &lt; t &lt;= 9,3, los demás</t>
  </si>
  <si>
    <t>Vehículos automóviles para transporte de mercancías encendido por chispa peso &gt; 9,3t, los demás</t>
  </si>
  <si>
    <t>Vehículos automóviles para transporte de mercancías, los demás híbridos en CKD</t>
  </si>
  <si>
    <t>Motocultores</t>
  </si>
  <si>
    <t>Camioneta camión liviano 4X2, 4,5t Diesel -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</si>
</sst>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_ * #,##0_ ;_ * \-#,##0_ ;_ * &quot;-&quot;??_ ;_ @_ "/>
  </numFmts>
  <fonts count="3" x14ac:knownFonts="1">
    <font>
      <sz val="11"/>
      <color theme="1"/>
      <name val="Calibri"/>
      <family val="2"/>
      <scheme val="minor"/>
    </font>
    <font>
      <sz val="11"/>
      <color theme="1"/>
      <name val="Calibri"/>
      <family val="2"/>
      <scheme val="minor"/>
    </font>
    <font>
      <b/>
      <sz val="11"/>
      <color theme="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0070C0"/>
        <bgColor indexed="64"/>
      </patternFill>
    </fill>
    <fill>
      <patternFill patternType="solid">
        <fgColor rgb="FFFFFF00"/>
        <bgColor indexed="64"/>
      </patternFill>
    </fill>
    <fill>
      <patternFill patternType="solid">
        <fgColor rgb="FF92D05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0" fontId="0" fillId="0" borderId="0" xfId="0" applyAlignment="1">
      <alignment wrapText="1"/>
    </xf>
    <xf numFmtId="43" fontId="0" fillId="0" borderId="0" xfId="1" applyNumberFormat="1" applyFont="1"/>
    <xf numFmtId="164" fontId="0" fillId="0" borderId="0" xfId="1" applyNumberFormat="1" applyFont="1"/>
    <xf numFmtId="0" fontId="0" fillId="2" borderId="0" xfId="0" applyFill="1" applyProtection="1">
      <protection locked="0"/>
    </xf>
    <xf numFmtId="49" fontId="0" fillId="4" borderId="1" xfId="0" applyNumberFormat="1" applyFill="1" applyBorder="1" applyAlignment="1" applyProtection="1">
      <alignment horizontal="center"/>
      <protection locked="0"/>
    </xf>
    <xf numFmtId="0" fontId="2" fillId="3" borderId="1" xfId="0" applyFont="1" applyFill="1" applyBorder="1" applyAlignment="1" applyProtection="1">
      <alignment horizontal="center"/>
      <protection hidden="1"/>
    </xf>
    <xf numFmtId="0" fontId="0" fillId="0" borderId="1" xfId="0" applyBorder="1" applyAlignment="1" applyProtection="1">
      <alignment wrapText="1"/>
      <protection hidden="1"/>
    </xf>
    <xf numFmtId="43" fontId="0" fillId="0" borderId="1" xfId="1" applyFont="1" applyBorder="1" applyProtection="1">
      <protection hidden="1"/>
    </xf>
    <xf numFmtId="43" fontId="0" fillId="4" borderId="0" xfId="1" applyNumberFormat="1" applyFont="1" applyFill="1"/>
    <xf numFmtId="0" fontId="0" fillId="4" borderId="0" xfId="0" applyFill="1"/>
    <xf numFmtId="0" fontId="2" fillId="3" borderId="1" xfId="0" applyFont="1" applyFill="1" applyBorder="1" applyAlignment="1" applyProtection="1">
      <alignment horizontal="center"/>
      <protection hidden="1"/>
    </xf>
    <xf numFmtId="49" fontId="0" fillId="2" borderId="0" xfId="0" applyNumberFormat="1" applyFill="1" applyProtection="1">
      <protection locked="0"/>
    </xf>
    <xf numFmtId="0" fontId="0" fillId="0" borderId="1" xfId="0" applyNumberFormat="1" applyFill="1" applyBorder="1" applyAlignment="1" applyProtection="1">
      <alignment horizontal="center"/>
      <protection hidden="1"/>
    </xf>
    <xf numFmtId="164" fontId="0" fillId="4" borderId="0" xfId="1" applyNumberFormat="1" applyFont="1" applyFill="1"/>
    <xf numFmtId="43" fontId="0" fillId="5" borderId="0" xfId="1" applyNumberFormat="1" applyFont="1" applyFill="1"/>
    <xf numFmtId="0" fontId="0" fillId="0" borderId="1" xfId="0" applyBorder="1" applyAlignment="1" applyProtection="1">
      <alignment horizontal="center"/>
      <protection hidden="1"/>
    </xf>
    <xf numFmtId="0" fontId="2" fillId="3" borderId="1" xfId="0" applyFont="1" applyFill="1" applyBorder="1" applyAlignment="1" applyProtection="1">
      <alignment horizontal="center"/>
      <protection hidden="1"/>
    </xf>
    <xf numFmtId="0" fontId="2" fillId="3" borderId="2" xfId="0" applyFont="1" applyFill="1" applyBorder="1" applyAlignment="1" applyProtection="1">
      <alignment horizontal="center"/>
      <protection hidden="1"/>
    </xf>
    <xf numFmtId="0" fontId="0" fillId="0" borderId="2" xfId="0" applyBorder="1" applyAlignment="1" applyProtection="1">
      <alignment horizontal="left"/>
      <protection hidden="1"/>
    </xf>
    <xf numFmtId="0" fontId="2" fillId="3" borderId="3" xfId="0" applyFont="1" applyFill="1" applyBorder="1" applyAlignment="1" applyProtection="1">
      <alignment horizontal="center"/>
      <protection hidden="1"/>
    </xf>
    <xf numFmtId="0" fontId="2" fillId="3" borderId="4" xfId="0" applyFont="1" applyFill="1" applyBorder="1" applyAlignment="1" applyProtection="1">
      <alignment horizontal="center"/>
      <protection hidden="1"/>
    </xf>
    <xf numFmtId="0" fontId="2" fillId="3" borderId="5" xfId="0" applyFont="1" applyFill="1" applyBorder="1" applyAlignment="1" applyProtection="1">
      <alignment horizontal="center"/>
      <protection hidden="1"/>
    </xf>
    <xf numFmtId="43" fontId="0" fillId="0" borderId="3" xfId="1" applyFont="1" applyBorder="1" applyAlignment="1" applyProtection="1">
      <alignment horizontal="left" vertical="top"/>
      <protection hidden="1"/>
    </xf>
    <xf numFmtId="43" fontId="0" fillId="0" borderId="4" xfId="1" applyFont="1" applyBorder="1" applyAlignment="1" applyProtection="1">
      <alignment horizontal="left" vertical="top"/>
      <protection hidden="1"/>
    </xf>
    <xf numFmtId="43" fontId="0" fillId="0" borderId="5" xfId="1" applyFont="1" applyBorder="1" applyAlignment="1" applyProtection="1">
      <alignment horizontal="left" vertical="top"/>
      <protection hidden="1"/>
    </xf>
    <xf numFmtId="1" fontId="0" fillId="0" borderId="1" xfId="0" applyNumberFormat="1" applyBorder="1" applyAlignment="1" applyProtection="1">
      <alignment horizontal="center"/>
      <protection hidden="1"/>
    </xf>
    <xf numFmtId="0" fontId="0" fillId="4" borderId="2" xfId="0" applyFill="1" applyBorder="1" applyAlignment="1" applyProtection="1">
      <alignment horizontal="left"/>
      <protection locked="0" hidden="1"/>
    </xf>
  </cellXfs>
  <cellStyles count="2">
    <cellStyle name="Millares" xfId="1" builtinId="3"/>
    <cellStyle name="Normal" xfId="0" builtinId="0"/>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0</xdr:row>
      <xdr:rowOff>180975</xdr:rowOff>
    </xdr:from>
    <xdr:to>
      <xdr:col>3</xdr:col>
      <xdr:colOff>419100</xdr:colOff>
      <xdr:row>4</xdr:row>
      <xdr:rowOff>180975</xdr:rowOff>
    </xdr:to>
    <xdr:pic>
      <xdr:nvPicPr>
        <xdr:cNvPr id="2" name="Imagen 1" descr="AEADE 70 AÃ‘OS">
          <a:extLst>
            <a:ext uri="{FF2B5EF4-FFF2-40B4-BE49-F238E27FC236}">
              <a16:creationId xmlns:a16="http://schemas.microsoft.com/office/drawing/2014/main" id="{1A8B1792-D13B-40B1-ACBC-5ACD2FEE321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80975"/>
          <a:ext cx="2190750" cy="762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0</xdr:row>
      <xdr:rowOff>180975</xdr:rowOff>
    </xdr:from>
    <xdr:to>
      <xdr:col>3</xdr:col>
      <xdr:colOff>419100</xdr:colOff>
      <xdr:row>4</xdr:row>
      <xdr:rowOff>180975</xdr:rowOff>
    </xdr:to>
    <xdr:pic>
      <xdr:nvPicPr>
        <xdr:cNvPr id="2" name="Imagen 1" descr="AEADE 70 AÃ‘OS">
          <a:extLst>
            <a:ext uri="{FF2B5EF4-FFF2-40B4-BE49-F238E27FC236}">
              <a16:creationId xmlns:a16="http://schemas.microsoft.com/office/drawing/2014/main" id="{240158C3-35EF-45F3-9C14-0A5844B0E1B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180975"/>
          <a:ext cx="2190750" cy="762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X7476"/>
  <sheetViews>
    <sheetView zoomScaleNormal="100" workbookViewId="0">
      <selection activeCell="I4338" sqref="I4338:S4338"/>
    </sheetView>
  </sheetViews>
  <sheetFormatPr baseColWidth="10" defaultRowHeight="15" x14ac:dyDescent="0.25"/>
  <cols>
    <col min="1" max="1" width="27.5703125" customWidth="1"/>
    <col min="3" max="5" width="11.42578125" customWidth="1"/>
    <col min="6" max="6" width="14.7109375" customWidth="1"/>
    <col min="7" max="7" width="16.28515625" customWidth="1"/>
    <col min="8" max="8" width="14.7109375" style="2" customWidth="1"/>
    <col min="9" max="24" width="11.42578125" style="2" customWidth="1"/>
    <col min="25" max="16384" width="11.42578125" style="2"/>
  </cols>
  <sheetData>
    <row r="1" spans="1:24" customFormat="1" x14ac:dyDescent="0.25"/>
    <row r="2" spans="1:24" customFormat="1" x14ac:dyDescent="0.25"/>
    <row r="3" spans="1:24" customFormat="1" ht="120" x14ac:dyDescent="0.25">
      <c r="A3" s="1"/>
      <c r="B3" s="1"/>
      <c r="C3" s="1"/>
      <c r="D3" s="1"/>
      <c r="E3" s="1"/>
      <c r="F3" s="1"/>
      <c r="G3" s="1"/>
      <c r="H3" s="1"/>
      <c r="I3" s="1" t="s">
        <v>0</v>
      </c>
      <c r="J3" s="1" t="s">
        <v>1</v>
      </c>
      <c r="K3" s="1" t="s">
        <v>2</v>
      </c>
      <c r="L3" s="1" t="s">
        <v>3</v>
      </c>
      <c r="M3" s="1" t="s">
        <v>4</v>
      </c>
      <c r="N3" s="1" t="s">
        <v>5</v>
      </c>
      <c r="O3" s="1" t="s">
        <v>6</v>
      </c>
      <c r="P3" s="1" t="s">
        <v>7</v>
      </c>
      <c r="Q3" s="1" t="s">
        <v>8</v>
      </c>
      <c r="R3" s="1" t="s">
        <v>9</v>
      </c>
      <c r="S3" s="1" t="s">
        <v>10</v>
      </c>
      <c r="T3" s="1" t="s">
        <v>11</v>
      </c>
      <c r="U3" s="1" t="s">
        <v>12</v>
      </c>
      <c r="V3" s="1" t="s">
        <v>13</v>
      </c>
      <c r="W3" s="1" t="s">
        <v>14</v>
      </c>
      <c r="X3" s="1" t="s">
        <v>15</v>
      </c>
    </row>
    <row r="4" spans="1:24" customFormat="1" ht="90" x14ac:dyDescent="0.25">
      <c r="A4" s="1" t="s">
        <v>16</v>
      </c>
      <c r="B4" s="1" t="s">
        <v>17</v>
      </c>
      <c r="C4" s="1" t="s">
        <v>18</v>
      </c>
      <c r="D4" s="1" t="s">
        <v>17</v>
      </c>
      <c r="E4" s="1" t="s">
        <v>19</v>
      </c>
      <c r="F4" s="1" t="s">
        <v>21</v>
      </c>
      <c r="G4" s="1" t="s">
        <v>15141</v>
      </c>
      <c r="H4" s="1" t="s">
        <v>15139</v>
      </c>
      <c r="I4" s="1" t="s">
        <v>20</v>
      </c>
      <c r="J4" s="1" t="s">
        <v>20</v>
      </c>
      <c r="K4" s="1" t="s">
        <v>20</v>
      </c>
      <c r="L4" s="1" t="s">
        <v>20</v>
      </c>
      <c r="M4" s="1" t="s">
        <v>20</v>
      </c>
      <c r="N4" s="1" t="s">
        <v>20</v>
      </c>
      <c r="O4" s="1" t="s">
        <v>20</v>
      </c>
      <c r="P4" s="1" t="s">
        <v>20</v>
      </c>
      <c r="Q4" s="1" t="s">
        <v>20</v>
      </c>
      <c r="R4" s="1" t="s">
        <v>20</v>
      </c>
      <c r="S4" s="1" t="s">
        <v>20</v>
      </c>
      <c r="T4" s="1" t="s">
        <v>20</v>
      </c>
      <c r="U4" s="1" t="s">
        <v>20</v>
      </c>
      <c r="V4" s="1" t="s">
        <v>20</v>
      </c>
      <c r="W4" s="1" t="s">
        <v>20</v>
      </c>
      <c r="X4" s="1" t="s">
        <v>20</v>
      </c>
    </row>
    <row r="5" spans="1:24" hidden="1" x14ac:dyDescent="0.25">
      <c r="A5" t="s">
        <v>8120</v>
      </c>
      <c r="B5" t="s">
        <v>22</v>
      </c>
      <c r="C5">
        <v>101210000</v>
      </c>
      <c r="D5" t="s">
        <v>23</v>
      </c>
      <c r="G5" t="s">
        <v>15142</v>
      </c>
      <c r="H5" s="3">
        <v>0</v>
      </c>
      <c r="I5" s="2">
        <v>0</v>
      </c>
    </row>
    <row r="6" spans="1:24" hidden="1" x14ac:dyDescent="0.25">
      <c r="A6" t="s">
        <v>8121</v>
      </c>
      <c r="B6" t="s">
        <v>24</v>
      </c>
      <c r="C6">
        <v>101291000</v>
      </c>
      <c r="D6" t="s">
        <v>25</v>
      </c>
      <c r="G6" t="s">
        <v>15142</v>
      </c>
      <c r="H6" s="3">
        <v>0</v>
      </c>
      <c r="I6" s="2">
        <v>0</v>
      </c>
    </row>
    <row r="7" spans="1:24" hidden="1" x14ac:dyDescent="0.25">
      <c r="A7" t="s">
        <v>8122</v>
      </c>
      <c r="B7" t="s">
        <v>26</v>
      </c>
      <c r="C7">
        <v>101299000</v>
      </c>
      <c r="D7" t="s">
        <v>27</v>
      </c>
      <c r="G7" t="s">
        <v>15142</v>
      </c>
      <c r="H7" s="3">
        <v>0</v>
      </c>
      <c r="I7" s="2">
        <v>0</v>
      </c>
    </row>
    <row r="8" spans="1:24" hidden="1" x14ac:dyDescent="0.25">
      <c r="A8" t="s">
        <v>8123</v>
      </c>
      <c r="B8" t="s">
        <v>28</v>
      </c>
      <c r="C8">
        <v>101300000</v>
      </c>
      <c r="D8" t="s">
        <v>29</v>
      </c>
      <c r="G8" t="s">
        <v>15142</v>
      </c>
      <c r="H8" s="3">
        <v>0</v>
      </c>
      <c r="I8" s="2">
        <v>0</v>
      </c>
    </row>
    <row r="9" spans="1:24" hidden="1" x14ac:dyDescent="0.25">
      <c r="A9" t="s">
        <v>8124</v>
      </c>
      <c r="B9" t="s">
        <v>30</v>
      </c>
      <c r="C9">
        <v>101900000</v>
      </c>
      <c r="D9" t="s">
        <v>31</v>
      </c>
      <c r="G9" t="s">
        <v>15142</v>
      </c>
      <c r="H9" s="3">
        <v>0</v>
      </c>
      <c r="I9" s="2">
        <v>0</v>
      </c>
    </row>
    <row r="10" spans="1:24" hidden="1" x14ac:dyDescent="0.25">
      <c r="A10" t="s">
        <v>8125</v>
      </c>
      <c r="B10" t="s">
        <v>32</v>
      </c>
      <c r="C10">
        <v>102210000</v>
      </c>
      <c r="D10" t="s">
        <v>23</v>
      </c>
      <c r="G10" t="s">
        <v>15142</v>
      </c>
      <c r="H10" s="3">
        <v>0</v>
      </c>
      <c r="I10" s="2">
        <v>0</v>
      </c>
    </row>
    <row r="11" spans="1:24" hidden="1" x14ac:dyDescent="0.25">
      <c r="A11" t="s">
        <v>8126</v>
      </c>
      <c r="B11" t="s">
        <v>33</v>
      </c>
      <c r="C11">
        <v>102291000</v>
      </c>
      <c r="D11" t="s">
        <v>34</v>
      </c>
      <c r="G11" t="s">
        <v>15142</v>
      </c>
      <c r="H11" s="3">
        <v>0</v>
      </c>
      <c r="I11" s="2">
        <v>0</v>
      </c>
    </row>
    <row r="12" spans="1:24" hidden="1" x14ac:dyDescent="0.25">
      <c r="A12" t="s">
        <v>8127</v>
      </c>
      <c r="B12" t="s">
        <v>30</v>
      </c>
      <c r="C12">
        <v>102299000</v>
      </c>
      <c r="D12" t="s">
        <v>27</v>
      </c>
      <c r="G12" t="s">
        <v>15142</v>
      </c>
      <c r="H12" s="3">
        <v>0</v>
      </c>
      <c r="I12" s="2">
        <v>0</v>
      </c>
    </row>
    <row r="13" spans="1:24" hidden="1" x14ac:dyDescent="0.25">
      <c r="A13" t="s">
        <v>8125</v>
      </c>
      <c r="B13" t="s">
        <v>32</v>
      </c>
      <c r="C13">
        <v>102310000</v>
      </c>
      <c r="D13" t="s">
        <v>23</v>
      </c>
      <c r="G13" t="s">
        <v>15142</v>
      </c>
      <c r="H13" s="3">
        <v>0</v>
      </c>
      <c r="I13" s="2">
        <v>0</v>
      </c>
    </row>
    <row r="14" spans="1:24" hidden="1" x14ac:dyDescent="0.25">
      <c r="A14" t="s">
        <v>8127</v>
      </c>
      <c r="B14" t="s">
        <v>30</v>
      </c>
      <c r="C14">
        <v>102390000</v>
      </c>
      <c r="D14" t="s">
        <v>30</v>
      </c>
      <c r="G14" t="s">
        <v>15142</v>
      </c>
      <c r="H14" s="3">
        <v>0</v>
      </c>
      <c r="I14" s="2">
        <v>0</v>
      </c>
    </row>
    <row r="15" spans="1:24" hidden="1" x14ac:dyDescent="0.25">
      <c r="A15" t="s">
        <v>8125</v>
      </c>
      <c r="B15" t="s">
        <v>32</v>
      </c>
      <c r="C15">
        <v>102900000</v>
      </c>
      <c r="D15" t="s">
        <v>31</v>
      </c>
      <c r="G15" t="s">
        <v>15142</v>
      </c>
      <c r="H15" s="3">
        <v>0</v>
      </c>
      <c r="I15" s="2">
        <v>0</v>
      </c>
    </row>
    <row r="16" spans="1:24" hidden="1" x14ac:dyDescent="0.25">
      <c r="A16" t="s">
        <v>8127</v>
      </c>
      <c r="B16" t="s">
        <v>30</v>
      </c>
      <c r="C16">
        <v>102900000</v>
      </c>
      <c r="D16" t="s">
        <v>31</v>
      </c>
      <c r="G16" t="s">
        <v>15142</v>
      </c>
      <c r="H16" s="3">
        <v>0</v>
      </c>
      <c r="I16" s="2">
        <v>0</v>
      </c>
    </row>
    <row r="17" spans="1:9" hidden="1" x14ac:dyDescent="0.25">
      <c r="A17" t="s">
        <v>8128</v>
      </c>
      <c r="B17" t="s">
        <v>32</v>
      </c>
      <c r="C17">
        <v>103100000</v>
      </c>
      <c r="D17" t="s">
        <v>32</v>
      </c>
      <c r="G17" t="s">
        <v>15142</v>
      </c>
      <c r="H17" s="3">
        <v>0</v>
      </c>
      <c r="I17" s="2">
        <v>0</v>
      </c>
    </row>
    <row r="18" spans="1:9" hidden="1" x14ac:dyDescent="0.25">
      <c r="A18" t="s">
        <v>8129</v>
      </c>
      <c r="B18" t="s">
        <v>35</v>
      </c>
      <c r="C18">
        <v>103910000</v>
      </c>
      <c r="D18" t="s">
        <v>35</v>
      </c>
      <c r="G18" t="s">
        <v>15142</v>
      </c>
      <c r="H18" s="3">
        <v>0</v>
      </c>
      <c r="I18" s="2">
        <v>0</v>
      </c>
    </row>
    <row r="19" spans="1:9" hidden="1" x14ac:dyDescent="0.25">
      <c r="A19" t="s">
        <v>8130</v>
      </c>
      <c r="B19" t="s">
        <v>36</v>
      </c>
      <c r="C19">
        <v>103920000</v>
      </c>
      <c r="D19" t="s">
        <v>36</v>
      </c>
      <c r="G19" t="s">
        <v>15142</v>
      </c>
      <c r="H19" s="3">
        <v>0</v>
      </c>
      <c r="I19" s="2">
        <v>0</v>
      </c>
    </row>
    <row r="20" spans="1:9" hidden="1" x14ac:dyDescent="0.25">
      <c r="A20" t="s">
        <v>8131</v>
      </c>
      <c r="B20" t="s">
        <v>23</v>
      </c>
      <c r="C20">
        <v>104101000</v>
      </c>
      <c r="D20" t="s">
        <v>23</v>
      </c>
      <c r="G20" t="s">
        <v>15142</v>
      </c>
      <c r="H20" s="3">
        <v>0</v>
      </c>
      <c r="I20" s="2">
        <v>0</v>
      </c>
    </row>
    <row r="21" spans="1:9" hidden="1" x14ac:dyDescent="0.25">
      <c r="A21" t="s">
        <v>8132</v>
      </c>
      <c r="B21" t="s">
        <v>30</v>
      </c>
      <c r="C21">
        <v>104109000</v>
      </c>
      <c r="D21" t="s">
        <v>30</v>
      </c>
      <c r="G21" t="s">
        <v>15142</v>
      </c>
      <c r="H21" s="3">
        <v>0</v>
      </c>
      <c r="I21" s="2">
        <v>0</v>
      </c>
    </row>
    <row r="22" spans="1:9" hidden="1" x14ac:dyDescent="0.25">
      <c r="A22" t="s">
        <v>8133</v>
      </c>
      <c r="B22" t="s">
        <v>23</v>
      </c>
      <c r="C22">
        <v>104201000</v>
      </c>
      <c r="D22" t="s">
        <v>23</v>
      </c>
      <c r="G22" t="s">
        <v>15142</v>
      </c>
      <c r="H22" s="3">
        <v>0</v>
      </c>
      <c r="I22" s="2">
        <v>0</v>
      </c>
    </row>
    <row r="23" spans="1:9" hidden="1" x14ac:dyDescent="0.25">
      <c r="A23" t="s">
        <v>8134</v>
      </c>
      <c r="B23" t="s">
        <v>30</v>
      </c>
      <c r="C23">
        <v>104209000</v>
      </c>
      <c r="D23" t="s">
        <v>30</v>
      </c>
      <c r="G23" t="s">
        <v>15142</v>
      </c>
      <c r="H23" s="3">
        <v>0</v>
      </c>
      <c r="I23" s="2">
        <v>0</v>
      </c>
    </row>
    <row r="24" spans="1:9" hidden="1" x14ac:dyDescent="0.25">
      <c r="A24" t="s">
        <v>8135</v>
      </c>
      <c r="B24" t="s">
        <v>37</v>
      </c>
      <c r="C24">
        <v>105110010</v>
      </c>
      <c r="D24" t="s">
        <v>38</v>
      </c>
      <c r="G24" t="s">
        <v>15142</v>
      </c>
      <c r="H24" s="3">
        <v>0</v>
      </c>
      <c r="I24" s="2">
        <v>0</v>
      </c>
    </row>
    <row r="25" spans="1:9" hidden="1" x14ac:dyDescent="0.25">
      <c r="A25" t="s">
        <v>8135</v>
      </c>
      <c r="B25" t="s">
        <v>37</v>
      </c>
      <c r="C25">
        <v>105110020</v>
      </c>
      <c r="D25" t="s">
        <v>39</v>
      </c>
      <c r="G25" t="s">
        <v>15142</v>
      </c>
      <c r="H25" s="3">
        <v>0</v>
      </c>
      <c r="I25" s="2">
        <v>0</v>
      </c>
    </row>
    <row r="26" spans="1:9" hidden="1" x14ac:dyDescent="0.25">
      <c r="A26" t="s">
        <v>8135</v>
      </c>
      <c r="B26" t="s">
        <v>37</v>
      </c>
      <c r="C26">
        <v>105110030</v>
      </c>
      <c r="D26" t="s">
        <v>40</v>
      </c>
      <c r="G26" t="s">
        <v>15142</v>
      </c>
      <c r="H26" s="3">
        <v>0</v>
      </c>
      <c r="I26" s="2">
        <v>0</v>
      </c>
    </row>
    <row r="27" spans="1:9" hidden="1" x14ac:dyDescent="0.25">
      <c r="A27" t="s">
        <v>8135</v>
      </c>
      <c r="B27" t="s">
        <v>37</v>
      </c>
      <c r="C27">
        <v>105110040</v>
      </c>
      <c r="D27" t="s">
        <v>41</v>
      </c>
      <c r="G27" t="s">
        <v>15142</v>
      </c>
      <c r="H27" s="3">
        <v>0</v>
      </c>
      <c r="I27" s="2">
        <v>0</v>
      </c>
    </row>
    <row r="28" spans="1:9" hidden="1" x14ac:dyDescent="0.25">
      <c r="A28" t="s">
        <v>8135</v>
      </c>
      <c r="B28" t="s">
        <v>37</v>
      </c>
      <c r="C28">
        <v>105110050</v>
      </c>
      <c r="D28" t="s">
        <v>42</v>
      </c>
      <c r="G28" t="s">
        <v>15142</v>
      </c>
      <c r="H28" s="3">
        <v>0</v>
      </c>
      <c r="I28" s="2">
        <v>0</v>
      </c>
    </row>
    <row r="29" spans="1:9" hidden="1" x14ac:dyDescent="0.25">
      <c r="A29" t="s">
        <v>8135</v>
      </c>
      <c r="B29" t="s">
        <v>37</v>
      </c>
      <c r="C29">
        <v>105110060</v>
      </c>
      <c r="D29" t="s">
        <v>43</v>
      </c>
      <c r="G29" t="s">
        <v>15142</v>
      </c>
      <c r="H29" s="3">
        <v>0</v>
      </c>
      <c r="I29" s="2">
        <v>0</v>
      </c>
    </row>
    <row r="30" spans="1:9" hidden="1" x14ac:dyDescent="0.25">
      <c r="A30" t="s">
        <v>8135</v>
      </c>
      <c r="B30" t="s">
        <v>37</v>
      </c>
      <c r="C30">
        <v>105110090</v>
      </c>
      <c r="D30" t="s">
        <v>27</v>
      </c>
      <c r="G30" t="s">
        <v>15142</v>
      </c>
      <c r="H30" s="3">
        <v>0</v>
      </c>
      <c r="I30" s="2">
        <v>0</v>
      </c>
    </row>
    <row r="31" spans="1:9" hidden="1" x14ac:dyDescent="0.25">
      <c r="A31" t="s">
        <v>8136</v>
      </c>
      <c r="B31" t="s">
        <v>44</v>
      </c>
      <c r="C31">
        <v>105120000</v>
      </c>
      <c r="D31" t="s">
        <v>44</v>
      </c>
      <c r="G31" t="s">
        <v>15142</v>
      </c>
      <c r="H31" s="3">
        <v>0</v>
      </c>
      <c r="I31" s="2">
        <v>0</v>
      </c>
    </row>
    <row r="32" spans="1:9" hidden="1" x14ac:dyDescent="0.25">
      <c r="A32" t="s">
        <v>8137</v>
      </c>
      <c r="B32" t="s">
        <v>30</v>
      </c>
      <c r="C32">
        <v>105130000</v>
      </c>
      <c r="D32" t="s">
        <v>45</v>
      </c>
      <c r="G32" t="s">
        <v>15142</v>
      </c>
      <c r="H32" s="3">
        <v>0</v>
      </c>
      <c r="I32" s="2">
        <v>0</v>
      </c>
    </row>
    <row r="33" spans="1:9" hidden="1" x14ac:dyDescent="0.25">
      <c r="A33" t="s">
        <v>8137</v>
      </c>
      <c r="B33" t="s">
        <v>30</v>
      </c>
      <c r="C33">
        <v>105140000</v>
      </c>
      <c r="D33" t="s">
        <v>46</v>
      </c>
      <c r="G33" t="s">
        <v>15142</v>
      </c>
      <c r="H33" s="3">
        <v>0</v>
      </c>
      <c r="I33" s="2">
        <v>0</v>
      </c>
    </row>
    <row r="34" spans="1:9" hidden="1" x14ac:dyDescent="0.25">
      <c r="A34" t="s">
        <v>8137</v>
      </c>
      <c r="B34" t="s">
        <v>30</v>
      </c>
      <c r="C34">
        <v>105150000</v>
      </c>
      <c r="D34" t="s">
        <v>47</v>
      </c>
      <c r="G34" t="s">
        <v>15142</v>
      </c>
      <c r="H34" s="3">
        <v>0</v>
      </c>
      <c r="I34" s="2">
        <v>0</v>
      </c>
    </row>
    <row r="35" spans="1:9" hidden="1" x14ac:dyDescent="0.25">
      <c r="A35" t="s">
        <v>8138</v>
      </c>
      <c r="B35" t="s">
        <v>37</v>
      </c>
      <c r="C35">
        <v>105940000</v>
      </c>
      <c r="D35" t="s">
        <v>37</v>
      </c>
      <c r="G35" t="s">
        <v>15142</v>
      </c>
      <c r="H35" s="3">
        <v>0</v>
      </c>
      <c r="I35" s="2">
        <v>0</v>
      </c>
    </row>
    <row r="36" spans="1:9" hidden="1" x14ac:dyDescent="0.25">
      <c r="A36" t="s">
        <v>8139</v>
      </c>
      <c r="B36" t="s">
        <v>30</v>
      </c>
      <c r="C36">
        <v>105990000</v>
      </c>
      <c r="D36" t="s">
        <v>30</v>
      </c>
      <c r="G36" t="s">
        <v>15142</v>
      </c>
      <c r="H36" s="3">
        <v>0</v>
      </c>
      <c r="I36" s="2">
        <v>0</v>
      </c>
    </row>
    <row r="37" spans="1:9" hidden="1" x14ac:dyDescent="0.25">
      <c r="A37" t="s">
        <v>8140</v>
      </c>
      <c r="B37" t="s">
        <v>48</v>
      </c>
      <c r="C37">
        <v>106110000</v>
      </c>
      <c r="D37" t="s">
        <v>48</v>
      </c>
      <c r="G37" t="s">
        <v>15142</v>
      </c>
      <c r="H37" s="3">
        <v>0</v>
      </c>
      <c r="I37" s="2">
        <v>0</v>
      </c>
    </row>
    <row r="38" spans="1:9" hidden="1" x14ac:dyDescent="0.25">
      <c r="A38" t="s">
        <v>8141</v>
      </c>
      <c r="B38" t="s">
        <v>49</v>
      </c>
      <c r="C38">
        <v>106120000</v>
      </c>
      <c r="D38" t="s">
        <v>50</v>
      </c>
      <c r="G38" t="s">
        <v>15142</v>
      </c>
      <c r="H38" s="3">
        <v>0</v>
      </c>
      <c r="I38" s="2">
        <v>0</v>
      </c>
    </row>
    <row r="39" spans="1:9" hidden="1" x14ac:dyDescent="0.25">
      <c r="A39" t="s">
        <v>8142</v>
      </c>
      <c r="B39" t="s">
        <v>51</v>
      </c>
      <c r="C39">
        <v>106120000</v>
      </c>
      <c r="D39" t="s">
        <v>50</v>
      </c>
      <c r="G39" t="s">
        <v>15142</v>
      </c>
      <c r="H39" s="3">
        <v>0</v>
      </c>
      <c r="I39" s="2">
        <v>0</v>
      </c>
    </row>
    <row r="40" spans="1:9" hidden="1" x14ac:dyDescent="0.25">
      <c r="A40" t="s">
        <v>8143</v>
      </c>
      <c r="B40" t="s">
        <v>52</v>
      </c>
      <c r="C40">
        <v>106131100</v>
      </c>
      <c r="D40" t="s">
        <v>53</v>
      </c>
      <c r="G40" t="s">
        <v>15142</v>
      </c>
      <c r="H40" s="3">
        <v>0</v>
      </c>
      <c r="I40" s="2">
        <v>0</v>
      </c>
    </row>
    <row r="41" spans="1:9" hidden="1" x14ac:dyDescent="0.25">
      <c r="A41" t="s">
        <v>8144</v>
      </c>
      <c r="B41" t="s">
        <v>54</v>
      </c>
      <c r="C41">
        <v>106131200</v>
      </c>
      <c r="D41" t="s">
        <v>54</v>
      </c>
      <c r="G41" t="s">
        <v>15142</v>
      </c>
      <c r="H41" s="3">
        <v>0</v>
      </c>
      <c r="I41" s="2">
        <v>0</v>
      </c>
    </row>
    <row r="42" spans="1:9" hidden="1" x14ac:dyDescent="0.25">
      <c r="A42" t="s">
        <v>8145</v>
      </c>
      <c r="B42" t="s">
        <v>55</v>
      </c>
      <c r="C42">
        <v>106131900</v>
      </c>
      <c r="D42" t="s">
        <v>55</v>
      </c>
      <c r="G42" t="s">
        <v>15142</v>
      </c>
      <c r="H42" s="3">
        <v>0</v>
      </c>
      <c r="I42" s="2">
        <v>0</v>
      </c>
    </row>
    <row r="43" spans="1:9" hidden="1" x14ac:dyDescent="0.25">
      <c r="A43" t="s">
        <v>8142</v>
      </c>
      <c r="B43" t="s">
        <v>51</v>
      </c>
      <c r="C43">
        <v>106139000</v>
      </c>
      <c r="D43" t="s">
        <v>27</v>
      </c>
      <c r="G43" t="s">
        <v>15142</v>
      </c>
      <c r="H43" s="3">
        <v>0</v>
      </c>
      <c r="I43" s="2">
        <v>0</v>
      </c>
    </row>
    <row r="44" spans="1:9" hidden="1" x14ac:dyDescent="0.25">
      <c r="A44" t="s">
        <v>8142</v>
      </c>
      <c r="B44" t="s">
        <v>51</v>
      </c>
      <c r="C44">
        <v>106140000</v>
      </c>
      <c r="D44" t="s">
        <v>56</v>
      </c>
      <c r="G44" t="s">
        <v>15142</v>
      </c>
      <c r="H44" s="3">
        <v>0</v>
      </c>
      <c r="I44" s="2">
        <v>0</v>
      </c>
    </row>
    <row r="45" spans="1:9" hidden="1" x14ac:dyDescent="0.25">
      <c r="A45" t="s">
        <v>8146</v>
      </c>
      <c r="B45" t="s">
        <v>51</v>
      </c>
      <c r="C45">
        <v>106190010</v>
      </c>
      <c r="D45" t="s">
        <v>57</v>
      </c>
      <c r="G45" t="s">
        <v>15142</v>
      </c>
      <c r="H45" s="3">
        <v>0</v>
      </c>
      <c r="I45" s="2">
        <v>0</v>
      </c>
    </row>
    <row r="46" spans="1:9" hidden="1" x14ac:dyDescent="0.25">
      <c r="A46" t="s">
        <v>8142</v>
      </c>
      <c r="B46" t="s">
        <v>51</v>
      </c>
      <c r="C46">
        <v>106190090</v>
      </c>
      <c r="D46" t="s">
        <v>27</v>
      </c>
      <c r="G46" t="s">
        <v>15142</v>
      </c>
      <c r="H46" s="3">
        <v>0</v>
      </c>
      <c r="I46" s="2">
        <v>0</v>
      </c>
    </row>
    <row r="47" spans="1:9" hidden="1" x14ac:dyDescent="0.25">
      <c r="A47" t="s">
        <v>8147</v>
      </c>
      <c r="B47" t="s">
        <v>58</v>
      </c>
      <c r="C47">
        <v>106200000</v>
      </c>
      <c r="D47" t="s">
        <v>58</v>
      </c>
      <c r="G47" t="s">
        <v>15142</v>
      </c>
      <c r="H47" s="3">
        <v>0</v>
      </c>
      <c r="I47" s="2">
        <v>0</v>
      </c>
    </row>
    <row r="48" spans="1:9" hidden="1" x14ac:dyDescent="0.25">
      <c r="A48" t="s">
        <v>8148</v>
      </c>
      <c r="B48" t="s">
        <v>59</v>
      </c>
      <c r="C48">
        <v>106310000</v>
      </c>
      <c r="D48" t="s">
        <v>59</v>
      </c>
      <c r="G48" t="s">
        <v>15142</v>
      </c>
      <c r="H48" s="3">
        <v>0</v>
      </c>
      <c r="I48" s="2">
        <v>0</v>
      </c>
    </row>
    <row r="49" spans="1:9" hidden="1" x14ac:dyDescent="0.25">
      <c r="A49" t="s">
        <v>8149</v>
      </c>
      <c r="B49" t="s">
        <v>60</v>
      </c>
      <c r="C49">
        <v>106320000</v>
      </c>
      <c r="D49" t="s">
        <v>60</v>
      </c>
      <c r="G49" t="s">
        <v>15142</v>
      </c>
      <c r="H49" s="3">
        <v>0</v>
      </c>
      <c r="I49" s="2">
        <v>0</v>
      </c>
    </row>
    <row r="50" spans="1:9" hidden="1" x14ac:dyDescent="0.25">
      <c r="A50" t="s">
        <v>8150</v>
      </c>
      <c r="B50" t="s">
        <v>61</v>
      </c>
      <c r="C50">
        <v>106330000</v>
      </c>
      <c r="D50" t="s">
        <v>62</v>
      </c>
      <c r="G50" t="s">
        <v>15142</v>
      </c>
      <c r="H50" s="3">
        <v>0</v>
      </c>
      <c r="I50" s="2">
        <v>0</v>
      </c>
    </row>
    <row r="51" spans="1:9" hidden="1" x14ac:dyDescent="0.25">
      <c r="A51" t="s">
        <v>8150</v>
      </c>
      <c r="B51" t="s">
        <v>61</v>
      </c>
      <c r="C51">
        <v>106390000</v>
      </c>
      <c r="D51" t="s">
        <v>61</v>
      </c>
      <c r="G51" t="s">
        <v>15142</v>
      </c>
      <c r="H51" s="3">
        <v>0</v>
      </c>
      <c r="I51" s="2">
        <v>0</v>
      </c>
    </row>
    <row r="52" spans="1:9" hidden="1" x14ac:dyDescent="0.25">
      <c r="A52" t="s">
        <v>8151</v>
      </c>
      <c r="B52" t="s">
        <v>63</v>
      </c>
      <c r="C52">
        <v>106410000</v>
      </c>
      <c r="D52" t="s">
        <v>64</v>
      </c>
      <c r="G52" t="s">
        <v>15142</v>
      </c>
      <c r="H52" s="3">
        <v>0</v>
      </c>
      <c r="I52" s="2">
        <v>0</v>
      </c>
    </row>
    <row r="53" spans="1:9" hidden="1" x14ac:dyDescent="0.25">
      <c r="A53" t="s">
        <v>8152</v>
      </c>
      <c r="B53" t="s">
        <v>63</v>
      </c>
      <c r="C53">
        <v>106490000</v>
      </c>
      <c r="D53" t="s">
        <v>30</v>
      </c>
      <c r="G53" t="s">
        <v>15142</v>
      </c>
      <c r="H53" s="3">
        <v>0</v>
      </c>
      <c r="I53" s="2">
        <v>0</v>
      </c>
    </row>
    <row r="54" spans="1:9" hidden="1" x14ac:dyDescent="0.25">
      <c r="A54" t="s">
        <v>8153</v>
      </c>
      <c r="B54" t="s">
        <v>30</v>
      </c>
      <c r="C54">
        <v>106900000</v>
      </c>
      <c r="D54" t="s">
        <v>31</v>
      </c>
      <c r="G54" t="s">
        <v>15142</v>
      </c>
      <c r="H54" s="3">
        <v>0</v>
      </c>
      <c r="I54" s="2">
        <v>0</v>
      </c>
    </row>
    <row r="55" spans="1:9" hidden="1" x14ac:dyDescent="0.25">
      <c r="A55" t="s">
        <v>8154</v>
      </c>
      <c r="B55" t="s">
        <v>65</v>
      </c>
      <c r="C55">
        <v>206300000</v>
      </c>
      <c r="D55" t="s">
        <v>65</v>
      </c>
      <c r="G55" t="s">
        <v>15142</v>
      </c>
      <c r="H55" s="3">
        <v>0</v>
      </c>
      <c r="I55" s="2">
        <v>0</v>
      </c>
    </row>
    <row r="56" spans="1:9" hidden="1" x14ac:dyDescent="0.25">
      <c r="A56" t="s">
        <v>8155</v>
      </c>
      <c r="B56" t="s">
        <v>66</v>
      </c>
      <c r="C56">
        <v>206410000</v>
      </c>
      <c r="D56" t="s">
        <v>66</v>
      </c>
      <c r="G56" t="s">
        <v>15142</v>
      </c>
      <c r="H56" s="3">
        <v>0</v>
      </c>
      <c r="I56" s="2">
        <v>0</v>
      </c>
    </row>
    <row r="57" spans="1:9" hidden="1" x14ac:dyDescent="0.25">
      <c r="A57" t="s">
        <v>8156</v>
      </c>
      <c r="B57" t="s">
        <v>30</v>
      </c>
      <c r="C57">
        <v>206490000</v>
      </c>
      <c r="D57" t="s">
        <v>30</v>
      </c>
      <c r="G57" t="s">
        <v>15142</v>
      </c>
      <c r="H57" s="3">
        <v>0</v>
      </c>
      <c r="I57" s="2">
        <v>0</v>
      </c>
    </row>
    <row r="58" spans="1:9" hidden="1" x14ac:dyDescent="0.25">
      <c r="A58" t="s">
        <v>8157</v>
      </c>
      <c r="B58" t="s">
        <v>67</v>
      </c>
      <c r="C58">
        <v>208100000</v>
      </c>
      <c r="D58" t="s">
        <v>67</v>
      </c>
      <c r="G58" t="s">
        <v>15142</v>
      </c>
      <c r="H58" s="3">
        <v>0</v>
      </c>
      <c r="I58" s="2">
        <v>0</v>
      </c>
    </row>
    <row r="59" spans="1:9" hidden="1" x14ac:dyDescent="0.25">
      <c r="A59" t="s">
        <v>8158</v>
      </c>
      <c r="B59" t="s">
        <v>68</v>
      </c>
      <c r="C59">
        <v>208300000</v>
      </c>
      <c r="D59" t="s">
        <v>68</v>
      </c>
      <c r="G59" t="s">
        <v>15142</v>
      </c>
      <c r="H59" s="3">
        <v>0</v>
      </c>
      <c r="I59" s="2">
        <v>0</v>
      </c>
    </row>
    <row r="60" spans="1:9" hidden="1" x14ac:dyDescent="0.25">
      <c r="A60" t="s">
        <v>8159</v>
      </c>
      <c r="B60" t="s">
        <v>69</v>
      </c>
      <c r="C60">
        <v>208400000</v>
      </c>
      <c r="D60" t="s">
        <v>70</v>
      </c>
      <c r="G60" t="s">
        <v>15142</v>
      </c>
      <c r="H60" s="3">
        <v>0</v>
      </c>
      <c r="I60" s="2">
        <v>0</v>
      </c>
    </row>
    <row r="61" spans="1:9" hidden="1" x14ac:dyDescent="0.25">
      <c r="A61" t="s">
        <v>8160</v>
      </c>
      <c r="B61" t="s">
        <v>71</v>
      </c>
      <c r="C61">
        <v>208400000</v>
      </c>
      <c r="D61" t="s">
        <v>70</v>
      </c>
      <c r="G61" t="s">
        <v>15142</v>
      </c>
      <c r="H61" s="3">
        <v>0</v>
      </c>
      <c r="I61" s="2">
        <v>0</v>
      </c>
    </row>
    <row r="62" spans="1:9" hidden="1" x14ac:dyDescent="0.25">
      <c r="A62" t="s">
        <v>8161</v>
      </c>
      <c r="B62" t="s">
        <v>72</v>
      </c>
      <c r="C62">
        <v>208500000</v>
      </c>
      <c r="D62" t="s">
        <v>72</v>
      </c>
      <c r="G62" t="s">
        <v>15142</v>
      </c>
      <c r="H62" s="3">
        <v>0</v>
      </c>
      <c r="I62" s="2">
        <v>0</v>
      </c>
    </row>
    <row r="63" spans="1:9" hidden="1" x14ac:dyDescent="0.25">
      <c r="A63" t="s">
        <v>8160</v>
      </c>
      <c r="B63" t="s">
        <v>71</v>
      </c>
      <c r="C63">
        <v>208600000</v>
      </c>
      <c r="D63" t="s">
        <v>73</v>
      </c>
      <c r="G63" t="s">
        <v>15142</v>
      </c>
      <c r="H63" s="3">
        <v>0</v>
      </c>
      <c r="I63" s="2">
        <v>0</v>
      </c>
    </row>
    <row r="64" spans="1:9" hidden="1" x14ac:dyDescent="0.25">
      <c r="A64" t="s">
        <v>8160</v>
      </c>
      <c r="B64" t="s">
        <v>71</v>
      </c>
      <c r="C64">
        <v>208900000</v>
      </c>
      <c r="D64" t="s">
        <v>71</v>
      </c>
      <c r="G64" t="s">
        <v>15142</v>
      </c>
      <c r="H64" s="3">
        <v>0</v>
      </c>
      <c r="I64" s="2">
        <v>0</v>
      </c>
    </row>
    <row r="65" spans="1:9" hidden="1" x14ac:dyDescent="0.25">
      <c r="A65" t="s">
        <v>8162</v>
      </c>
      <c r="B65" t="s">
        <v>74</v>
      </c>
      <c r="C65">
        <v>209101000</v>
      </c>
      <c r="D65" t="s">
        <v>75</v>
      </c>
      <c r="G65" t="s">
        <v>15142</v>
      </c>
      <c r="H65" s="3">
        <v>0</v>
      </c>
      <c r="I65" s="2">
        <v>0</v>
      </c>
    </row>
    <row r="66" spans="1:9" hidden="1" x14ac:dyDescent="0.25">
      <c r="A66" t="s">
        <v>8163</v>
      </c>
      <c r="B66" t="s">
        <v>71</v>
      </c>
      <c r="C66">
        <v>209109000</v>
      </c>
      <c r="D66" t="s">
        <v>30</v>
      </c>
      <c r="G66" t="s">
        <v>15142</v>
      </c>
      <c r="H66" s="3">
        <v>0</v>
      </c>
      <c r="I66" s="2">
        <v>0</v>
      </c>
    </row>
    <row r="67" spans="1:9" hidden="1" x14ac:dyDescent="0.25">
      <c r="A67" t="s">
        <v>8163</v>
      </c>
      <c r="B67" t="s">
        <v>71</v>
      </c>
      <c r="C67">
        <v>209900000</v>
      </c>
      <c r="D67" t="s">
        <v>71</v>
      </c>
      <c r="G67" t="s">
        <v>15142</v>
      </c>
      <c r="H67" s="3">
        <v>0</v>
      </c>
      <c r="I67" s="2">
        <v>0</v>
      </c>
    </row>
    <row r="68" spans="1:9" hidden="1" x14ac:dyDescent="0.25">
      <c r="A68" t="s">
        <v>8164</v>
      </c>
      <c r="B68" t="s">
        <v>76</v>
      </c>
      <c r="C68">
        <v>210910000</v>
      </c>
      <c r="D68" t="s">
        <v>76</v>
      </c>
      <c r="G68" t="s">
        <v>15142</v>
      </c>
      <c r="H68" s="3">
        <v>0</v>
      </c>
      <c r="I68" s="2">
        <v>0</v>
      </c>
    </row>
    <row r="69" spans="1:9" hidden="1" x14ac:dyDescent="0.25">
      <c r="A69" t="s">
        <v>8165</v>
      </c>
      <c r="B69" t="s">
        <v>77</v>
      </c>
      <c r="C69">
        <v>210920000</v>
      </c>
      <c r="D69" t="s">
        <v>78</v>
      </c>
      <c r="G69" t="s">
        <v>15142</v>
      </c>
      <c r="H69" s="3">
        <v>0</v>
      </c>
      <c r="I69" s="2">
        <v>0</v>
      </c>
    </row>
    <row r="70" spans="1:9" hidden="1" x14ac:dyDescent="0.25">
      <c r="A70" t="s">
        <v>8166</v>
      </c>
      <c r="B70" t="s">
        <v>79</v>
      </c>
      <c r="C70">
        <v>210930000</v>
      </c>
      <c r="D70" t="s">
        <v>79</v>
      </c>
      <c r="G70" t="s">
        <v>15142</v>
      </c>
      <c r="H70" s="3">
        <v>0</v>
      </c>
      <c r="I70" s="2">
        <v>0</v>
      </c>
    </row>
    <row r="71" spans="1:9" hidden="1" x14ac:dyDescent="0.25">
      <c r="A71" t="s">
        <v>8167</v>
      </c>
      <c r="B71" t="s">
        <v>80</v>
      </c>
      <c r="C71">
        <v>301110000</v>
      </c>
      <c r="D71" t="s">
        <v>81</v>
      </c>
      <c r="G71" t="s">
        <v>15142</v>
      </c>
      <c r="H71" s="3">
        <v>0</v>
      </c>
      <c r="I71" s="2">
        <v>0</v>
      </c>
    </row>
    <row r="72" spans="1:9" hidden="1" x14ac:dyDescent="0.25">
      <c r="A72" t="s">
        <v>8167</v>
      </c>
      <c r="B72" t="s">
        <v>80</v>
      </c>
      <c r="C72">
        <v>301190000</v>
      </c>
      <c r="D72" t="s">
        <v>82</v>
      </c>
      <c r="G72" t="s">
        <v>15142</v>
      </c>
      <c r="H72" s="3">
        <v>0</v>
      </c>
      <c r="I72" s="2">
        <v>0</v>
      </c>
    </row>
    <row r="73" spans="1:9" hidden="1" x14ac:dyDescent="0.25">
      <c r="A73" t="s">
        <v>8168</v>
      </c>
      <c r="B73" t="s">
        <v>83</v>
      </c>
      <c r="C73">
        <v>301911000</v>
      </c>
      <c r="D73" t="s">
        <v>84</v>
      </c>
      <c r="G73" t="s">
        <v>15142</v>
      </c>
      <c r="H73" s="3">
        <v>0</v>
      </c>
      <c r="I73" s="2">
        <v>0</v>
      </c>
    </row>
    <row r="74" spans="1:9" hidden="1" x14ac:dyDescent="0.25">
      <c r="A74" t="s">
        <v>8169</v>
      </c>
      <c r="B74" t="s">
        <v>85</v>
      </c>
      <c r="C74">
        <v>301919000</v>
      </c>
      <c r="D74" t="s">
        <v>86</v>
      </c>
      <c r="G74" t="s">
        <v>15142</v>
      </c>
      <c r="H74" s="3">
        <v>0</v>
      </c>
      <c r="I74" s="2">
        <v>0</v>
      </c>
    </row>
    <row r="75" spans="1:9" hidden="1" x14ac:dyDescent="0.25">
      <c r="A75" t="s">
        <v>8170</v>
      </c>
      <c r="B75" t="s">
        <v>87</v>
      </c>
      <c r="C75">
        <v>301920000</v>
      </c>
      <c r="D75" t="s">
        <v>88</v>
      </c>
      <c r="G75" t="s">
        <v>15142</v>
      </c>
      <c r="H75" s="3">
        <v>0</v>
      </c>
      <c r="I75" s="2">
        <v>0</v>
      </c>
    </row>
    <row r="76" spans="1:9" hidden="1" x14ac:dyDescent="0.25">
      <c r="A76" t="s">
        <v>8171</v>
      </c>
      <c r="B76" t="s">
        <v>89</v>
      </c>
      <c r="C76">
        <v>301930000</v>
      </c>
      <c r="D76" t="s">
        <v>90</v>
      </c>
      <c r="G76" t="s">
        <v>15142</v>
      </c>
      <c r="H76" s="3">
        <v>0</v>
      </c>
      <c r="I76" s="2">
        <v>0</v>
      </c>
    </row>
    <row r="77" spans="1:9" hidden="1" x14ac:dyDescent="0.25">
      <c r="A77" t="s">
        <v>8172</v>
      </c>
      <c r="B77" t="s">
        <v>91</v>
      </c>
      <c r="C77">
        <v>301940000</v>
      </c>
      <c r="D77" t="s">
        <v>92</v>
      </c>
      <c r="G77" t="s">
        <v>15142</v>
      </c>
      <c r="H77" s="3">
        <v>0</v>
      </c>
      <c r="I77" s="2">
        <v>0</v>
      </c>
    </row>
    <row r="78" spans="1:9" hidden="1" x14ac:dyDescent="0.25">
      <c r="A78" t="s">
        <v>8173</v>
      </c>
      <c r="B78" t="s">
        <v>83</v>
      </c>
      <c r="C78">
        <v>301940000</v>
      </c>
      <c r="D78" t="s">
        <v>92</v>
      </c>
      <c r="G78" t="s">
        <v>15142</v>
      </c>
      <c r="H78" s="3">
        <v>0</v>
      </c>
      <c r="I78" s="2">
        <v>0</v>
      </c>
    </row>
    <row r="79" spans="1:9" hidden="1" x14ac:dyDescent="0.25">
      <c r="A79" t="s">
        <v>8174</v>
      </c>
      <c r="B79" t="s">
        <v>93</v>
      </c>
      <c r="C79">
        <v>301940000</v>
      </c>
      <c r="D79" t="s">
        <v>92</v>
      </c>
      <c r="G79" t="s">
        <v>15142</v>
      </c>
      <c r="H79" s="3">
        <v>0</v>
      </c>
      <c r="I79" s="2">
        <v>0</v>
      </c>
    </row>
    <row r="80" spans="1:9" hidden="1" x14ac:dyDescent="0.25">
      <c r="A80" t="s">
        <v>8175</v>
      </c>
      <c r="B80" t="s">
        <v>94</v>
      </c>
      <c r="C80">
        <v>301950000</v>
      </c>
      <c r="D80" t="s">
        <v>95</v>
      </c>
      <c r="G80" t="s">
        <v>15142</v>
      </c>
      <c r="H80" s="3">
        <v>0</v>
      </c>
      <c r="I80" s="2">
        <v>0</v>
      </c>
    </row>
    <row r="81" spans="1:9" hidden="1" x14ac:dyDescent="0.25">
      <c r="A81" t="s">
        <v>8173</v>
      </c>
      <c r="B81" t="s">
        <v>83</v>
      </c>
      <c r="C81">
        <v>301991100</v>
      </c>
      <c r="D81" t="s">
        <v>96</v>
      </c>
      <c r="G81" t="s">
        <v>15142</v>
      </c>
      <c r="H81" s="3">
        <v>0</v>
      </c>
      <c r="I81" s="2">
        <v>0</v>
      </c>
    </row>
    <row r="82" spans="1:9" hidden="1" x14ac:dyDescent="0.25">
      <c r="A82" t="s">
        <v>8173</v>
      </c>
      <c r="B82" t="s">
        <v>83</v>
      </c>
      <c r="C82">
        <v>301991910</v>
      </c>
      <c r="D82" t="s">
        <v>97</v>
      </c>
      <c r="G82" t="s">
        <v>15142</v>
      </c>
      <c r="H82" s="3">
        <v>0</v>
      </c>
      <c r="I82" s="2">
        <v>0</v>
      </c>
    </row>
    <row r="83" spans="1:9" hidden="1" x14ac:dyDescent="0.25">
      <c r="A83" t="s">
        <v>8173</v>
      </c>
      <c r="B83" t="s">
        <v>83</v>
      </c>
      <c r="C83">
        <v>301991990</v>
      </c>
      <c r="D83" t="s">
        <v>98</v>
      </c>
      <c r="G83" t="s">
        <v>15142</v>
      </c>
      <c r="H83" s="3">
        <v>0</v>
      </c>
      <c r="I83" s="2">
        <v>0</v>
      </c>
    </row>
    <row r="84" spans="1:9" hidden="1" x14ac:dyDescent="0.25">
      <c r="A84" t="s">
        <v>8174</v>
      </c>
      <c r="B84" t="s">
        <v>93</v>
      </c>
      <c r="C84">
        <v>301999010</v>
      </c>
      <c r="D84" t="s">
        <v>99</v>
      </c>
      <c r="G84" t="s">
        <v>15142</v>
      </c>
      <c r="H84" s="3">
        <v>0</v>
      </c>
      <c r="I84" s="2">
        <v>0</v>
      </c>
    </row>
    <row r="85" spans="1:9" hidden="1" x14ac:dyDescent="0.25">
      <c r="A85" t="s">
        <v>8174</v>
      </c>
      <c r="B85" t="s">
        <v>93</v>
      </c>
      <c r="C85">
        <v>301999090</v>
      </c>
      <c r="D85" t="s">
        <v>55</v>
      </c>
      <c r="G85" t="s">
        <v>15142</v>
      </c>
      <c r="H85" s="3">
        <v>0</v>
      </c>
      <c r="I85" s="2">
        <v>0</v>
      </c>
    </row>
    <row r="86" spans="1:9" hidden="1" x14ac:dyDescent="0.25">
      <c r="A86" t="s">
        <v>8176</v>
      </c>
      <c r="B86" t="s">
        <v>100</v>
      </c>
      <c r="C86">
        <v>302110000</v>
      </c>
      <c r="D86" t="s">
        <v>101</v>
      </c>
      <c r="G86" t="s">
        <v>15142</v>
      </c>
      <c r="H86" s="3">
        <v>0</v>
      </c>
      <c r="I86" s="2">
        <v>0</v>
      </c>
    </row>
    <row r="87" spans="1:9" hidden="1" x14ac:dyDescent="0.25">
      <c r="A87" t="s">
        <v>8177</v>
      </c>
      <c r="B87" t="s">
        <v>102</v>
      </c>
      <c r="C87">
        <v>302130000</v>
      </c>
      <c r="D87" t="s">
        <v>103</v>
      </c>
      <c r="G87" t="s">
        <v>15142</v>
      </c>
      <c r="H87" s="3">
        <v>0</v>
      </c>
      <c r="I87" s="2">
        <v>0</v>
      </c>
    </row>
    <row r="88" spans="1:9" hidden="1" x14ac:dyDescent="0.25">
      <c r="A88" t="s">
        <v>8177</v>
      </c>
      <c r="B88" t="s">
        <v>102</v>
      </c>
      <c r="C88">
        <v>302140000</v>
      </c>
      <c r="D88" t="s">
        <v>104</v>
      </c>
      <c r="G88" t="s">
        <v>15142</v>
      </c>
      <c r="H88" s="3">
        <v>0</v>
      </c>
      <c r="I88" s="2">
        <v>0</v>
      </c>
    </row>
    <row r="89" spans="1:9" hidden="1" x14ac:dyDescent="0.25">
      <c r="A89" t="s">
        <v>8178</v>
      </c>
      <c r="B89" t="s">
        <v>93</v>
      </c>
      <c r="C89">
        <v>302190000</v>
      </c>
      <c r="D89" t="s">
        <v>30</v>
      </c>
      <c r="G89" t="s">
        <v>15142</v>
      </c>
      <c r="H89" s="3">
        <v>0</v>
      </c>
      <c r="I89" s="2">
        <v>0</v>
      </c>
    </row>
    <row r="90" spans="1:9" hidden="1" x14ac:dyDescent="0.25">
      <c r="A90" t="s">
        <v>8179</v>
      </c>
      <c r="B90" t="s">
        <v>105</v>
      </c>
      <c r="C90">
        <v>302210000</v>
      </c>
      <c r="D90" t="s">
        <v>106</v>
      </c>
      <c r="G90" t="s">
        <v>15142</v>
      </c>
      <c r="H90" s="3">
        <v>0</v>
      </c>
      <c r="I90" s="2">
        <v>0</v>
      </c>
    </row>
    <row r="91" spans="1:9" hidden="1" x14ac:dyDescent="0.25">
      <c r="A91" t="s">
        <v>8180</v>
      </c>
      <c r="B91" t="s">
        <v>107</v>
      </c>
      <c r="C91">
        <v>302220000</v>
      </c>
      <c r="D91" t="s">
        <v>108</v>
      </c>
      <c r="G91" t="s">
        <v>15142</v>
      </c>
      <c r="H91" s="3">
        <v>0</v>
      </c>
      <c r="I91" s="2">
        <v>0</v>
      </c>
    </row>
    <row r="92" spans="1:9" hidden="1" x14ac:dyDescent="0.25">
      <c r="A92" t="s">
        <v>8181</v>
      </c>
      <c r="B92" t="s">
        <v>109</v>
      </c>
      <c r="C92">
        <v>302230000</v>
      </c>
      <c r="D92" t="s">
        <v>110</v>
      </c>
      <c r="G92" t="s">
        <v>15142</v>
      </c>
      <c r="H92" s="3">
        <v>0</v>
      </c>
      <c r="I92" s="2">
        <v>0</v>
      </c>
    </row>
    <row r="93" spans="1:9" hidden="1" x14ac:dyDescent="0.25">
      <c r="A93" t="s">
        <v>8182</v>
      </c>
      <c r="B93" t="s">
        <v>93</v>
      </c>
      <c r="C93">
        <v>302240000</v>
      </c>
      <c r="D93" t="s">
        <v>111</v>
      </c>
      <c r="G93" t="s">
        <v>15142</v>
      </c>
      <c r="H93" s="3">
        <v>0</v>
      </c>
      <c r="I93" s="2">
        <v>0</v>
      </c>
    </row>
    <row r="94" spans="1:9" hidden="1" x14ac:dyDescent="0.25">
      <c r="A94" t="s">
        <v>8182</v>
      </c>
      <c r="B94" t="s">
        <v>93</v>
      </c>
      <c r="C94">
        <v>302290000</v>
      </c>
      <c r="D94" t="s">
        <v>30</v>
      </c>
      <c r="G94" t="s">
        <v>15142</v>
      </c>
      <c r="H94" s="3">
        <v>0</v>
      </c>
      <c r="I94" s="2">
        <v>0</v>
      </c>
    </row>
    <row r="95" spans="1:9" hidden="1" x14ac:dyDescent="0.25">
      <c r="A95" t="s">
        <v>8183</v>
      </c>
      <c r="B95" t="s">
        <v>112</v>
      </c>
      <c r="C95">
        <v>302310000</v>
      </c>
      <c r="D95" t="s">
        <v>113</v>
      </c>
      <c r="G95" t="s">
        <v>15142</v>
      </c>
      <c r="H95" s="3">
        <v>0</v>
      </c>
      <c r="I95" s="2">
        <v>0</v>
      </c>
    </row>
    <row r="96" spans="1:9" hidden="1" x14ac:dyDescent="0.25">
      <c r="A96" t="s">
        <v>8184</v>
      </c>
      <c r="B96" t="s">
        <v>114</v>
      </c>
      <c r="C96">
        <v>302320000</v>
      </c>
      <c r="D96" t="s">
        <v>115</v>
      </c>
      <c r="G96" t="s">
        <v>15142</v>
      </c>
      <c r="H96" s="3">
        <v>0</v>
      </c>
      <c r="I96" s="2">
        <v>0</v>
      </c>
    </row>
    <row r="97" spans="1:9" hidden="1" x14ac:dyDescent="0.25">
      <c r="A97" t="s">
        <v>8185</v>
      </c>
      <c r="B97" t="s">
        <v>116</v>
      </c>
      <c r="C97">
        <v>302330000</v>
      </c>
      <c r="D97" t="s">
        <v>117</v>
      </c>
      <c r="G97" t="s">
        <v>15142</v>
      </c>
      <c r="H97" s="3">
        <v>0</v>
      </c>
      <c r="I97" s="2">
        <v>0</v>
      </c>
    </row>
    <row r="98" spans="1:9" hidden="1" x14ac:dyDescent="0.25">
      <c r="A98" t="s">
        <v>8186</v>
      </c>
      <c r="B98" t="s">
        <v>118</v>
      </c>
      <c r="C98">
        <v>302340000</v>
      </c>
      <c r="D98" t="s">
        <v>119</v>
      </c>
      <c r="G98" t="s">
        <v>15142</v>
      </c>
      <c r="H98" s="3">
        <v>0</v>
      </c>
      <c r="I98" s="2">
        <v>0</v>
      </c>
    </row>
    <row r="99" spans="1:9" hidden="1" x14ac:dyDescent="0.25">
      <c r="A99" t="s">
        <v>8187</v>
      </c>
      <c r="B99" t="s">
        <v>120</v>
      </c>
      <c r="C99">
        <v>302350000</v>
      </c>
      <c r="D99" t="s">
        <v>92</v>
      </c>
      <c r="G99" t="s">
        <v>15142</v>
      </c>
      <c r="H99" s="3">
        <v>0</v>
      </c>
      <c r="I99" s="2">
        <v>0</v>
      </c>
    </row>
    <row r="100" spans="1:9" hidden="1" x14ac:dyDescent="0.25">
      <c r="A100" t="s">
        <v>8188</v>
      </c>
      <c r="B100" t="s">
        <v>121</v>
      </c>
      <c r="C100">
        <v>302350000</v>
      </c>
      <c r="D100" t="s">
        <v>92</v>
      </c>
      <c r="G100" t="s">
        <v>15142</v>
      </c>
      <c r="H100" s="3">
        <v>0</v>
      </c>
      <c r="I100" s="2">
        <v>0</v>
      </c>
    </row>
    <row r="101" spans="1:9" hidden="1" x14ac:dyDescent="0.25">
      <c r="A101" t="s">
        <v>8189</v>
      </c>
      <c r="B101" t="s">
        <v>122</v>
      </c>
      <c r="C101">
        <v>302360000</v>
      </c>
      <c r="D101" t="s">
        <v>95</v>
      </c>
      <c r="G101" t="s">
        <v>15142</v>
      </c>
      <c r="H101" s="3">
        <v>0</v>
      </c>
      <c r="I101" s="2">
        <v>0</v>
      </c>
    </row>
    <row r="102" spans="1:9" hidden="1" x14ac:dyDescent="0.25">
      <c r="A102" t="s">
        <v>8188</v>
      </c>
      <c r="B102" t="s">
        <v>121</v>
      </c>
      <c r="C102">
        <v>302390000</v>
      </c>
      <c r="D102" t="s">
        <v>30</v>
      </c>
      <c r="G102" t="s">
        <v>15142</v>
      </c>
      <c r="H102" s="3">
        <v>0</v>
      </c>
      <c r="I102" s="2">
        <v>0</v>
      </c>
    </row>
    <row r="103" spans="1:9" hidden="1" x14ac:dyDescent="0.25">
      <c r="A103" t="s">
        <v>8190</v>
      </c>
      <c r="B103" t="s">
        <v>123</v>
      </c>
      <c r="C103">
        <v>302410000</v>
      </c>
      <c r="D103" t="s">
        <v>124</v>
      </c>
      <c r="G103" t="s">
        <v>15142</v>
      </c>
      <c r="H103" s="3">
        <v>0</v>
      </c>
      <c r="I103" s="2">
        <v>0</v>
      </c>
    </row>
    <row r="104" spans="1:9" hidden="1" x14ac:dyDescent="0.25">
      <c r="A104" t="s">
        <v>8191</v>
      </c>
      <c r="B104" t="s">
        <v>125</v>
      </c>
      <c r="C104">
        <v>302420000</v>
      </c>
      <c r="D104" t="s">
        <v>126</v>
      </c>
      <c r="G104" t="s">
        <v>15142</v>
      </c>
      <c r="H104" s="3">
        <v>0</v>
      </c>
      <c r="I104" s="2">
        <v>0</v>
      </c>
    </row>
    <row r="105" spans="1:9" hidden="1" x14ac:dyDescent="0.25">
      <c r="A105" t="s">
        <v>8192</v>
      </c>
      <c r="B105" t="s">
        <v>127</v>
      </c>
      <c r="C105">
        <v>302430000</v>
      </c>
      <c r="D105" t="s">
        <v>128</v>
      </c>
      <c r="G105" t="s">
        <v>15142</v>
      </c>
      <c r="H105" s="3">
        <v>0</v>
      </c>
      <c r="I105" s="2">
        <v>0</v>
      </c>
    </row>
    <row r="106" spans="1:9" hidden="1" x14ac:dyDescent="0.25">
      <c r="A106" t="s">
        <v>8193</v>
      </c>
      <c r="B106" t="s">
        <v>129</v>
      </c>
      <c r="C106">
        <v>302440000</v>
      </c>
      <c r="D106" t="s">
        <v>130</v>
      </c>
      <c r="G106" t="s">
        <v>15142</v>
      </c>
      <c r="H106" s="3">
        <v>0</v>
      </c>
      <c r="I106" s="2">
        <v>0</v>
      </c>
    </row>
    <row r="107" spans="1:9" hidden="1" x14ac:dyDescent="0.25">
      <c r="A107" t="s">
        <v>8191</v>
      </c>
      <c r="B107" t="s">
        <v>125</v>
      </c>
      <c r="C107">
        <v>302450000</v>
      </c>
      <c r="D107" t="s">
        <v>131</v>
      </c>
      <c r="G107" t="s">
        <v>15142</v>
      </c>
      <c r="H107" s="3">
        <v>0</v>
      </c>
      <c r="I107" s="2">
        <v>0</v>
      </c>
    </row>
    <row r="108" spans="1:9" hidden="1" x14ac:dyDescent="0.25">
      <c r="A108" t="s">
        <v>8191</v>
      </c>
      <c r="B108" t="s">
        <v>125</v>
      </c>
      <c r="C108">
        <v>302460000</v>
      </c>
      <c r="D108" t="s">
        <v>132</v>
      </c>
      <c r="G108" t="s">
        <v>15142</v>
      </c>
      <c r="H108" s="3">
        <v>0</v>
      </c>
      <c r="I108" s="2">
        <v>0</v>
      </c>
    </row>
    <row r="109" spans="1:9" hidden="1" x14ac:dyDescent="0.25">
      <c r="A109" t="s">
        <v>8194</v>
      </c>
      <c r="B109" t="s">
        <v>133</v>
      </c>
      <c r="C109">
        <v>302470000</v>
      </c>
      <c r="D109" t="s">
        <v>134</v>
      </c>
      <c r="G109" t="s">
        <v>15142</v>
      </c>
      <c r="H109" s="3">
        <v>0</v>
      </c>
      <c r="I109" s="2">
        <v>0</v>
      </c>
    </row>
    <row r="110" spans="1:9" hidden="1" x14ac:dyDescent="0.25">
      <c r="A110" t="s">
        <v>8195</v>
      </c>
      <c r="B110" t="s">
        <v>135</v>
      </c>
      <c r="C110">
        <v>302510000</v>
      </c>
      <c r="D110" t="s">
        <v>136</v>
      </c>
      <c r="G110" t="s">
        <v>15142</v>
      </c>
      <c r="H110" s="3">
        <v>0</v>
      </c>
      <c r="I110" s="2">
        <v>0</v>
      </c>
    </row>
    <row r="111" spans="1:9" hidden="1" x14ac:dyDescent="0.25">
      <c r="A111" t="s">
        <v>8196</v>
      </c>
      <c r="B111" t="s">
        <v>137</v>
      </c>
      <c r="C111">
        <v>302520000</v>
      </c>
      <c r="D111" t="s">
        <v>138</v>
      </c>
      <c r="G111" t="s">
        <v>15142</v>
      </c>
      <c r="H111" s="3">
        <v>0</v>
      </c>
      <c r="I111" s="2">
        <v>0</v>
      </c>
    </row>
    <row r="112" spans="1:9" hidden="1" x14ac:dyDescent="0.25">
      <c r="A112" t="s">
        <v>8197</v>
      </c>
      <c r="B112" t="s">
        <v>139</v>
      </c>
      <c r="C112">
        <v>302530000</v>
      </c>
      <c r="D112" t="s">
        <v>140</v>
      </c>
      <c r="G112" t="s">
        <v>15142</v>
      </c>
      <c r="H112" s="3">
        <v>0</v>
      </c>
      <c r="I112" s="2">
        <v>0</v>
      </c>
    </row>
    <row r="113" spans="1:9" hidden="1" x14ac:dyDescent="0.25">
      <c r="A113" t="s">
        <v>8191</v>
      </c>
      <c r="B113" t="s">
        <v>125</v>
      </c>
      <c r="C113">
        <v>302540000</v>
      </c>
      <c r="D113" t="s">
        <v>141</v>
      </c>
      <c r="G113" t="s">
        <v>15142</v>
      </c>
      <c r="H113" s="3">
        <v>0</v>
      </c>
      <c r="I113" s="2">
        <v>0</v>
      </c>
    </row>
    <row r="114" spans="1:9" hidden="1" x14ac:dyDescent="0.25">
      <c r="A114" t="s">
        <v>8191</v>
      </c>
      <c r="B114" t="s">
        <v>125</v>
      </c>
      <c r="C114">
        <v>302550000</v>
      </c>
      <c r="D114" t="s">
        <v>142</v>
      </c>
      <c r="G114" t="s">
        <v>15142</v>
      </c>
      <c r="H114" s="3">
        <v>0</v>
      </c>
      <c r="I114" s="2">
        <v>0</v>
      </c>
    </row>
    <row r="115" spans="1:9" hidden="1" x14ac:dyDescent="0.25">
      <c r="A115" t="s">
        <v>8191</v>
      </c>
      <c r="B115" t="s">
        <v>125</v>
      </c>
      <c r="C115">
        <v>302560000</v>
      </c>
      <c r="D115" t="s">
        <v>143</v>
      </c>
      <c r="G115" t="s">
        <v>15142</v>
      </c>
      <c r="H115" s="3">
        <v>0</v>
      </c>
      <c r="I115" s="2">
        <v>0</v>
      </c>
    </row>
    <row r="116" spans="1:9" hidden="1" x14ac:dyDescent="0.25">
      <c r="A116" t="s">
        <v>8191</v>
      </c>
      <c r="B116" t="s">
        <v>125</v>
      </c>
      <c r="C116">
        <v>302590000</v>
      </c>
      <c r="D116" t="s">
        <v>30</v>
      </c>
      <c r="G116" t="s">
        <v>15142</v>
      </c>
      <c r="H116" s="3">
        <v>0</v>
      </c>
      <c r="I116" s="2">
        <v>0</v>
      </c>
    </row>
    <row r="117" spans="1:9" hidden="1" x14ac:dyDescent="0.25">
      <c r="A117" t="s">
        <v>8198</v>
      </c>
      <c r="B117" t="s">
        <v>144</v>
      </c>
      <c r="C117">
        <v>302710000</v>
      </c>
      <c r="D117" t="s">
        <v>145</v>
      </c>
      <c r="G117" t="s">
        <v>15142</v>
      </c>
      <c r="H117" s="3">
        <v>0</v>
      </c>
      <c r="I117" s="2">
        <v>0</v>
      </c>
    </row>
    <row r="118" spans="1:9" hidden="1" x14ac:dyDescent="0.25">
      <c r="A118" t="s">
        <v>8191</v>
      </c>
      <c r="B118" t="s">
        <v>125</v>
      </c>
      <c r="C118">
        <v>302720000</v>
      </c>
      <c r="D118" t="s">
        <v>146</v>
      </c>
      <c r="G118" t="s">
        <v>15142</v>
      </c>
      <c r="H118" s="3">
        <v>0</v>
      </c>
      <c r="I118" s="2">
        <v>0</v>
      </c>
    </row>
    <row r="119" spans="1:9" hidden="1" x14ac:dyDescent="0.25">
      <c r="A119" t="s">
        <v>8191</v>
      </c>
      <c r="B119" t="s">
        <v>125</v>
      </c>
      <c r="C119">
        <v>302730000</v>
      </c>
      <c r="D119" t="s">
        <v>90</v>
      </c>
      <c r="G119" t="s">
        <v>15142</v>
      </c>
      <c r="H119" s="3">
        <v>0</v>
      </c>
      <c r="I119" s="2">
        <v>0</v>
      </c>
    </row>
    <row r="120" spans="1:9" hidden="1" x14ac:dyDescent="0.25">
      <c r="A120" t="s">
        <v>8199</v>
      </c>
      <c r="B120" t="s">
        <v>87</v>
      </c>
      <c r="C120">
        <v>302740000</v>
      </c>
      <c r="D120" t="s">
        <v>88</v>
      </c>
      <c r="G120" t="s">
        <v>15142</v>
      </c>
      <c r="H120" s="3">
        <v>0</v>
      </c>
      <c r="I120" s="2">
        <v>0</v>
      </c>
    </row>
    <row r="121" spans="1:9" hidden="1" x14ac:dyDescent="0.25">
      <c r="A121" t="s">
        <v>8191</v>
      </c>
      <c r="B121" t="s">
        <v>125</v>
      </c>
      <c r="C121">
        <v>302790000</v>
      </c>
      <c r="D121" t="s">
        <v>30</v>
      </c>
      <c r="G121" t="s">
        <v>15142</v>
      </c>
      <c r="H121" s="3">
        <v>0</v>
      </c>
      <c r="I121" s="2">
        <v>0</v>
      </c>
    </row>
    <row r="122" spans="1:9" hidden="1" x14ac:dyDescent="0.25">
      <c r="A122" t="s">
        <v>8200</v>
      </c>
      <c r="B122" t="s">
        <v>147</v>
      </c>
      <c r="C122">
        <v>302810000</v>
      </c>
      <c r="D122" t="s">
        <v>148</v>
      </c>
      <c r="G122" t="s">
        <v>15142</v>
      </c>
      <c r="H122" s="3">
        <v>0</v>
      </c>
      <c r="I122" s="2">
        <v>0</v>
      </c>
    </row>
    <row r="123" spans="1:9" hidden="1" x14ac:dyDescent="0.25">
      <c r="A123" t="s">
        <v>8191</v>
      </c>
      <c r="B123" t="s">
        <v>125</v>
      </c>
      <c r="C123">
        <v>302820000</v>
      </c>
      <c r="D123" t="s">
        <v>149</v>
      </c>
      <c r="G123" t="s">
        <v>15142</v>
      </c>
      <c r="H123" s="3">
        <v>0</v>
      </c>
      <c r="I123" s="2">
        <v>0</v>
      </c>
    </row>
    <row r="124" spans="1:9" hidden="1" x14ac:dyDescent="0.25">
      <c r="A124" t="s">
        <v>8201</v>
      </c>
      <c r="B124" t="s">
        <v>150</v>
      </c>
      <c r="C124">
        <v>302830000</v>
      </c>
      <c r="D124" t="s">
        <v>151</v>
      </c>
      <c r="G124" t="s">
        <v>15142</v>
      </c>
      <c r="H124" s="3">
        <v>0</v>
      </c>
      <c r="I124" s="2">
        <v>0</v>
      </c>
    </row>
    <row r="125" spans="1:9" hidden="1" x14ac:dyDescent="0.25">
      <c r="A125" t="s">
        <v>8191</v>
      </c>
      <c r="B125" t="s">
        <v>125</v>
      </c>
      <c r="C125">
        <v>302840000</v>
      </c>
      <c r="D125" t="s">
        <v>152</v>
      </c>
      <c r="G125" t="s">
        <v>15142</v>
      </c>
      <c r="H125" s="3">
        <v>0</v>
      </c>
      <c r="I125" s="2">
        <v>0</v>
      </c>
    </row>
    <row r="126" spans="1:9" hidden="1" x14ac:dyDescent="0.25">
      <c r="A126" t="s">
        <v>8191</v>
      </c>
      <c r="B126" t="s">
        <v>125</v>
      </c>
      <c r="C126">
        <v>302850000</v>
      </c>
      <c r="D126" t="s">
        <v>153</v>
      </c>
      <c r="G126" t="s">
        <v>15142</v>
      </c>
      <c r="H126" s="3">
        <v>0</v>
      </c>
      <c r="I126" s="2">
        <v>0</v>
      </c>
    </row>
    <row r="127" spans="1:9" hidden="1" x14ac:dyDescent="0.25">
      <c r="A127" t="s">
        <v>8191</v>
      </c>
      <c r="B127" t="s">
        <v>125</v>
      </c>
      <c r="C127">
        <v>302890000</v>
      </c>
      <c r="D127" t="s">
        <v>30</v>
      </c>
      <c r="G127" t="s">
        <v>15142</v>
      </c>
      <c r="H127" s="3">
        <v>0</v>
      </c>
      <c r="I127" s="2">
        <v>0</v>
      </c>
    </row>
    <row r="128" spans="1:9" hidden="1" x14ac:dyDescent="0.25">
      <c r="A128" t="s">
        <v>8202</v>
      </c>
      <c r="B128" t="s">
        <v>154</v>
      </c>
      <c r="C128">
        <v>302900000</v>
      </c>
      <c r="D128" t="s">
        <v>155</v>
      </c>
      <c r="G128" t="s">
        <v>15142</v>
      </c>
      <c r="H128" s="3">
        <v>0</v>
      </c>
      <c r="I128" s="2">
        <v>0</v>
      </c>
    </row>
    <row r="129" spans="1:9" hidden="1" x14ac:dyDescent="0.25">
      <c r="A129" t="s">
        <v>8203</v>
      </c>
      <c r="B129" t="s">
        <v>156</v>
      </c>
      <c r="C129">
        <v>303110000</v>
      </c>
      <c r="D129" t="s">
        <v>157</v>
      </c>
      <c r="G129" t="s">
        <v>15142</v>
      </c>
      <c r="H129" s="3">
        <v>0</v>
      </c>
      <c r="I129" s="2">
        <v>0</v>
      </c>
    </row>
    <row r="130" spans="1:9" hidden="1" x14ac:dyDescent="0.25">
      <c r="A130" t="s">
        <v>8204</v>
      </c>
      <c r="B130" t="s">
        <v>121</v>
      </c>
      <c r="C130">
        <v>303120000</v>
      </c>
      <c r="D130" t="s">
        <v>158</v>
      </c>
      <c r="G130" t="s">
        <v>15142</v>
      </c>
      <c r="H130" s="3">
        <v>0</v>
      </c>
      <c r="I130" s="2">
        <v>0</v>
      </c>
    </row>
    <row r="131" spans="1:9" hidden="1" x14ac:dyDescent="0.25">
      <c r="A131" t="s">
        <v>8205</v>
      </c>
      <c r="B131" t="s">
        <v>159</v>
      </c>
      <c r="C131">
        <v>303130000</v>
      </c>
      <c r="D131" t="s">
        <v>104</v>
      </c>
      <c r="G131" t="s">
        <v>15142</v>
      </c>
      <c r="H131" s="3">
        <v>0</v>
      </c>
      <c r="I131" s="2">
        <v>0</v>
      </c>
    </row>
    <row r="132" spans="1:9" hidden="1" x14ac:dyDescent="0.25">
      <c r="A132" t="s">
        <v>8206</v>
      </c>
      <c r="B132" t="s">
        <v>100</v>
      </c>
      <c r="C132">
        <v>303140000</v>
      </c>
      <c r="D132" t="s">
        <v>101</v>
      </c>
      <c r="G132" t="s">
        <v>15142</v>
      </c>
      <c r="H132" s="3">
        <v>0</v>
      </c>
      <c r="I132" s="2">
        <v>0</v>
      </c>
    </row>
    <row r="133" spans="1:9" hidden="1" x14ac:dyDescent="0.25">
      <c r="A133" t="s">
        <v>8207</v>
      </c>
      <c r="B133" t="s">
        <v>93</v>
      </c>
      <c r="C133">
        <v>303190000</v>
      </c>
      <c r="D133" t="s">
        <v>30</v>
      </c>
      <c r="G133" t="s">
        <v>15142</v>
      </c>
      <c r="H133" s="3">
        <v>0</v>
      </c>
      <c r="I133" s="2">
        <v>0</v>
      </c>
    </row>
    <row r="134" spans="1:9" hidden="1" x14ac:dyDescent="0.25">
      <c r="A134" t="s">
        <v>8208</v>
      </c>
      <c r="B134" t="s">
        <v>144</v>
      </c>
      <c r="C134">
        <v>303230000</v>
      </c>
      <c r="D134" t="s">
        <v>145</v>
      </c>
      <c r="G134" t="s">
        <v>15142</v>
      </c>
      <c r="H134" s="3">
        <v>0</v>
      </c>
      <c r="I134" s="2">
        <v>0</v>
      </c>
    </row>
    <row r="135" spans="1:9" hidden="1" x14ac:dyDescent="0.25">
      <c r="A135" t="s">
        <v>8209</v>
      </c>
      <c r="B135" t="s">
        <v>125</v>
      </c>
      <c r="C135">
        <v>303240000</v>
      </c>
      <c r="D135" t="s">
        <v>146</v>
      </c>
      <c r="G135" t="s">
        <v>15142</v>
      </c>
      <c r="H135" s="3">
        <v>0</v>
      </c>
      <c r="I135" s="2">
        <v>0</v>
      </c>
    </row>
    <row r="136" spans="1:9" hidden="1" x14ac:dyDescent="0.25">
      <c r="A136" t="s">
        <v>8209</v>
      </c>
      <c r="B136" t="s">
        <v>125</v>
      </c>
      <c r="C136">
        <v>303250000</v>
      </c>
      <c r="D136" t="s">
        <v>90</v>
      </c>
      <c r="G136" t="s">
        <v>15142</v>
      </c>
      <c r="H136" s="3">
        <v>0</v>
      </c>
      <c r="I136" s="2">
        <v>0</v>
      </c>
    </row>
    <row r="137" spans="1:9" hidden="1" x14ac:dyDescent="0.25">
      <c r="A137" t="s">
        <v>8210</v>
      </c>
      <c r="B137" t="s">
        <v>87</v>
      </c>
      <c r="C137">
        <v>303260000</v>
      </c>
      <c r="D137" t="s">
        <v>88</v>
      </c>
      <c r="G137" t="s">
        <v>15142</v>
      </c>
      <c r="H137" s="3">
        <v>0</v>
      </c>
      <c r="I137" s="2">
        <v>0</v>
      </c>
    </row>
    <row r="138" spans="1:9" hidden="1" x14ac:dyDescent="0.25">
      <c r="A138" t="s">
        <v>8207</v>
      </c>
      <c r="B138" t="s">
        <v>93</v>
      </c>
      <c r="C138">
        <v>303290000</v>
      </c>
      <c r="D138" t="s">
        <v>30</v>
      </c>
      <c r="G138" t="s">
        <v>15142</v>
      </c>
      <c r="H138" s="3">
        <v>0</v>
      </c>
      <c r="I138" s="2">
        <v>0</v>
      </c>
    </row>
    <row r="139" spans="1:9" hidden="1" x14ac:dyDescent="0.25">
      <c r="A139" t="s">
        <v>8209</v>
      </c>
      <c r="B139" t="s">
        <v>125</v>
      </c>
      <c r="C139">
        <v>303290000</v>
      </c>
      <c r="D139" t="s">
        <v>30</v>
      </c>
      <c r="G139" t="s">
        <v>15142</v>
      </c>
      <c r="H139" s="3">
        <v>0</v>
      </c>
      <c r="I139" s="2">
        <v>0</v>
      </c>
    </row>
    <row r="140" spans="1:9" hidden="1" x14ac:dyDescent="0.25">
      <c r="A140" t="s">
        <v>8211</v>
      </c>
      <c r="B140" t="s">
        <v>105</v>
      </c>
      <c r="C140">
        <v>303310000</v>
      </c>
      <c r="D140" t="s">
        <v>106</v>
      </c>
      <c r="G140" t="s">
        <v>15142</v>
      </c>
      <c r="H140" s="3">
        <v>0</v>
      </c>
      <c r="I140" s="2">
        <v>0</v>
      </c>
    </row>
    <row r="141" spans="1:9" hidden="1" x14ac:dyDescent="0.25">
      <c r="A141" t="s">
        <v>8212</v>
      </c>
      <c r="B141" t="s">
        <v>107</v>
      </c>
      <c r="C141">
        <v>303320000</v>
      </c>
      <c r="D141" t="s">
        <v>108</v>
      </c>
      <c r="G141" t="s">
        <v>15142</v>
      </c>
      <c r="H141" s="3">
        <v>0</v>
      </c>
      <c r="I141" s="2">
        <v>0</v>
      </c>
    </row>
    <row r="142" spans="1:9" hidden="1" x14ac:dyDescent="0.25">
      <c r="A142" t="s">
        <v>8213</v>
      </c>
      <c r="B142" t="s">
        <v>109</v>
      </c>
      <c r="C142">
        <v>303330000</v>
      </c>
      <c r="D142" t="s">
        <v>110</v>
      </c>
      <c r="G142" t="s">
        <v>15142</v>
      </c>
      <c r="H142" s="3">
        <v>0</v>
      </c>
      <c r="I142" s="2">
        <v>0</v>
      </c>
    </row>
    <row r="143" spans="1:9" hidden="1" x14ac:dyDescent="0.25">
      <c r="A143" t="s">
        <v>8214</v>
      </c>
      <c r="B143" t="s">
        <v>93</v>
      </c>
      <c r="C143">
        <v>303340000</v>
      </c>
      <c r="D143" t="s">
        <v>111</v>
      </c>
      <c r="G143" t="s">
        <v>15142</v>
      </c>
      <c r="H143" s="3">
        <v>0</v>
      </c>
      <c r="I143" s="2">
        <v>0</v>
      </c>
    </row>
    <row r="144" spans="1:9" hidden="1" x14ac:dyDescent="0.25">
      <c r="A144" t="s">
        <v>8214</v>
      </c>
      <c r="B144" t="s">
        <v>93</v>
      </c>
      <c r="C144">
        <v>303390000</v>
      </c>
      <c r="D144" t="s">
        <v>30</v>
      </c>
      <c r="G144" t="s">
        <v>15142</v>
      </c>
      <c r="H144" s="3">
        <v>0</v>
      </c>
      <c r="I144" s="2">
        <v>0</v>
      </c>
    </row>
    <row r="145" spans="1:9" hidden="1" x14ac:dyDescent="0.25">
      <c r="A145" t="s">
        <v>8215</v>
      </c>
      <c r="B145" t="s">
        <v>112</v>
      </c>
      <c r="C145">
        <v>303410000</v>
      </c>
      <c r="D145" t="s">
        <v>113</v>
      </c>
      <c r="G145" t="s">
        <v>15142</v>
      </c>
      <c r="H145" s="3">
        <v>0</v>
      </c>
      <c r="I145" s="2">
        <v>0</v>
      </c>
    </row>
    <row r="146" spans="1:9" hidden="1" x14ac:dyDescent="0.25">
      <c r="A146" t="s">
        <v>8216</v>
      </c>
      <c r="B146" t="s">
        <v>160</v>
      </c>
      <c r="C146">
        <v>303420000</v>
      </c>
      <c r="D146" t="s">
        <v>115</v>
      </c>
      <c r="G146" t="s">
        <v>15142</v>
      </c>
      <c r="H146" s="3">
        <v>0</v>
      </c>
      <c r="I146" s="2">
        <v>0</v>
      </c>
    </row>
    <row r="147" spans="1:9" hidden="1" x14ac:dyDescent="0.25">
      <c r="A147" t="s">
        <v>8217</v>
      </c>
      <c r="B147" t="s">
        <v>116</v>
      </c>
      <c r="C147">
        <v>303430000</v>
      </c>
      <c r="D147" t="s">
        <v>117</v>
      </c>
      <c r="G147" t="s">
        <v>15142</v>
      </c>
      <c r="H147" s="3">
        <v>0</v>
      </c>
      <c r="I147" s="2">
        <v>0</v>
      </c>
    </row>
    <row r="148" spans="1:9" hidden="1" x14ac:dyDescent="0.25">
      <c r="A148" t="s">
        <v>8218</v>
      </c>
      <c r="B148" t="s">
        <v>118</v>
      </c>
      <c r="C148">
        <v>303440000</v>
      </c>
      <c r="D148" t="s">
        <v>119</v>
      </c>
      <c r="G148" t="s">
        <v>15142</v>
      </c>
      <c r="H148" s="3">
        <v>0</v>
      </c>
      <c r="I148" s="2">
        <v>0</v>
      </c>
    </row>
    <row r="149" spans="1:9" hidden="1" x14ac:dyDescent="0.25">
      <c r="A149" t="s">
        <v>8219</v>
      </c>
      <c r="B149" t="s">
        <v>120</v>
      </c>
      <c r="C149">
        <v>303450000</v>
      </c>
      <c r="D149" t="s">
        <v>92</v>
      </c>
      <c r="G149" t="s">
        <v>15142</v>
      </c>
      <c r="H149" s="3">
        <v>0</v>
      </c>
      <c r="I149" s="2">
        <v>0</v>
      </c>
    </row>
    <row r="150" spans="1:9" hidden="1" x14ac:dyDescent="0.25">
      <c r="A150" t="s">
        <v>8220</v>
      </c>
      <c r="B150" t="s">
        <v>121</v>
      </c>
      <c r="C150">
        <v>303450000</v>
      </c>
      <c r="D150" t="s">
        <v>92</v>
      </c>
      <c r="G150" t="s">
        <v>15142</v>
      </c>
      <c r="H150" s="3">
        <v>0</v>
      </c>
      <c r="I150" s="2">
        <v>0</v>
      </c>
    </row>
    <row r="151" spans="1:9" hidden="1" x14ac:dyDescent="0.25">
      <c r="A151" t="s">
        <v>8221</v>
      </c>
      <c r="B151" t="s">
        <v>122</v>
      </c>
      <c r="C151">
        <v>303460000</v>
      </c>
      <c r="D151" t="s">
        <v>95</v>
      </c>
      <c r="G151" t="s">
        <v>15142</v>
      </c>
      <c r="H151" s="3">
        <v>0</v>
      </c>
      <c r="I151" s="2">
        <v>0</v>
      </c>
    </row>
    <row r="152" spans="1:9" hidden="1" x14ac:dyDescent="0.25">
      <c r="A152" t="s">
        <v>8220</v>
      </c>
      <c r="B152" t="s">
        <v>121</v>
      </c>
      <c r="C152">
        <v>303490000</v>
      </c>
      <c r="D152" t="s">
        <v>30</v>
      </c>
      <c r="G152" t="s">
        <v>15142</v>
      </c>
      <c r="H152" s="3">
        <v>0</v>
      </c>
      <c r="I152" s="2">
        <v>0</v>
      </c>
    </row>
    <row r="153" spans="1:9" hidden="1" x14ac:dyDescent="0.25">
      <c r="A153" t="s">
        <v>8222</v>
      </c>
      <c r="B153" t="s">
        <v>161</v>
      </c>
      <c r="C153">
        <v>303510000</v>
      </c>
      <c r="D153" t="s">
        <v>124</v>
      </c>
      <c r="G153" t="s">
        <v>15142</v>
      </c>
      <c r="H153" s="3">
        <v>0</v>
      </c>
      <c r="I153" s="2">
        <v>0</v>
      </c>
    </row>
    <row r="154" spans="1:9" hidden="1" x14ac:dyDescent="0.25">
      <c r="A154" t="s">
        <v>8223</v>
      </c>
      <c r="B154" t="s">
        <v>162</v>
      </c>
      <c r="C154">
        <v>303530000</v>
      </c>
      <c r="D154" t="s">
        <v>128</v>
      </c>
      <c r="G154" t="s">
        <v>15142</v>
      </c>
      <c r="H154" s="3">
        <v>0</v>
      </c>
      <c r="I154" s="2">
        <v>0</v>
      </c>
    </row>
    <row r="155" spans="1:9" hidden="1" x14ac:dyDescent="0.25">
      <c r="A155" t="s">
        <v>8224</v>
      </c>
      <c r="B155" t="s">
        <v>129</v>
      </c>
      <c r="C155">
        <v>303540000</v>
      </c>
      <c r="D155" t="s">
        <v>130</v>
      </c>
      <c r="G155" t="s">
        <v>15142</v>
      </c>
      <c r="H155" s="3">
        <v>0</v>
      </c>
      <c r="I155" s="2">
        <v>0</v>
      </c>
    </row>
    <row r="156" spans="1:9" hidden="1" x14ac:dyDescent="0.25">
      <c r="A156" t="s">
        <v>8209</v>
      </c>
      <c r="B156" t="s">
        <v>125</v>
      </c>
      <c r="C156">
        <v>303550000</v>
      </c>
      <c r="D156" t="s">
        <v>131</v>
      </c>
      <c r="G156" t="s">
        <v>15142</v>
      </c>
      <c r="H156" s="3">
        <v>0</v>
      </c>
      <c r="I156" s="2">
        <v>0</v>
      </c>
    </row>
    <row r="157" spans="1:9" hidden="1" x14ac:dyDescent="0.25">
      <c r="A157" t="s">
        <v>8209</v>
      </c>
      <c r="B157" t="s">
        <v>125</v>
      </c>
      <c r="C157">
        <v>303560000</v>
      </c>
      <c r="D157" t="s">
        <v>132</v>
      </c>
      <c r="G157" t="s">
        <v>15142</v>
      </c>
      <c r="H157" s="3">
        <v>0</v>
      </c>
      <c r="I157" s="2">
        <v>0</v>
      </c>
    </row>
    <row r="158" spans="1:9" hidden="1" x14ac:dyDescent="0.25">
      <c r="A158" t="s">
        <v>8225</v>
      </c>
      <c r="B158" t="s">
        <v>163</v>
      </c>
      <c r="C158">
        <v>303570000</v>
      </c>
      <c r="D158" t="s">
        <v>134</v>
      </c>
      <c r="G158" t="s">
        <v>15142</v>
      </c>
      <c r="H158" s="3">
        <v>0</v>
      </c>
      <c r="I158" s="2">
        <v>0</v>
      </c>
    </row>
    <row r="159" spans="1:9" hidden="1" x14ac:dyDescent="0.25">
      <c r="A159" t="s">
        <v>8226</v>
      </c>
      <c r="B159" t="s">
        <v>164</v>
      </c>
      <c r="C159">
        <v>303630000</v>
      </c>
      <c r="D159" t="s">
        <v>136</v>
      </c>
      <c r="G159" t="s">
        <v>15142</v>
      </c>
      <c r="H159" s="3">
        <v>0</v>
      </c>
      <c r="I159" s="2">
        <v>0</v>
      </c>
    </row>
    <row r="160" spans="1:9" hidden="1" x14ac:dyDescent="0.25">
      <c r="A160" t="s">
        <v>8227</v>
      </c>
      <c r="B160" t="s">
        <v>137</v>
      </c>
      <c r="C160">
        <v>303640000</v>
      </c>
      <c r="D160" t="s">
        <v>138</v>
      </c>
      <c r="G160" t="s">
        <v>15142</v>
      </c>
      <c r="H160" s="3">
        <v>0</v>
      </c>
      <c r="I160" s="2">
        <v>0</v>
      </c>
    </row>
    <row r="161" spans="1:9" hidden="1" x14ac:dyDescent="0.25">
      <c r="A161" t="s">
        <v>8228</v>
      </c>
      <c r="B161" t="s">
        <v>139</v>
      </c>
      <c r="C161">
        <v>303650000</v>
      </c>
      <c r="D161" t="s">
        <v>140</v>
      </c>
      <c r="G161" t="s">
        <v>15142</v>
      </c>
      <c r="H161" s="3">
        <v>0</v>
      </c>
      <c r="I161" s="2">
        <v>0</v>
      </c>
    </row>
    <row r="162" spans="1:9" hidden="1" x14ac:dyDescent="0.25">
      <c r="A162" t="s">
        <v>8229</v>
      </c>
      <c r="B162" t="s">
        <v>165</v>
      </c>
      <c r="C162">
        <v>303660000</v>
      </c>
      <c r="D162" t="s">
        <v>141</v>
      </c>
      <c r="G162" t="s">
        <v>15142</v>
      </c>
      <c r="H162" s="3">
        <v>0</v>
      </c>
      <c r="I162" s="2">
        <v>0</v>
      </c>
    </row>
    <row r="163" spans="1:9" hidden="1" x14ac:dyDescent="0.25">
      <c r="A163" t="s">
        <v>8209</v>
      </c>
      <c r="B163" t="s">
        <v>125</v>
      </c>
      <c r="C163">
        <v>303670000</v>
      </c>
      <c r="D163" t="s">
        <v>142</v>
      </c>
      <c r="G163" t="s">
        <v>15142</v>
      </c>
      <c r="H163" s="3">
        <v>0</v>
      </c>
      <c r="I163" s="2">
        <v>0</v>
      </c>
    </row>
    <row r="164" spans="1:9" hidden="1" x14ac:dyDescent="0.25">
      <c r="A164" t="s">
        <v>8209</v>
      </c>
      <c r="B164" t="s">
        <v>125</v>
      </c>
      <c r="C164">
        <v>303680000</v>
      </c>
      <c r="D164" t="s">
        <v>143</v>
      </c>
      <c r="G164" t="s">
        <v>15142</v>
      </c>
      <c r="H164" s="3">
        <v>0</v>
      </c>
      <c r="I164" s="2">
        <v>0</v>
      </c>
    </row>
    <row r="165" spans="1:9" hidden="1" x14ac:dyDescent="0.25">
      <c r="A165" t="s">
        <v>8209</v>
      </c>
      <c r="B165" t="s">
        <v>125</v>
      </c>
      <c r="C165">
        <v>303690000</v>
      </c>
      <c r="D165" t="s">
        <v>30</v>
      </c>
      <c r="G165" t="s">
        <v>15142</v>
      </c>
      <c r="H165" s="3">
        <v>0</v>
      </c>
      <c r="I165" s="2">
        <v>0</v>
      </c>
    </row>
    <row r="166" spans="1:9" hidden="1" x14ac:dyDescent="0.25">
      <c r="A166" t="s">
        <v>8230</v>
      </c>
      <c r="B166" t="s">
        <v>147</v>
      </c>
      <c r="C166">
        <v>303810000</v>
      </c>
      <c r="D166" t="s">
        <v>148</v>
      </c>
      <c r="G166" t="s">
        <v>15142</v>
      </c>
      <c r="H166" s="3">
        <v>0</v>
      </c>
      <c r="I166" s="2">
        <v>0</v>
      </c>
    </row>
    <row r="167" spans="1:9" hidden="1" x14ac:dyDescent="0.25">
      <c r="A167" t="s">
        <v>8209</v>
      </c>
      <c r="B167" t="s">
        <v>125</v>
      </c>
      <c r="C167">
        <v>303820000</v>
      </c>
      <c r="D167" t="s">
        <v>149</v>
      </c>
      <c r="G167" t="s">
        <v>15142</v>
      </c>
      <c r="H167" s="3">
        <v>0</v>
      </c>
      <c r="I167" s="2">
        <v>0</v>
      </c>
    </row>
    <row r="168" spans="1:9" hidden="1" x14ac:dyDescent="0.25">
      <c r="A168" t="s">
        <v>8231</v>
      </c>
      <c r="B168" t="s">
        <v>150</v>
      </c>
      <c r="C168">
        <v>303830000</v>
      </c>
      <c r="D168" t="s">
        <v>166</v>
      </c>
      <c r="G168" t="s">
        <v>15142</v>
      </c>
      <c r="H168" s="3">
        <v>0</v>
      </c>
      <c r="I168" s="2">
        <v>0</v>
      </c>
    </row>
    <row r="169" spans="1:9" hidden="1" x14ac:dyDescent="0.25">
      <c r="A169" t="s">
        <v>8232</v>
      </c>
      <c r="B169" t="s">
        <v>167</v>
      </c>
      <c r="C169">
        <v>303840000</v>
      </c>
      <c r="D169" t="s">
        <v>152</v>
      </c>
      <c r="G169" t="s">
        <v>15142</v>
      </c>
      <c r="H169" s="3">
        <v>0</v>
      </c>
      <c r="I169" s="2">
        <v>0</v>
      </c>
    </row>
    <row r="170" spans="1:9" hidden="1" x14ac:dyDescent="0.25">
      <c r="A170" t="s">
        <v>8209</v>
      </c>
      <c r="B170" t="s">
        <v>125</v>
      </c>
      <c r="C170">
        <v>303890010</v>
      </c>
      <c r="D170" t="s">
        <v>168</v>
      </c>
      <c r="G170" t="s">
        <v>15142</v>
      </c>
      <c r="H170" s="3">
        <v>0</v>
      </c>
      <c r="I170" s="2">
        <v>0</v>
      </c>
    </row>
    <row r="171" spans="1:9" hidden="1" x14ac:dyDescent="0.25">
      <c r="A171" t="s">
        <v>8209</v>
      </c>
      <c r="B171" t="s">
        <v>125</v>
      </c>
      <c r="C171">
        <v>303890090</v>
      </c>
      <c r="D171" t="s">
        <v>27</v>
      </c>
      <c r="G171" t="s">
        <v>15142</v>
      </c>
      <c r="H171" s="3">
        <v>0</v>
      </c>
      <c r="I171" s="2">
        <v>0</v>
      </c>
    </row>
    <row r="172" spans="1:9" hidden="1" x14ac:dyDescent="0.25">
      <c r="A172" t="s">
        <v>8233</v>
      </c>
      <c r="B172" t="s">
        <v>154</v>
      </c>
      <c r="C172">
        <v>303900000</v>
      </c>
      <c r="D172" t="s">
        <v>155</v>
      </c>
      <c r="G172" t="s">
        <v>15142</v>
      </c>
      <c r="H172" s="3">
        <v>0</v>
      </c>
      <c r="I172" s="2">
        <v>0</v>
      </c>
    </row>
    <row r="173" spans="1:9" hidden="1" x14ac:dyDescent="0.25">
      <c r="A173" t="s">
        <v>8234</v>
      </c>
      <c r="B173" t="s">
        <v>144</v>
      </c>
      <c r="C173">
        <v>304310000</v>
      </c>
      <c r="D173" t="s">
        <v>145</v>
      </c>
      <c r="G173" t="s">
        <v>15142</v>
      </c>
      <c r="H173" s="3">
        <v>0</v>
      </c>
      <c r="I173" s="2">
        <v>0</v>
      </c>
    </row>
    <row r="174" spans="1:9" hidden="1" x14ac:dyDescent="0.25">
      <c r="A174" t="s">
        <v>8235</v>
      </c>
      <c r="B174" t="s">
        <v>125</v>
      </c>
      <c r="C174">
        <v>304320000</v>
      </c>
      <c r="D174" t="s">
        <v>146</v>
      </c>
      <c r="G174" t="s">
        <v>15142</v>
      </c>
      <c r="H174" s="3">
        <v>0</v>
      </c>
      <c r="I174" s="2">
        <v>0</v>
      </c>
    </row>
    <row r="175" spans="1:9" hidden="1" x14ac:dyDescent="0.25">
      <c r="A175" t="s">
        <v>8235</v>
      </c>
      <c r="B175" t="s">
        <v>125</v>
      </c>
      <c r="C175">
        <v>304330000</v>
      </c>
      <c r="D175" t="s">
        <v>169</v>
      </c>
      <c r="G175" t="s">
        <v>15142</v>
      </c>
      <c r="H175" s="3">
        <v>0</v>
      </c>
      <c r="I175" s="2">
        <v>0</v>
      </c>
    </row>
    <row r="176" spans="1:9" hidden="1" x14ac:dyDescent="0.25">
      <c r="A176" t="s">
        <v>8235</v>
      </c>
      <c r="B176" t="s">
        <v>125</v>
      </c>
      <c r="C176">
        <v>304390000</v>
      </c>
      <c r="D176" t="s">
        <v>30</v>
      </c>
      <c r="G176" t="s">
        <v>15142</v>
      </c>
      <c r="H176" s="3">
        <v>0</v>
      </c>
      <c r="I176" s="2">
        <v>0</v>
      </c>
    </row>
    <row r="177" spans="1:9" hidden="1" x14ac:dyDescent="0.25">
      <c r="A177" t="s">
        <v>8235</v>
      </c>
      <c r="B177" t="s">
        <v>125</v>
      </c>
      <c r="C177">
        <v>304410000</v>
      </c>
      <c r="D177" t="s">
        <v>170</v>
      </c>
      <c r="G177" t="s">
        <v>15142</v>
      </c>
      <c r="H177" s="3">
        <v>0</v>
      </c>
      <c r="I177" s="2">
        <v>0</v>
      </c>
    </row>
    <row r="178" spans="1:9" hidden="1" x14ac:dyDescent="0.25">
      <c r="A178" t="s">
        <v>8235</v>
      </c>
      <c r="B178" t="s">
        <v>125</v>
      </c>
      <c r="C178">
        <v>304420000</v>
      </c>
      <c r="D178" t="s">
        <v>101</v>
      </c>
      <c r="G178" t="s">
        <v>15142</v>
      </c>
      <c r="H178" s="3">
        <v>0</v>
      </c>
      <c r="I178" s="2">
        <v>0</v>
      </c>
    </row>
    <row r="179" spans="1:9" hidden="1" x14ac:dyDescent="0.25">
      <c r="A179" t="s">
        <v>8235</v>
      </c>
      <c r="B179" t="s">
        <v>125</v>
      </c>
      <c r="C179">
        <v>304430000</v>
      </c>
      <c r="D179" t="s">
        <v>171</v>
      </c>
      <c r="G179" t="s">
        <v>15142</v>
      </c>
      <c r="H179" s="3">
        <v>0</v>
      </c>
      <c r="I179" s="2">
        <v>0</v>
      </c>
    </row>
    <row r="180" spans="1:9" hidden="1" x14ac:dyDescent="0.25">
      <c r="A180" t="s">
        <v>8235</v>
      </c>
      <c r="B180" t="s">
        <v>125</v>
      </c>
      <c r="C180">
        <v>304440000</v>
      </c>
      <c r="D180" t="s">
        <v>172</v>
      </c>
      <c r="G180" t="s">
        <v>15142</v>
      </c>
      <c r="H180" s="3">
        <v>0</v>
      </c>
      <c r="I180" s="2">
        <v>0</v>
      </c>
    </row>
    <row r="181" spans="1:9" hidden="1" x14ac:dyDescent="0.25">
      <c r="A181" t="s">
        <v>8236</v>
      </c>
      <c r="B181" t="s">
        <v>133</v>
      </c>
      <c r="C181">
        <v>304450000</v>
      </c>
      <c r="D181" t="s">
        <v>134</v>
      </c>
      <c r="G181" t="s">
        <v>15142</v>
      </c>
      <c r="H181" s="3">
        <v>0</v>
      </c>
      <c r="I181" s="2">
        <v>0</v>
      </c>
    </row>
    <row r="182" spans="1:9" hidden="1" x14ac:dyDescent="0.25">
      <c r="A182" t="s">
        <v>8237</v>
      </c>
      <c r="B182" t="s">
        <v>173</v>
      </c>
      <c r="C182">
        <v>304460000</v>
      </c>
      <c r="D182" t="s">
        <v>151</v>
      </c>
      <c r="G182" t="s">
        <v>15142</v>
      </c>
      <c r="H182" s="3">
        <v>0</v>
      </c>
      <c r="I182" s="2">
        <v>0</v>
      </c>
    </row>
    <row r="183" spans="1:9" hidden="1" x14ac:dyDescent="0.25">
      <c r="A183" t="s">
        <v>8235</v>
      </c>
      <c r="B183" t="s">
        <v>125</v>
      </c>
      <c r="C183">
        <v>304490010</v>
      </c>
      <c r="D183" t="s">
        <v>174</v>
      </c>
      <c r="G183" t="s">
        <v>15142</v>
      </c>
      <c r="H183" s="3">
        <v>0</v>
      </c>
      <c r="I183" s="2">
        <v>0</v>
      </c>
    </row>
    <row r="184" spans="1:9" hidden="1" x14ac:dyDescent="0.25">
      <c r="A184" t="s">
        <v>8235</v>
      </c>
      <c r="B184" t="s">
        <v>125</v>
      </c>
      <c r="C184">
        <v>304490090</v>
      </c>
      <c r="D184" t="s">
        <v>27</v>
      </c>
      <c r="G184" t="s">
        <v>15142</v>
      </c>
      <c r="H184" s="3">
        <v>0</v>
      </c>
      <c r="I184" s="2">
        <v>0</v>
      </c>
    </row>
    <row r="185" spans="1:9" hidden="1" x14ac:dyDescent="0.25">
      <c r="A185" t="s">
        <v>8234</v>
      </c>
      <c r="B185" t="s">
        <v>144</v>
      </c>
      <c r="C185">
        <v>304510000</v>
      </c>
      <c r="D185" t="s">
        <v>175</v>
      </c>
      <c r="G185" t="s">
        <v>15142</v>
      </c>
      <c r="H185" s="3">
        <v>0</v>
      </c>
      <c r="I185" s="2">
        <v>0</v>
      </c>
    </row>
    <row r="186" spans="1:9" hidden="1" x14ac:dyDescent="0.25">
      <c r="A186" t="s">
        <v>8235</v>
      </c>
      <c r="B186" t="s">
        <v>125</v>
      </c>
      <c r="C186">
        <v>304520000</v>
      </c>
      <c r="D186" t="s">
        <v>176</v>
      </c>
      <c r="G186" t="s">
        <v>15142</v>
      </c>
      <c r="H186" s="3">
        <v>0</v>
      </c>
      <c r="I186" s="2">
        <v>0</v>
      </c>
    </row>
    <row r="187" spans="1:9" hidden="1" x14ac:dyDescent="0.25">
      <c r="A187" t="s">
        <v>8235</v>
      </c>
      <c r="B187" t="s">
        <v>125</v>
      </c>
      <c r="C187">
        <v>304530000</v>
      </c>
      <c r="D187" t="s">
        <v>172</v>
      </c>
      <c r="G187" t="s">
        <v>15142</v>
      </c>
      <c r="H187" s="3">
        <v>0</v>
      </c>
      <c r="I187" s="2">
        <v>0</v>
      </c>
    </row>
    <row r="188" spans="1:9" hidden="1" x14ac:dyDescent="0.25">
      <c r="A188" t="s">
        <v>8236</v>
      </c>
      <c r="B188" t="s">
        <v>133</v>
      </c>
      <c r="C188">
        <v>304540000</v>
      </c>
      <c r="D188" t="s">
        <v>134</v>
      </c>
      <c r="G188" t="s">
        <v>15142</v>
      </c>
      <c r="H188" s="3">
        <v>0</v>
      </c>
      <c r="I188" s="2">
        <v>0</v>
      </c>
    </row>
    <row r="189" spans="1:9" hidden="1" x14ac:dyDescent="0.25">
      <c r="A189" t="s">
        <v>8237</v>
      </c>
      <c r="B189" t="s">
        <v>173</v>
      </c>
      <c r="C189">
        <v>304550000</v>
      </c>
      <c r="D189" t="s">
        <v>151</v>
      </c>
      <c r="G189" t="s">
        <v>15142</v>
      </c>
      <c r="H189" s="3">
        <v>0</v>
      </c>
      <c r="I189" s="2">
        <v>0</v>
      </c>
    </row>
    <row r="190" spans="1:9" hidden="1" x14ac:dyDescent="0.25">
      <c r="A190" t="s">
        <v>8235</v>
      </c>
      <c r="B190" t="s">
        <v>125</v>
      </c>
      <c r="C190">
        <v>304590000</v>
      </c>
      <c r="D190" t="s">
        <v>30</v>
      </c>
      <c r="G190" t="s">
        <v>15142</v>
      </c>
      <c r="H190" s="3">
        <v>0</v>
      </c>
      <c r="I190" s="2">
        <v>0</v>
      </c>
    </row>
    <row r="191" spans="1:9" hidden="1" x14ac:dyDescent="0.25">
      <c r="A191" t="s">
        <v>8238</v>
      </c>
      <c r="B191" t="s">
        <v>144</v>
      </c>
      <c r="C191">
        <v>304610000</v>
      </c>
      <c r="D191" t="s">
        <v>145</v>
      </c>
      <c r="G191" t="s">
        <v>15142</v>
      </c>
      <c r="H191" s="3">
        <v>0</v>
      </c>
      <c r="I191" s="2">
        <v>0</v>
      </c>
    </row>
    <row r="192" spans="1:9" hidden="1" x14ac:dyDescent="0.25">
      <c r="A192" t="s">
        <v>8239</v>
      </c>
      <c r="B192" t="s">
        <v>125</v>
      </c>
      <c r="C192">
        <v>304620000</v>
      </c>
      <c r="D192" t="s">
        <v>146</v>
      </c>
      <c r="G192" t="s">
        <v>15142</v>
      </c>
      <c r="H192" s="3">
        <v>0</v>
      </c>
      <c r="I192" s="2">
        <v>0</v>
      </c>
    </row>
    <row r="193" spans="1:9" hidden="1" x14ac:dyDescent="0.25">
      <c r="A193" t="s">
        <v>8239</v>
      </c>
      <c r="B193" t="s">
        <v>125</v>
      </c>
      <c r="C193">
        <v>304630000</v>
      </c>
      <c r="D193" t="s">
        <v>169</v>
      </c>
      <c r="G193" t="s">
        <v>15142</v>
      </c>
      <c r="H193" s="3">
        <v>0</v>
      </c>
      <c r="I193" s="2">
        <v>0</v>
      </c>
    </row>
    <row r="194" spans="1:9" hidden="1" x14ac:dyDescent="0.25">
      <c r="A194" t="s">
        <v>8239</v>
      </c>
      <c r="B194" t="s">
        <v>125</v>
      </c>
      <c r="C194">
        <v>304690000</v>
      </c>
      <c r="D194" t="s">
        <v>30</v>
      </c>
      <c r="G194" t="s">
        <v>15142</v>
      </c>
      <c r="H194" s="3">
        <v>0</v>
      </c>
      <c r="I194" s="2">
        <v>0</v>
      </c>
    </row>
    <row r="195" spans="1:9" hidden="1" x14ac:dyDescent="0.25">
      <c r="A195" t="s">
        <v>8239</v>
      </c>
      <c r="B195" t="s">
        <v>125</v>
      </c>
      <c r="C195">
        <v>304710000</v>
      </c>
      <c r="D195" t="s">
        <v>136</v>
      </c>
      <c r="G195" t="s">
        <v>15142</v>
      </c>
      <c r="H195" s="3">
        <v>0</v>
      </c>
      <c r="I195" s="2">
        <v>0</v>
      </c>
    </row>
    <row r="196" spans="1:9" hidden="1" x14ac:dyDescent="0.25">
      <c r="A196" t="s">
        <v>8239</v>
      </c>
      <c r="B196" t="s">
        <v>125</v>
      </c>
      <c r="C196">
        <v>304720000</v>
      </c>
      <c r="D196" t="s">
        <v>138</v>
      </c>
      <c r="G196" t="s">
        <v>15142</v>
      </c>
      <c r="H196" s="3">
        <v>0</v>
      </c>
      <c r="I196" s="2">
        <v>0</v>
      </c>
    </row>
    <row r="197" spans="1:9" hidden="1" x14ac:dyDescent="0.25">
      <c r="A197" t="s">
        <v>8239</v>
      </c>
      <c r="B197" t="s">
        <v>125</v>
      </c>
      <c r="C197">
        <v>304730000</v>
      </c>
      <c r="D197" t="s">
        <v>140</v>
      </c>
      <c r="G197" t="s">
        <v>15142</v>
      </c>
      <c r="H197" s="3">
        <v>0</v>
      </c>
      <c r="I197" s="2">
        <v>0</v>
      </c>
    </row>
    <row r="198" spans="1:9" hidden="1" x14ac:dyDescent="0.25">
      <c r="A198" t="s">
        <v>8240</v>
      </c>
      <c r="B198" t="s">
        <v>177</v>
      </c>
      <c r="C198">
        <v>304740000</v>
      </c>
      <c r="D198" t="s">
        <v>141</v>
      </c>
      <c r="G198" t="s">
        <v>15142</v>
      </c>
      <c r="H198" s="3">
        <v>0</v>
      </c>
      <c r="I198" s="2">
        <v>0</v>
      </c>
    </row>
    <row r="199" spans="1:9" hidden="1" x14ac:dyDescent="0.25">
      <c r="A199" t="s">
        <v>8239</v>
      </c>
      <c r="B199" t="s">
        <v>125</v>
      </c>
      <c r="C199">
        <v>304750000</v>
      </c>
      <c r="D199" t="s">
        <v>142</v>
      </c>
      <c r="G199" t="s">
        <v>15142</v>
      </c>
      <c r="H199" s="3">
        <v>0</v>
      </c>
      <c r="I199" s="2">
        <v>0</v>
      </c>
    </row>
    <row r="200" spans="1:9" hidden="1" x14ac:dyDescent="0.25">
      <c r="A200" t="s">
        <v>8239</v>
      </c>
      <c r="B200" t="s">
        <v>125</v>
      </c>
      <c r="C200">
        <v>304790010</v>
      </c>
      <c r="D200" t="s">
        <v>178</v>
      </c>
      <c r="G200" t="s">
        <v>15142</v>
      </c>
      <c r="H200" s="3">
        <v>0</v>
      </c>
      <c r="I200" s="2">
        <v>0</v>
      </c>
    </row>
    <row r="201" spans="1:9" hidden="1" x14ac:dyDescent="0.25">
      <c r="A201" t="s">
        <v>8239</v>
      </c>
      <c r="B201" t="s">
        <v>125</v>
      </c>
      <c r="C201">
        <v>304790090</v>
      </c>
      <c r="D201" t="s">
        <v>27</v>
      </c>
      <c r="G201" t="s">
        <v>15142</v>
      </c>
      <c r="H201" s="3">
        <v>0</v>
      </c>
      <c r="I201" s="2">
        <v>0</v>
      </c>
    </row>
    <row r="202" spans="1:9" hidden="1" x14ac:dyDescent="0.25">
      <c r="A202" t="s">
        <v>8239</v>
      </c>
      <c r="B202" t="s">
        <v>125</v>
      </c>
      <c r="C202">
        <v>304810000</v>
      </c>
      <c r="D202" t="s">
        <v>179</v>
      </c>
      <c r="G202" t="s">
        <v>15142</v>
      </c>
      <c r="H202" s="3">
        <v>0</v>
      </c>
      <c r="I202" s="2">
        <v>0</v>
      </c>
    </row>
    <row r="203" spans="1:9" hidden="1" x14ac:dyDescent="0.25">
      <c r="A203" t="s">
        <v>8239</v>
      </c>
      <c r="B203" t="s">
        <v>125</v>
      </c>
      <c r="C203">
        <v>304820000</v>
      </c>
      <c r="D203" t="s">
        <v>101</v>
      </c>
      <c r="G203" t="s">
        <v>15142</v>
      </c>
      <c r="H203" s="3">
        <v>0</v>
      </c>
      <c r="I203" s="2">
        <v>0</v>
      </c>
    </row>
    <row r="204" spans="1:9" hidden="1" x14ac:dyDescent="0.25">
      <c r="A204" t="s">
        <v>8239</v>
      </c>
      <c r="B204" t="s">
        <v>125</v>
      </c>
      <c r="C204">
        <v>304830000</v>
      </c>
      <c r="D204" t="s">
        <v>180</v>
      </c>
      <c r="G204" t="s">
        <v>15142</v>
      </c>
      <c r="H204" s="3">
        <v>0</v>
      </c>
      <c r="I204" s="2">
        <v>0</v>
      </c>
    </row>
    <row r="205" spans="1:9" hidden="1" x14ac:dyDescent="0.25">
      <c r="A205" t="s">
        <v>8241</v>
      </c>
      <c r="B205" t="s">
        <v>133</v>
      </c>
      <c r="C205">
        <v>304840000</v>
      </c>
      <c r="D205" t="s">
        <v>134</v>
      </c>
      <c r="G205" t="s">
        <v>15142</v>
      </c>
      <c r="H205" s="3">
        <v>0</v>
      </c>
      <c r="I205" s="2">
        <v>0</v>
      </c>
    </row>
    <row r="206" spans="1:9" hidden="1" x14ac:dyDescent="0.25">
      <c r="A206" t="s">
        <v>8242</v>
      </c>
      <c r="B206" t="s">
        <v>173</v>
      </c>
      <c r="C206">
        <v>304850000</v>
      </c>
      <c r="D206" t="s">
        <v>151</v>
      </c>
      <c r="G206" t="s">
        <v>15142</v>
      </c>
      <c r="H206" s="3">
        <v>0</v>
      </c>
      <c r="I206" s="2">
        <v>0</v>
      </c>
    </row>
    <row r="207" spans="1:9" hidden="1" x14ac:dyDescent="0.25">
      <c r="A207" t="s">
        <v>8239</v>
      </c>
      <c r="B207" t="s">
        <v>125</v>
      </c>
      <c r="C207">
        <v>304860000</v>
      </c>
      <c r="D207" t="s">
        <v>124</v>
      </c>
      <c r="G207" t="s">
        <v>15142</v>
      </c>
      <c r="H207" s="3">
        <v>0</v>
      </c>
      <c r="I207" s="2">
        <v>0</v>
      </c>
    </row>
    <row r="208" spans="1:9" hidden="1" x14ac:dyDescent="0.25">
      <c r="A208" t="s">
        <v>8239</v>
      </c>
      <c r="B208" t="s">
        <v>125</v>
      </c>
      <c r="C208">
        <v>304870000</v>
      </c>
      <c r="D208" t="s">
        <v>181</v>
      </c>
      <c r="G208" t="s">
        <v>15142</v>
      </c>
      <c r="H208" s="3">
        <v>0</v>
      </c>
      <c r="I208" s="2">
        <v>0</v>
      </c>
    </row>
    <row r="209" spans="1:9" hidden="1" x14ac:dyDescent="0.25">
      <c r="A209" t="s">
        <v>8239</v>
      </c>
      <c r="B209" t="s">
        <v>125</v>
      </c>
      <c r="C209">
        <v>304890000</v>
      </c>
      <c r="D209" t="s">
        <v>30</v>
      </c>
      <c r="G209" t="s">
        <v>15142</v>
      </c>
      <c r="H209" s="3">
        <v>0</v>
      </c>
      <c r="I209" s="2">
        <v>0</v>
      </c>
    </row>
    <row r="210" spans="1:9" hidden="1" x14ac:dyDescent="0.25">
      <c r="A210" t="s">
        <v>8243</v>
      </c>
      <c r="B210" t="s">
        <v>133</v>
      </c>
      <c r="C210">
        <v>304910000</v>
      </c>
      <c r="D210" t="s">
        <v>134</v>
      </c>
      <c r="G210" t="s">
        <v>15142</v>
      </c>
      <c r="H210" s="3">
        <v>0</v>
      </c>
      <c r="I210" s="2">
        <v>0</v>
      </c>
    </row>
    <row r="211" spans="1:9" hidden="1" x14ac:dyDescent="0.25">
      <c r="A211" t="s">
        <v>8244</v>
      </c>
      <c r="B211" t="s">
        <v>173</v>
      </c>
      <c r="C211">
        <v>304920000</v>
      </c>
      <c r="D211" t="s">
        <v>182</v>
      </c>
      <c r="G211" t="s">
        <v>15142</v>
      </c>
      <c r="H211" s="3">
        <v>0</v>
      </c>
      <c r="I211" s="2">
        <v>0</v>
      </c>
    </row>
    <row r="212" spans="1:9" hidden="1" x14ac:dyDescent="0.25">
      <c r="A212" t="s">
        <v>8245</v>
      </c>
      <c r="B212" t="s">
        <v>121</v>
      </c>
      <c r="C212">
        <v>304930000</v>
      </c>
      <c r="D212" t="s">
        <v>175</v>
      </c>
      <c r="G212" t="s">
        <v>15142</v>
      </c>
      <c r="H212" s="3">
        <v>0</v>
      </c>
      <c r="I212" s="2">
        <v>0</v>
      </c>
    </row>
    <row r="213" spans="1:9" hidden="1" x14ac:dyDescent="0.25">
      <c r="A213" t="s">
        <v>8245</v>
      </c>
      <c r="B213" t="s">
        <v>121</v>
      </c>
      <c r="C213">
        <v>304940000</v>
      </c>
      <c r="D213" t="s">
        <v>142</v>
      </c>
      <c r="G213" t="s">
        <v>15142</v>
      </c>
      <c r="H213" s="3">
        <v>0</v>
      </c>
      <c r="I213" s="2">
        <v>0</v>
      </c>
    </row>
    <row r="214" spans="1:9" hidden="1" x14ac:dyDescent="0.25">
      <c r="A214" t="s">
        <v>8245</v>
      </c>
      <c r="B214" t="s">
        <v>121</v>
      </c>
      <c r="C214">
        <v>304950000</v>
      </c>
      <c r="D214" t="s">
        <v>183</v>
      </c>
      <c r="G214" t="s">
        <v>15142</v>
      </c>
      <c r="H214" s="3">
        <v>0</v>
      </c>
      <c r="I214" s="2">
        <v>0</v>
      </c>
    </row>
    <row r="215" spans="1:9" hidden="1" x14ac:dyDescent="0.25">
      <c r="A215" t="s">
        <v>8245</v>
      </c>
      <c r="B215" t="s">
        <v>121</v>
      </c>
      <c r="C215">
        <v>304990010</v>
      </c>
      <c r="D215" t="s">
        <v>178</v>
      </c>
      <c r="G215" t="s">
        <v>15142</v>
      </c>
      <c r="H215" s="3">
        <v>0</v>
      </c>
      <c r="I215" s="2">
        <v>0</v>
      </c>
    </row>
    <row r="216" spans="1:9" hidden="1" x14ac:dyDescent="0.25">
      <c r="A216" t="s">
        <v>8245</v>
      </c>
      <c r="B216" t="s">
        <v>121</v>
      </c>
      <c r="C216">
        <v>304990090</v>
      </c>
      <c r="D216" t="s">
        <v>27</v>
      </c>
      <c r="G216" t="s">
        <v>15142</v>
      </c>
      <c r="H216" s="3">
        <v>0</v>
      </c>
      <c r="I216" s="2">
        <v>0</v>
      </c>
    </row>
    <row r="217" spans="1:9" hidden="1" x14ac:dyDescent="0.25">
      <c r="A217" t="s">
        <v>8246</v>
      </c>
      <c r="B217" t="s">
        <v>184</v>
      </c>
      <c r="C217">
        <v>305100000</v>
      </c>
      <c r="D217" t="s">
        <v>185</v>
      </c>
      <c r="G217" t="s">
        <v>15142</v>
      </c>
      <c r="H217" s="3">
        <v>0</v>
      </c>
      <c r="I217" s="2">
        <v>0</v>
      </c>
    </row>
    <row r="218" spans="1:9" hidden="1" x14ac:dyDescent="0.25">
      <c r="A218" t="s">
        <v>8247</v>
      </c>
      <c r="B218" t="s">
        <v>186</v>
      </c>
      <c r="C218">
        <v>305200000</v>
      </c>
      <c r="D218" t="s">
        <v>187</v>
      </c>
      <c r="G218" t="s">
        <v>15142</v>
      </c>
      <c r="H218" s="3">
        <v>0</v>
      </c>
      <c r="I218" s="2">
        <v>0</v>
      </c>
    </row>
    <row r="219" spans="1:9" hidden="1" x14ac:dyDescent="0.25">
      <c r="A219" t="s">
        <v>8248</v>
      </c>
      <c r="B219" t="s">
        <v>93</v>
      </c>
      <c r="C219">
        <v>305310000</v>
      </c>
      <c r="D219" t="s">
        <v>175</v>
      </c>
      <c r="G219" t="s">
        <v>15142</v>
      </c>
      <c r="H219" s="3">
        <v>0</v>
      </c>
      <c r="I219" s="2">
        <v>0</v>
      </c>
    </row>
    <row r="220" spans="1:9" hidden="1" x14ac:dyDescent="0.25">
      <c r="A220" t="s">
        <v>8248</v>
      </c>
      <c r="B220" t="s">
        <v>93</v>
      </c>
      <c r="C220">
        <v>305320000</v>
      </c>
      <c r="D220" t="s">
        <v>172</v>
      </c>
      <c r="G220" t="s">
        <v>15142</v>
      </c>
      <c r="H220" s="3">
        <v>0</v>
      </c>
      <c r="I220" s="2">
        <v>0</v>
      </c>
    </row>
    <row r="221" spans="1:9" hidden="1" x14ac:dyDescent="0.25">
      <c r="A221" t="s">
        <v>8249</v>
      </c>
      <c r="B221" t="s">
        <v>188</v>
      </c>
      <c r="C221">
        <v>305391000</v>
      </c>
      <c r="D221" t="s">
        <v>189</v>
      </c>
      <c r="G221" t="s">
        <v>15142</v>
      </c>
      <c r="H221" s="3">
        <v>0</v>
      </c>
      <c r="I221" s="2">
        <v>0</v>
      </c>
    </row>
    <row r="222" spans="1:9" hidden="1" x14ac:dyDescent="0.25">
      <c r="A222" t="s">
        <v>8248</v>
      </c>
      <c r="B222" t="s">
        <v>93</v>
      </c>
      <c r="C222">
        <v>305399000</v>
      </c>
      <c r="D222" t="s">
        <v>27</v>
      </c>
      <c r="G222" t="s">
        <v>15142</v>
      </c>
      <c r="H222" s="3">
        <v>0</v>
      </c>
      <c r="I222" s="2">
        <v>0</v>
      </c>
    </row>
    <row r="223" spans="1:9" hidden="1" x14ac:dyDescent="0.25">
      <c r="A223" t="s">
        <v>8250</v>
      </c>
      <c r="B223" t="s">
        <v>190</v>
      </c>
      <c r="C223">
        <v>305410000</v>
      </c>
      <c r="D223" t="s">
        <v>179</v>
      </c>
      <c r="G223" t="s">
        <v>15142</v>
      </c>
      <c r="H223" s="3">
        <v>0</v>
      </c>
      <c r="I223" s="2">
        <v>0</v>
      </c>
    </row>
    <row r="224" spans="1:9" hidden="1" x14ac:dyDescent="0.25">
      <c r="A224" t="s">
        <v>8251</v>
      </c>
      <c r="B224" t="s">
        <v>161</v>
      </c>
      <c r="C224">
        <v>305420000</v>
      </c>
      <c r="D224" t="s">
        <v>124</v>
      </c>
      <c r="G224" t="s">
        <v>15142</v>
      </c>
      <c r="H224" s="3">
        <v>0</v>
      </c>
      <c r="I224" s="2">
        <v>0</v>
      </c>
    </row>
    <row r="225" spans="1:9" hidden="1" x14ac:dyDescent="0.25">
      <c r="A225" t="s">
        <v>8252</v>
      </c>
      <c r="B225" t="s">
        <v>93</v>
      </c>
      <c r="C225">
        <v>305430000</v>
      </c>
      <c r="D225" t="s">
        <v>101</v>
      </c>
      <c r="G225" t="s">
        <v>15142</v>
      </c>
      <c r="H225" s="3">
        <v>0</v>
      </c>
      <c r="I225" s="2">
        <v>0</v>
      </c>
    </row>
    <row r="226" spans="1:9" hidden="1" x14ac:dyDescent="0.25">
      <c r="A226" t="s">
        <v>8252</v>
      </c>
      <c r="B226" t="s">
        <v>93</v>
      </c>
      <c r="C226">
        <v>305440000</v>
      </c>
      <c r="D226" t="s">
        <v>175</v>
      </c>
      <c r="G226" t="s">
        <v>15142</v>
      </c>
      <c r="H226" s="3">
        <v>0</v>
      </c>
      <c r="I226" s="2">
        <v>0</v>
      </c>
    </row>
    <row r="227" spans="1:9" hidden="1" x14ac:dyDescent="0.25">
      <c r="A227" t="s">
        <v>8252</v>
      </c>
      <c r="B227" t="s">
        <v>93</v>
      </c>
      <c r="C227">
        <v>305490010</v>
      </c>
      <c r="D227" t="s">
        <v>178</v>
      </c>
      <c r="G227" t="s">
        <v>15142</v>
      </c>
      <c r="H227" s="3">
        <v>0</v>
      </c>
      <c r="I227" s="2">
        <v>0</v>
      </c>
    </row>
    <row r="228" spans="1:9" hidden="1" x14ac:dyDescent="0.25">
      <c r="A228" t="s">
        <v>8252</v>
      </c>
      <c r="B228" t="s">
        <v>93</v>
      </c>
      <c r="C228">
        <v>305490090</v>
      </c>
      <c r="D228" t="s">
        <v>27</v>
      </c>
      <c r="G228" t="s">
        <v>15142</v>
      </c>
      <c r="H228" s="3">
        <v>0</v>
      </c>
      <c r="I228" s="2">
        <v>0</v>
      </c>
    </row>
    <row r="229" spans="1:9" hidden="1" x14ac:dyDescent="0.25">
      <c r="A229" t="s">
        <v>8253</v>
      </c>
      <c r="B229" t="s">
        <v>164</v>
      </c>
      <c r="C229">
        <v>305510000</v>
      </c>
      <c r="D229" t="s">
        <v>136</v>
      </c>
      <c r="G229" t="s">
        <v>15142</v>
      </c>
      <c r="H229" s="3">
        <v>0</v>
      </c>
      <c r="I229" s="2">
        <v>0</v>
      </c>
    </row>
    <row r="230" spans="1:9" hidden="1" x14ac:dyDescent="0.25">
      <c r="A230" t="s">
        <v>8254</v>
      </c>
      <c r="B230" t="s">
        <v>165</v>
      </c>
      <c r="C230">
        <v>305592000</v>
      </c>
      <c r="D230" t="s">
        <v>191</v>
      </c>
      <c r="G230" t="s">
        <v>15142</v>
      </c>
      <c r="H230" s="3">
        <v>0</v>
      </c>
      <c r="I230" s="2">
        <v>0</v>
      </c>
    </row>
    <row r="231" spans="1:9" hidden="1" x14ac:dyDescent="0.25">
      <c r="A231" t="s">
        <v>8255</v>
      </c>
      <c r="B231" t="s">
        <v>93</v>
      </c>
      <c r="C231">
        <v>305599000</v>
      </c>
      <c r="D231" t="s">
        <v>27</v>
      </c>
      <c r="G231" t="s">
        <v>15142</v>
      </c>
      <c r="H231" s="3">
        <v>0</v>
      </c>
      <c r="I231" s="2">
        <v>0</v>
      </c>
    </row>
    <row r="232" spans="1:9" hidden="1" x14ac:dyDescent="0.25">
      <c r="A232" t="s">
        <v>8256</v>
      </c>
      <c r="B232" t="s">
        <v>161</v>
      </c>
      <c r="C232">
        <v>305610000</v>
      </c>
      <c r="D232" t="s">
        <v>124</v>
      </c>
      <c r="G232" t="s">
        <v>15142</v>
      </c>
      <c r="H232" s="3">
        <v>0</v>
      </c>
      <c r="I232" s="2">
        <v>0</v>
      </c>
    </row>
    <row r="233" spans="1:9" hidden="1" x14ac:dyDescent="0.25">
      <c r="A233" t="s">
        <v>8257</v>
      </c>
      <c r="B233" t="s">
        <v>164</v>
      </c>
      <c r="C233">
        <v>305620000</v>
      </c>
      <c r="D233" t="s">
        <v>136</v>
      </c>
      <c r="G233" t="s">
        <v>15142</v>
      </c>
      <c r="H233" s="3">
        <v>0</v>
      </c>
      <c r="I233" s="2">
        <v>0</v>
      </c>
    </row>
    <row r="234" spans="1:9" hidden="1" x14ac:dyDescent="0.25">
      <c r="A234" t="s">
        <v>8258</v>
      </c>
      <c r="B234" t="s">
        <v>192</v>
      </c>
      <c r="C234">
        <v>305630000</v>
      </c>
      <c r="D234" t="s">
        <v>126</v>
      </c>
      <c r="G234" t="s">
        <v>15142</v>
      </c>
      <c r="H234" s="3">
        <v>0</v>
      </c>
      <c r="I234" s="2">
        <v>0</v>
      </c>
    </row>
    <row r="235" spans="1:9" hidden="1" x14ac:dyDescent="0.25">
      <c r="A235" t="s">
        <v>8259</v>
      </c>
      <c r="B235" t="s">
        <v>93</v>
      </c>
      <c r="C235">
        <v>305640000</v>
      </c>
      <c r="D235" t="s">
        <v>175</v>
      </c>
      <c r="G235" t="s">
        <v>15142</v>
      </c>
      <c r="H235" s="3">
        <v>0</v>
      </c>
      <c r="I235" s="2">
        <v>0</v>
      </c>
    </row>
    <row r="236" spans="1:9" hidden="1" x14ac:dyDescent="0.25">
      <c r="A236" t="s">
        <v>8259</v>
      </c>
      <c r="B236" t="s">
        <v>93</v>
      </c>
      <c r="C236">
        <v>305690000</v>
      </c>
      <c r="D236" t="s">
        <v>30</v>
      </c>
      <c r="G236" t="s">
        <v>15142</v>
      </c>
      <c r="H236" s="3">
        <v>0</v>
      </c>
      <c r="I236" s="2">
        <v>0</v>
      </c>
    </row>
    <row r="237" spans="1:9" hidden="1" x14ac:dyDescent="0.25">
      <c r="A237" t="s">
        <v>8252</v>
      </c>
      <c r="B237" t="s">
        <v>93</v>
      </c>
      <c r="C237">
        <v>305710000</v>
      </c>
      <c r="D237" t="s">
        <v>193</v>
      </c>
      <c r="G237" t="s">
        <v>15142</v>
      </c>
      <c r="H237" s="3">
        <v>0</v>
      </c>
      <c r="I237" s="2">
        <v>0</v>
      </c>
    </row>
    <row r="238" spans="1:9" hidden="1" x14ac:dyDescent="0.25">
      <c r="A238" t="s">
        <v>8260</v>
      </c>
      <c r="B238" t="s">
        <v>194</v>
      </c>
      <c r="C238">
        <v>305710000</v>
      </c>
      <c r="D238" t="s">
        <v>193</v>
      </c>
      <c r="G238" t="s">
        <v>15142</v>
      </c>
      <c r="H238" s="3">
        <v>0</v>
      </c>
      <c r="I238" s="2">
        <v>0</v>
      </c>
    </row>
    <row r="239" spans="1:9" hidden="1" x14ac:dyDescent="0.25">
      <c r="A239" t="s">
        <v>8259</v>
      </c>
      <c r="B239" t="s">
        <v>93</v>
      </c>
      <c r="C239">
        <v>305710000</v>
      </c>
      <c r="D239" t="s">
        <v>193</v>
      </c>
      <c r="G239" t="s">
        <v>15142</v>
      </c>
      <c r="H239" s="3">
        <v>0</v>
      </c>
      <c r="I239" s="2">
        <v>0</v>
      </c>
    </row>
    <row r="240" spans="1:9" hidden="1" x14ac:dyDescent="0.25">
      <c r="A240" t="s">
        <v>8250</v>
      </c>
      <c r="B240" t="s">
        <v>190</v>
      </c>
      <c r="C240">
        <v>305720000</v>
      </c>
      <c r="D240" t="s">
        <v>195</v>
      </c>
      <c r="G240" t="s">
        <v>15142</v>
      </c>
      <c r="H240" s="3">
        <v>0</v>
      </c>
      <c r="I240" s="2">
        <v>0</v>
      </c>
    </row>
    <row r="241" spans="1:9" hidden="1" x14ac:dyDescent="0.25">
      <c r="A241" t="s">
        <v>8251</v>
      </c>
      <c r="B241" t="s">
        <v>161</v>
      </c>
      <c r="C241">
        <v>305720000</v>
      </c>
      <c r="D241" t="s">
        <v>195</v>
      </c>
      <c r="G241" t="s">
        <v>15142</v>
      </c>
      <c r="H241" s="3">
        <v>0</v>
      </c>
      <c r="I241" s="2">
        <v>0</v>
      </c>
    </row>
    <row r="242" spans="1:9" hidden="1" x14ac:dyDescent="0.25">
      <c r="A242" t="s">
        <v>8252</v>
      </c>
      <c r="B242" t="s">
        <v>93</v>
      </c>
      <c r="C242">
        <v>305720000</v>
      </c>
      <c r="D242" t="s">
        <v>195</v>
      </c>
      <c r="G242" t="s">
        <v>15142</v>
      </c>
      <c r="H242" s="3">
        <v>0</v>
      </c>
      <c r="I242" s="2">
        <v>0</v>
      </c>
    </row>
    <row r="243" spans="1:9" hidden="1" x14ac:dyDescent="0.25">
      <c r="A243" t="s">
        <v>8253</v>
      </c>
      <c r="B243" t="s">
        <v>164</v>
      </c>
      <c r="C243">
        <v>305720000</v>
      </c>
      <c r="D243" t="s">
        <v>195</v>
      </c>
      <c r="G243" t="s">
        <v>15142</v>
      </c>
      <c r="H243" s="3">
        <v>0</v>
      </c>
      <c r="I243" s="2">
        <v>0</v>
      </c>
    </row>
    <row r="244" spans="1:9" hidden="1" x14ac:dyDescent="0.25">
      <c r="A244" t="s">
        <v>8254</v>
      </c>
      <c r="B244" t="s">
        <v>165</v>
      </c>
      <c r="C244">
        <v>305720000</v>
      </c>
      <c r="D244" t="s">
        <v>195</v>
      </c>
      <c r="G244" t="s">
        <v>15142</v>
      </c>
      <c r="H244" s="3">
        <v>0</v>
      </c>
      <c r="I244" s="2">
        <v>0</v>
      </c>
    </row>
    <row r="245" spans="1:9" hidden="1" x14ac:dyDescent="0.25">
      <c r="A245" t="s">
        <v>8255</v>
      </c>
      <c r="B245" t="s">
        <v>93</v>
      </c>
      <c r="C245">
        <v>305720000</v>
      </c>
      <c r="D245" t="s">
        <v>195</v>
      </c>
      <c r="G245" t="s">
        <v>15142</v>
      </c>
      <c r="H245" s="3">
        <v>0</v>
      </c>
      <c r="I245" s="2">
        <v>0</v>
      </c>
    </row>
    <row r="246" spans="1:9" hidden="1" x14ac:dyDescent="0.25">
      <c r="A246" t="s">
        <v>8256</v>
      </c>
      <c r="B246" t="s">
        <v>161</v>
      </c>
      <c r="C246">
        <v>305720000</v>
      </c>
      <c r="D246" t="s">
        <v>195</v>
      </c>
      <c r="G246" t="s">
        <v>15142</v>
      </c>
      <c r="H246" s="3">
        <v>0</v>
      </c>
      <c r="I246" s="2">
        <v>0</v>
      </c>
    </row>
    <row r="247" spans="1:9" hidden="1" x14ac:dyDescent="0.25">
      <c r="A247" t="s">
        <v>8257</v>
      </c>
      <c r="B247" t="s">
        <v>164</v>
      </c>
      <c r="C247">
        <v>305720000</v>
      </c>
      <c r="D247" t="s">
        <v>195</v>
      </c>
      <c r="G247" t="s">
        <v>15142</v>
      </c>
      <c r="H247" s="3">
        <v>0</v>
      </c>
      <c r="I247" s="2">
        <v>0</v>
      </c>
    </row>
    <row r="248" spans="1:9" hidden="1" x14ac:dyDescent="0.25">
      <c r="A248" t="s">
        <v>8258</v>
      </c>
      <c r="B248" t="s">
        <v>192</v>
      </c>
      <c r="C248">
        <v>305720000</v>
      </c>
      <c r="D248" t="s">
        <v>195</v>
      </c>
      <c r="G248" t="s">
        <v>15142</v>
      </c>
      <c r="H248" s="3">
        <v>0</v>
      </c>
      <c r="I248" s="2">
        <v>0</v>
      </c>
    </row>
    <row r="249" spans="1:9" hidden="1" x14ac:dyDescent="0.25">
      <c r="A249" t="s">
        <v>8259</v>
      </c>
      <c r="B249" t="s">
        <v>93</v>
      </c>
      <c r="C249">
        <v>305720000</v>
      </c>
      <c r="D249" t="s">
        <v>195</v>
      </c>
      <c r="G249" t="s">
        <v>15142</v>
      </c>
      <c r="H249" s="3">
        <v>0</v>
      </c>
      <c r="I249" s="2">
        <v>0</v>
      </c>
    </row>
    <row r="250" spans="1:9" hidden="1" x14ac:dyDescent="0.25">
      <c r="A250" t="s">
        <v>8252</v>
      </c>
      <c r="B250" t="s">
        <v>93</v>
      </c>
      <c r="C250">
        <v>305791000</v>
      </c>
      <c r="D250" t="s">
        <v>196</v>
      </c>
      <c r="G250" t="s">
        <v>15142</v>
      </c>
      <c r="H250" s="3">
        <v>0</v>
      </c>
      <c r="I250" s="2">
        <v>0</v>
      </c>
    </row>
    <row r="251" spans="1:9" hidden="1" x14ac:dyDescent="0.25">
      <c r="A251" t="s">
        <v>8260</v>
      </c>
      <c r="B251" t="s">
        <v>194</v>
      </c>
      <c r="C251">
        <v>305791000</v>
      </c>
      <c r="D251" t="s">
        <v>196</v>
      </c>
      <c r="G251" t="s">
        <v>15142</v>
      </c>
      <c r="H251" s="3">
        <v>0</v>
      </c>
      <c r="I251" s="2">
        <v>0</v>
      </c>
    </row>
    <row r="252" spans="1:9" hidden="1" x14ac:dyDescent="0.25">
      <c r="A252" t="s">
        <v>8259</v>
      </c>
      <c r="B252" t="s">
        <v>93</v>
      </c>
      <c r="C252">
        <v>305791000</v>
      </c>
      <c r="D252" t="s">
        <v>196</v>
      </c>
      <c r="G252" t="s">
        <v>15142</v>
      </c>
      <c r="H252" s="3">
        <v>0</v>
      </c>
      <c r="I252" s="2">
        <v>0</v>
      </c>
    </row>
    <row r="253" spans="1:9" hidden="1" x14ac:dyDescent="0.25">
      <c r="A253" t="s">
        <v>8250</v>
      </c>
      <c r="B253" t="s">
        <v>190</v>
      </c>
      <c r="C253">
        <v>305799000</v>
      </c>
      <c r="D253" t="s">
        <v>27</v>
      </c>
      <c r="G253" t="s">
        <v>15142</v>
      </c>
      <c r="H253" s="3">
        <v>0</v>
      </c>
      <c r="I253" s="2">
        <v>0</v>
      </c>
    </row>
    <row r="254" spans="1:9" hidden="1" x14ac:dyDescent="0.25">
      <c r="A254" t="s">
        <v>8251</v>
      </c>
      <c r="B254" t="s">
        <v>161</v>
      </c>
      <c r="C254">
        <v>305799000</v>
      </c>
      <c r="D254" t="s">
        <v>27</v>
      </c>
      <c r="G254" t="s">
        <v>15142</v>
      </c>
      <c r="H254" s="3">
        <v>0</v>
      </c>
      <c r="I254" s="2">
        <v>0</v>
      </c>
    </row>
    <row r="255" spans="1:9" hidden="1" x14ac:dyDescent="0.25">
      <c r="A255" t="s">
        <v>8252</v>
      </c>
      <c r="B255" t="s">
        <v>93</v>
      </c>
      <c r="C255">
        <v>305799000</v>
      </c>
      <c r="D255" t="s">
        <v>27</v>
      </c>
      <c r="G255" t="s">
        <v>15142</v>
      </c>
      <c r="H255" s="3">
        <v>0</v>
      </c>
      <c r="I255" s="2">
        <v>0</v>
      </c>
    </row>
    <row r="256" spans="1:9" hidden="1" x14ac:dyDescent="0.25">
      <c r="A256" t="s">
        <v>8253</v>
      </c>
      <c r="B256" t="s">
        <v>164</v>
      </c>
      <c r="C256">
        <v>305799000</v>
      </c>
      <c r="D256" t="s">
        <v>27</v>
      </c>
      <c r="G256" t="s">
        <v>15142</v>
      </c>
      <c r="H256" s="3">
        <v>0</v>
      </c>
      <c r="I256" s="2">
        <v>0</v>
      </c>
    </row>
    <row r="257" spans="1:9" hidden="1" x14ac:dyDescent="0.25">
      <c r="A257" t="s">
        <v>8254</v>
      </c>
      <c r="B257" t="s">
        <v>165</v>
      </c>
      <c r="C257">
        <v>305799000</v>
      </c>
      <c r="D257" t="s">
        <v>27</v>
      </c>
      <c r="G257" t="s">
        <v>15142</v>
      </c>
      <c r="H257" s="3">
        <v>0</v>
      </c>
      <c r="I257" s="2">
        <v>0</v>
      </c>
    </row>
    <row r="258" spans="1:9" hidden="1" x14ac:dyDescent="0.25">
      <c r="A258" t="s">
        <v>8255</v>
      </c>
      <c r="B258" t="s">
        <v>93</v>
      </c>
      <c r="C258">
        <v>305799000</v>
      </c>
      <c r="D258" t="s">
        <v>27</v>
      </c>
      <c r="G258" t="s">
        <v>15142</v>
      </c>
      <c r="H258" s="3">
        <v>0</v>
      </c>
      <c r="I258" s="2">
        <v>0</v>
      </c>
    </row>
    <row r="259" spans="1:9" hidden="1" x14ac:dyDescent="0.25">
      <c r="A259" t="s">
        <v>8256</v>
      </c>
      <c r="B259" t="s">
        <v>161</v>
      </c>
      <c r="C259">
        <v>305799000</v>
      </c>
      <c r="D259" t="s">
        <v>27</v>
      </c>
      <c r="G259" t="s">
        <v>15142</v>
      </c>
      <c r="H259" s="3">
        <v>0</v>
      </c>
      <c r="I259" s="2">
        <v>0</v>
      </c>
    </row>
    <row r="260" spans="1:9" hidden="1" x14ac:dyDescent="0.25">
      <c r="A260" t="s">
        <v>8257</v>
      </c>
      <c r="B260" t="s">
        <v>164</v>
      </c>
      <c r="C260">
        <v>305799000</v>
      </c>
      <c r="D260" t="s">
        <v>27</v>
      </c>
      <c r="G260" t="s">
        <v>15142</v>
      </c>
      <c r="H260" s="3">
        <v>0</v>
      </c>
      <c r="I260" s="2">
        <v>0</v>
      </c>
    </row>
    <row r="261" spans="1:9" hidden="1" x14ac:dyDescent="0.25">
      <c r="A261" t="s">
        <v>8258</v>
      </c>
      <c r="B261" t="s">
        <v>192</v>
      </c>
      <c r="C261">
        <v>305799000</v>
      </c>
      <c r="D261" t="s">
        <v>27</v>
      </c>
      <c r="G261" t="s">
        <v>15142</v>
      </c>
      <c r="H261" s="3">
        <v>0</v>
      </c>
      <c r="I261" s="2">
        <v>0</v>
      </c>
    </row>
    <row r="262" spans="1:9" hidden="1" x14ac:dyDescent="0.25">
      <c r="A262" t="s">
        <v>8259</v>
      </c>
      <c r="B262" t="s">
        <v>93</v>
      </c>
      <c r="C262">
        <v>305799000</v>
      </c>
      <c r="D262" t="s">
        <v>27</v>
      </c>
      <c r="G262" t="s">
        <v>15142</v>
      </c>
      <c r="H262" s="3">
        <v>0</v>
      </c>
      <c r="I262" s="2">
        <v>0</v>
      </c>
    </row>
    <row r="263" spans="1:9" hidden="1" x14ac:dyDescent="0.25">
      <c r="A263" t="s">
        <v>8261</v>
      </c>
      <c r="B263" t="s">
        <v>197</v>
      </c>
      <c r="C263">
        <v>306110000</v>
      </c>
      <c r="D263" t="s">
        <v>198</v>
      </c>
      <c r="G263" t="s">
        <v>15142</v>
      </c>
      <c r="H263" s="3">
        <v>0</v>
      </c>
      <c r="I263" s="2">
        <v>0</v>
      </c>
    </row>
    <row r="264" spans="1:9" hidden="1" x14ac:dyDescent="0.25">
      <c r="A264" t="s">
        <v>8262</v>
      </c>
      <c r="B264" t="s">
        <v>199</v>
      </c>
      <c r="C264">
        <v>306120000</v>
      </c>
      <c r="D264" t="s">
        <v>200</v>
      </c>
      <c r="G264" t="s">
        <v>15142</v>
      </c>
      <c r="H264" s="3">
        <v>0</v>
      </c>
      <c r="I264" s="2">
        <v>0</v>
      </c>
    </row>
    <row r="265" spans="1:9" hidden="1" x14ac:dyDescent="0.25">
      <c r="A265" t="s">
        <v>8263</v>
      </c>
      <c r="B265" t="s">
        <v>201</v>
      </c>
      <c r="C265">
        <v>306140000</v>
      </c>
      <c r="D265" t="s">
        <v>202</v>
      </c>
      <c r="G265" t="s">
        <v>15142</v>
      </c>
      <c r="H265" s="3">
        <v>0</v>
      </c>
      <c r="I265" s="2">
        <v>0</v>
      </c>
    </row>
    <row r="266" spans="1:9" hidden="1" x14ac:dyDescent="0.25">
      <c r="A266" t="s">
        <v>8264</v>
      </c>
      <c r="B266" t="s">
        <v>203</v>
      </c>
      <c r="C266">
        <v>306150000</v>
      </c>
      <c r="D266" t="s">
        <v>204</v>
      </c>
      <c r="G266" t="s">
        <v>15142</v>
      </c>
      <c r="H266" s="3">
        <v>0</v>
      </c>
      <c r="I266" s="2">
        <v>0</v>
      </c>
    </row>
    <row r="267" spans="1:9" hidden="1" x14ac:dyDescent="0.25">
      <c r="A267" t="s">
        <v>8265</v>
      </c>
      <c r="B267" t="s">
        <v>205</v>
      </c>
      <c r="C267">
        <v>306160000</v>
      </c>
      <c r="D267" t="s">
        <v>206</v>
      </c>
      <c r="G267" t="s">
        <v>15142</v>
      </c>
      <c r="H267" s="3">
        <v>0</v>
      </c>
      <c r="I267" s="2">
        <v>0</v>
      </c>
    </row>
    <row r="268" spans="1:9" hidden="1" x14ac:dyDescent="0.25">
      <c r="A268" t="s">
        <v>8266</v>
      </c>
      <c r="B268" t="s">
        <v>207</v>
      </c>
      <c r="C268">
        <v>306171100</v>
      </c>
      <c r="D268" t="s">
        <v>208</v>
      </c>
      <c r="G268" t="s">
        <v>15142</v>
      </c>
      <c r="H268" s="3">
        <v>0</v>
      </c>
      <c r="I268" s="2">
        <v>0</v>
      </c>
    </row>
    <row r="269" spans="1:9" hidden="1" x14ac:dyDescent="0.25">
      <c r="A269" t="s">
        <v>8267</v>
      </c>
      <c r="B269" t="s">
        <v>209</v>
      </c>
      <c r="C269">
        <v>306171200</v>
      </c>
      <c r="D269" t="s">
        <v>210</v>
      </c>
      <c r="G269" t="s">
        <v>15142</v>
      </c>
      <c r="H269" s="3">
        <v>0</v>
      </c>
      <c r="I269" s="2">
        <v>0</v>
      </c>
    </row>
    <row r="270" spans="1:9" hidden="1" x14ac:dyDescent="0.25">
      <c r="A270" t="s">
        <v>8268</v>
      </c>
      <c r="B270" t="s">
        <v>211</v>
      </c>
      <c r="C270">
        <v>306171300</v>
      </c>
      <c r="D270" t="s">
        <v>212</v>
      </c>
      <c r="G270" t="s">
        <v>15142</v>
      </c>
      <c r="H270" s="3">
        <v>0</v>
      </c>
      <c r="I270" s="2">
        <v>0</v>
      </c>
    </row>
    <row r="271" spans="1:9" hidden="1" x14ac:dyDescent="0.25">
      <c r="A271" t="s">
        <v>8269</v>
      </c>
      <c r="B271" t="s">
        <v>213</v>
      </c>
      <c r="C271">
        <v>306171400</v>
      </c>
      <c r="D271" t="s">
        <v>214</v>
      </c>
      <c r="G271" t="s">
        <v>15142</v>
      </c>
      <c r="H271" s="3">
        <v>0</v>
      </c>
      <c r="I271" s="2">
        <v>0</v>
      </c>
    </row>
    <row r="272" spans="1:9" hidden="1" x14ac:dyDescent="0.25">
      <c r="A272" t="s">
        <v>8270</v>
      </c>
      <c r="B272" t="s">
        <v>121</v>
      </c>
      <c r="C272">
        <v>306171900</v>
      </c>
      <c r="D272" t="s">
        <v>55</v>
      </c>
      <c r="G272" t="s">
        <v>15142</v>
      </c>
      <c r="H272" s="3">
        <v>0</v>
      </c>
      <c r="I272" s="2">
        <v>0</v>
      </c>
    </row>
    <row r="273" spans="1:9" hidden="1" x14ac:dyDescent="0.25">
      <c r="A273" t="s">
        <v>8265</v>
      </c>
      <c r="B273" t="s">
        <v>205</v>
      </c>
      <c r="C273">
        <v>306179100</v>
      </c>
      <c r="D273" t="s">
        <v>215</v>
      </c>
      <c r="G273" t="s">
        <v>15142</v>
      </c>
      <c r="H273" s="3">
        <v>0</v>
      </c>
      <c r="I273" s="2">
        <v>0</v>
      </c>
    </row>
    <row r="274" spans="1:9" hidden="1" x14ac:dyDescent="0.25">
      <c r="A274" t="s">
        <v>8271</v>
      </c>
      <c r="B274" t="s">
        <v>121</v>
      </c>
      <c r="C274">
        <v>306179900</v>
      </c>
      <c r="D274" t="s">
        <v>55</v>
      </c>
      <c r="G274" t="s">
        <v>15142</v>
      </c>
      <c r="H274" s="3">
        <v>0</v>
      </c>
      <c r="I274" s="2">
        <v>0</v>
      </c>
    </row>
    <row r="275" spans="1:9" hidden="1" x14ac:dyDescent="0.25">
      <c r="A275" t="s">
        <v>8264</v>
      </c>
      <c r="B275" t="s">
        <v>203</v>
      </c>
      <c r="C275">
        <v>306190000</v>
      </c>
      <c r="D275" t="s">
        <v>216</v>
      </c>
      <c r="G275" t="s">
        <v>15142</v>
      </c>
      <c r="H275" s="3">
        <v>0</v>
      </c>
      <c r="I275" s="2">
        <v>0</v>
      </c>
    </row>
    <row r="276" spans="1:9" hidden="1" x14ac:dyDescent="0.25">
      <c r="A276" t="s">
        <v>8272</v>
      </c>
      <c r="B276" t="s">
        <v>217</v>
      </c>
      <c r="C276">
        <v>306210000</v>
      </c>
      <c r="D276" t="s">
        <v>198</v>
      </c>
      <c r="G276" t="s">
        <v>15142</v>
      </c>
      <c r="H276" s="3">
        <v>0</v>
      </c>
      <c r="I276" s="2">
        <v>0</v>
      </c>
    </row>
    <row r="277" spans="1:9" hidden="1" x14ac:dyDescent="0.25">
      <c r="A277" t="s">
        <v>8273</v>
      </c>
      <c r="B277" t="s">
        <v>199</v>
      </c>
      <c r="C277">
        <v>306220000</v>
      </c>
      <c r="D277" t="s">
        <v>200</v>
      </c>
      <c r="G277" t="s">
        <v>15142</v>
      </c>
      <c r="H277" s="3">
        <v>0</v>
      </c>
      <c r="I277" s="2">
        <v>0</v>
      </c>
    </row>
    <row r="278" spans="1:9" hidden="1" x14ac:dyDescent="0.25">
      <c r="A278" t="s">
        <v>8274</v>
      </c>
      <c r="B278" t="s">
        <v>201</v>
      </c>
      <c r="C278">
        <v>306240000</v>
      </c>
      <c r="D278" t="s">
        <v>202</v>
      </c>
      <c r="G278" t="s">
        <v>15142</v>
      </c>
      <c r="H278" s="3">
        <v>0</v>
      </c>
      <c r="I278" s="2">
        <v>0</v>
      </c>
    </row>
    <row r="279" spans="1:9" hidden="1" x14ac:dyDescent="0.25">
      <c r="A279" t="s">
        <v>8275</v>
      </c>
      <c r="B279" t="s">
        <v>93</v>
      </c>
      <c r="C279">
        <v>306250000</v>
      </c>
      <c r="D279" t="s">
        <v>204</v>
      </c>
      <c r="G279" t="s">
        <v>15142</v>
      </c>
      <c r="H279" s="3">
        <v>0</v>
      </c>
      <c r="I279" s="2">
        <v>0</v>
      </c>
    </row>
    <row r="280" spans="1:9" hidden="1" x14ac:dyDescent="0.25">
      <c r="A280" t="s">
        <v>8276</v>
      </c>
      <c r="B280" t="s">
        <v>83</v>
      </c>
      <c r="C280">
        <v>306260000</v>
      </c>
      <c r="D280" t="s">
        <v>206</v>
      </c>
      <c r="G280" t="s">
        <v>15142</v>
      </c>
      <c r="H280" s="3">
        <v>0</v>
      </c>
      <c r="I280" s="2">
        <v>0</v>
      </c>
    </row>
    <row r="281" spans="1:9" hidden="1" x14ac:dyDescent="0.25">
      <c r="A281" t="s">
        <v>8277</v>
      </c>
      <c r="B281" t="s">
        <v>93</v>
      </c>
      <c r="C281">
        <v>306260000</v>
      </c>
      <c r="D281" t="s">
        <v>206</v>
      </c>
      <c r="G281" t="s">
        <v>15142</v>
      </c>
      <c r="H281" s="3">
        <v>0</v>
      </c>
      <c r="I281" s="2">
        <v>0</v>
      </c>
    </row>
    <row r="282" spans="1:9" hidden="1" x14ac:dyDescent="0.25">
      <c r="A282" t="s">
        <v>8278</v>
      </c>
      <c r="B282" t="s">
        <v>83</v>
      </c>
      <c r="C282">
        <v>306271100</v>
      </c>
      <c r="D282" t="s">
        <v>218</v>
      </c>
      <c r="G282" t="s">
        <v>15142</v>
      </c>
      <c r="H282" s="3">
        <v>0</v>
      </c>
      <c r="I282" s="2">
        <v>0</v>
      </c>
    </row>
    <row r="283" spans="1:9" hidden="1" x14ac:dyDescent="0.25">
      <c r="A283" t="s">
        <v>8279</v>
      </c>
      <c r="B283" t="s">
        <v>93</v>
      </c>
      <c r="C283">
        <v>306271900</v>
      </c>
      <c r="D283" t="s">
        <v>55</v>
      </c>
      <c r="G283" t="s">
        <v>15142</v>
      </c>
      <c r="H283" s="3">
        <v>0</v>
      </c>
      <c r="I283" s="2">
        <v>0</v>
      </c>
    </row>
    <row r="284" spans="1:9" hidden="1" x14ac:dyDescent="0.25">
      <c r="A284" t="s">
        <v>8277</v>
      </c>
      <c r="B284" t="s">
        <v>93</v>
      </c>
      <c r="C284">
        <v>306279100</v>
      </c>
      <c r="D284" t="s">
        <v>215</v>
      </c>
      <c r="G284" t="s">
        <v>15142</v>
      </c>
      <c r="H284" s="3">
        <v>0</v>
      </c>
      <c r="I284" s="2">
        <v>0</v>
      </c>
    </row>
    <row r="285" spans="1:9" hidden="1" x14ac:dyDescent="0.25">
      <c r="A285" t="s">
        <v>8276</v>
      </c>
      <c r="B285" t="s">
        <v>83</v>
      </c>
      <c r="C285">
        <v>306279200</v>
      </c>
      <c r="D285" t="s">
        <v>219</v>
      </c>
      <c r="G285" t="s">
        <v>15142</v>
      </c>
      <c r="H285" s="3">
        <v>0</v>
      </c>
      <c r="I285" s="2">
        <v>0</v>
      </c>
    </row>
    <row r="286" spans="1:9" hidden="1" x14ac:dyDescent="0.25">
      <c r="A286" t="s">
        <v>8277</v>
      </c>
      <c r="B286" t="s">
        <v>93</v>
      </c>
      <c r="C286">
        <v>306279900</v>
      </c>
      <c r="D286" t="s">
        <v>55</v>
      </c>
      <c r="G286" t="s">
        <v>15142</v>
      </c>
      <c r="H286" s="3">
        <v>0</v>
      </c>
      <c r="I286" s="2">
        <v>0</v>
      </c>
    </row>
    <row r="287" spans="1:9" hidden="1" x14ac:dyDescent="0.25">
      <c r="A287" t="s">
        <v>8280</v>
      </c>
      <c r="B287" t="s">
        <v>220</v>
      </c>
      <c r="C287">
        <v>306291000</v>
      </c>
      <c r="D287" t="s">
        <v>221</v>
      </c>
      <c r="G287" t="s">
        <v>15142</v>
      </c>
      <c r="H287" s="3">
        <v>0</v>
      </c>
      <c r="I287" s="2">
        <v>0</v>
      </c>
    </row>
    <row r="288" spans="1:9" hidden="1" x14ac:dyDescent="0.25">
      <c r="A288" t="s">
        <v>8275</v>
      </c>
      <c r="B288" t="s">
        <v>93</v>
      </c>
      <c r="C288">
        <v>306299000</v>
      </c>
      <c r="D288" t="s">
        <v>27</v>
      </c>
      <c r="G288" t="s">
        <v>15142</v>
      </c>
      <c r="H288" s="3">
        <v>0</v>
      </c>
      <c r="I288" s="2">
        <v>0</v>
      </c>
    </row>
    <row r="289" spans="1:9" hidden="1" x14ac:dyDescent="0.25">
      <c r="A289" t="s">
        <v>8281</v>
      </c>
      <c r="B289" t="s">
        <v>222</v>
      </c>
      <c r="C289">
        <v>307110000</v>
      </c>
      <c r="D289" t="s">
        <v>223</v>
      </c>
      <c r="G289" t="s">
        <v>15142</v>
      </c>
      <c r="H289" s="3">
        <v>0</v>
      </c>
      <c r="I289" s="2">
        <v>0</v>
      </c>
    </row>
    <row r="290" spans="1:9" hidden="1" x14ac:dyDescent="0.25">
      <c r="A290" t="s">
        <v>8281</v>
      </c>
      <c r="B290" t="s">
        <v>222</v>
      </c>
      <c r="C290">
        <v>307190000</v>
      </c>
      <c r="D290" t="s">
        <v>61</v>
      </c>
      <c r="G290" t="s">
        <v>15142</v>
      </c>
      <c r="H290" s="3">
        <v>0</v>
      </c>
      <c r="I290" s="2">
        <v>0</v>
      </c>
    </row>
    <row r="291" spans="1:9" hidden="1" x14ac:dyDescent="0.25">
      <c r="A291" t="s">
        <v>8561</v>
      </c>
      <c r="B291" t="s">
        <v>93</v>
      </c>
      <c r="C291">
        <v>307190000</v>
      </c>
      <c r="D291" t="s">
        <v>61</v>
      </c>
      <c r="G291" t="s">
        <v>15142</v>
      </c>
      <c r="H291" s="3">
        <v>0</v>
      </c>
      <c r="I291" s="2">
        <v>0</v>
      </c>
    </row>
    <row r="292" spans="1:9" hidden="1" x14ac:dyDescent="0.25">
      <c r="A292" t="s">
        <v>8282</v>
      </c>
      <c r="B292" t="s">
        <v>224</v>
      </c>
      <c r="C292">
        <v>307211000</v>
      </c>
      <c r="D292" t="s">
        <v>225</v>
      </c>
      <c r="G292" t="s">
        <v>15142</v>
      </c>
      <c r="H292" s="3">
        <v>0</v>
      </c>
      <c r="I292" s="2">
        <v>0</v>
      </c>
    </row>
    <row r="293" spans="1:9" hidden="1" x14ac:dyDescent="0.25">
      <c r="A293" t="s">
        <v>8283</v>
      </c>
      <c r="B293" t="s">
        <v>121</v>
      </c>
      <c r="C293">
        <v>307219000</v>
      </c>
      <c r="D293" t="s">
        <v>27</v>
      </c>
      <c r="G293" t="s">
        <v>15142</v>
      </c>
      <c r="H293" s="3">
        <v>0</v>
      </c>
      <c r="I293" s="2">
        <v>0</v>
      </c>
    </row>
    <row r="294" spans="1:9" hidden="1" x14ac:dyDescent="0.25">
      <c r="A294" t="s">
        <v>8284</v>
      </c>
      <c r="B294" t="s">
        <v>224</v>
      </c>
      <c r="C294">
        <v>307291000</v>
      </c>
      <c r="D294" t="s">
        <v>225</v>
      </c>
      <c r="G294" t="s">
        <v>15142</v>
      </c>
      <c r="H294" s="3">
        <v>0</v>
      </c>
      <c r="I294" s="2">
        <v>0</v>
      </c>
    </row>
    <row r="295" spans="1:9" hidden="1" x14ac:dyDescent="0.25">
      <c r="A295" t="s">
        <v>8285</v>
      </c>
      <c r="B295" t="s">
        <v>121</v>
      </c>
      <c r="C295">
        <v>307299000</v>
      </c>
      <c r="D295" t="s">
        <v>27</v>
      </c>
      <c r="G295" t="s">
        <v>15142</v>
      </c>
      <c r="H295" s="3">
        <v>0</v>
      </c>
      <c r="I295" s="2">
        <v>0</v>
      </c>
    </row>
    <row r="296" spans="1:9" hidden="1" x14ac:dyDescent="0.25">
      <c r="A296" t="s">
        <v>8561</v>
      </c>
      <c r="B296" t="s">
        <v>93</v>
      </c>
      <c r="C296">
        <v>307299000</v>
      </c>
      <c r="D296" t="s">
        <v>27</v>
      </c>
      <c r="G296" t="s">
        <v>15142</v>
      </c>
      <c r="H296" s="3">
        <v>0</v>
      </c>
      <c r="I296" s="2">
        <v>0</v>
      </c>
    </row>
    <row r="297" spans="1:9" hidden="1" x14ac:dyDescent="0.25">
      <c r="A297" t="s">
        <v>8286</v>
      </c>
      <c r="B297" t="s">
        <v>226</v>
      </c>
      <c r="C297">
        <v>307310000</v>
      </c>
      <c r="D297" t="s">
        <v>227</v>
      </c>
      <c r="G297" t="s">
        <v>15142</v>
      </c>
      <c r="H297" s="3">
        <v>0</v>
      </c>
      <c r="I297" s="2">
        <v>0</v>
      </c>
    </row>
    <row r="298" spans="1:9" hidden="1" x14ac:dyDescent="0.25">
      <c r="A298" t="s">
        <v>8287</v>
      </c>
      <c r="B298" t="s">
        <v>93</v>
      </c>
      <c r="C298">
        <v>307390000</v>
      </c>
      <c r="D298" t="s">
        <v>30</v>
      </c>
      <c r="G298" t="s">
        <v>15142</v>
      </c>
      <c r="H298" s="3">
        <v>0</v>
      </c>
      <c r="I298" s="2">
        <v>0</v>
      </c>
    </row>
    <row r="299" spans="1:9" hidden="1" x14ac:dyDescent="0.25">
      <c r="A299" t="s">
        <v>8561</v>
      </c>
      <c r="B299" t="s">
        <v>93</v>
      </c>
      <c r="C299">
        <v>307390000</v>
      </c>
      <c r="D299" t="s">
        <v>30</v>
      </c>
      <c r="G299" t="s">
        <v>15142</v>
      </c>
      <c r="H299" s="3">
        <v>0</v>
      </c>
      <c r="I299" s="2">
        <v>0</v>
      </c>
    </row>
    <row r="300" spans="1:9" hidden="1" x14ac:dyDescent="0.25">
      <c r="A300" t="s">
        <v>8288</v>
      </c>
      <c r="B300" t="s">
        <v>226</v>
      </c>
      <c r="C300">
        <v>307410000</v>
      </c>
      <c r="D300" t="s">
        <v>227</v>
      </c>
      <c r="G300" t="s">
        <v>15142</v>
      </c>
      <c r="H300" s="3">
        <v>0</v>
      </c>
      <c r="I300" s="2">
        <v>0</v>
      </c>
    </row>
    <row r="301" spans="1:9" hidden="1" x14ac:dyDescent="0.25">
      <c r="A301" t="s">
        <v>8289</v>
      </c>
      <c r="B301" t="s">
        <v>93</v>
      </c>
      <c r="C301">
        <v>307490000</v>
      </c>
      <c r="D301" t="s">
        <v>30</v>
      </c>
      <c r="G301" t="s">
        <v>15142</v>
      </c>
      <c r="H301" s="3">
        <v>0</v>
      </c>
      <c r="I301" s="2">
        <v>0</v>
      </c>
    </row>
    <row r="302" spans="1:9" hidden="1" x14ac:dyDescent="0.25">
      <c r="A302" t="s">
        <v>8561</v>
      </c>
      <c r="B302" t="s">
        <v>93</v>
      </c>
      <c r="C302">
        <v>307490000</v>
      </c>
      <c r="D302" t="s">
        <v>30</v>
      </c>
      <c r="G302" t="s">
        <v>15142</v>
      </c>
      <c r="H302" s="3">
        <v>0</v>
      </c>
      <c r="I302" s="2">
        <v>0</v>
      </c>
    </row>
    <row r="303" spans="1:9" hidden="1" x14ac:dyDescent="0.25">
      <c r="A303" t="s">
        <v>8290</v>
      </c>
      <c r="B303" t="s">
        <v>226</v>
      </c>
      <c r="C303">
        <v>307510000</v>
      </c>
      <c r="D303" t="s">
        <v>227</v>
      </c>
      <c r="G303" t="s">
        <v>15142</v>
      </c>
      <c r="H303" s="3">
        <v>0</v>
      </c>
      <c r="I303" s="2">
        <v>0</v>
      </c>
    </row>
    <row r="304" spans="1:9" hidden="1" x14ac:dyDescent="0.25">
      <c r="A304" t="s">
        <v>8291</v>
      </c>
      <c r="B304" t="s">
        <v>93</v>
      </c>
      <c r="C304">
        <v>307590000</v>
      </c>
      <c r="D304" t="s">
        <v>30</v>
      </c>
      <c r="G304" t="s">
        <v>15142</v>
      </c>
      <c r="H304" s="3">
        <v>0</v>
      </c>
      <c r="I304" s="2">
        <v>0</v>
      </c>
    </row>
    <row r="305" spans="1:9" hidden="1" x14ac:dyDescent="0.25">
      <c r="A305" t="s">
        <v>8561</v>
      </c>
      <c r="B305" t="s">
        <v>93</v>
      </c>
      <c r="C305">
        <v>307590000</v>
      </c>
      <c r="D305" t="s">
        <v>30</v>
      </c>
      <c r="G305" t="s">
        <v>15142</v>
      </c>
      <c r="H305" s="3">
        <v>0</v>
      </c>
      <c r="I305" s="2">
        <v>0</v>
      </c>
    </row>
    <row r="306" spans="1:9" hidden="1" x14ac:dyDescent="0.25">
      <c r="A306" t="s">
        <v>8292</v>
      </c>
      <c r="B306" t="s">
        <v>228</v>
      </c>
      <c r="C306">
        <v>307600000</v>
      </c>
      <c r="D306" t="s">
        <v>229</v>
      </c>
      <c r="G306" t="s">
        <v>15142</v>
      </c>
      <c r="H306" s="3">
        <v>0</v>
      </c>
      <c r="I306" s="2">
        <v>0</v>
      </c>
    </row>
    <row r="307" spans="1:9" hidden="1" x14ac:dyDescent="0.25">
      <c r="A307" t="s">
        <v>8561</v>
      </c>
      <c r="B307" t="s">
        <v>93</v>
      </c>
      <c r="C307">
        <v>307600000</v>
      </c>
      <c r="D307" t="s">
        <v>229</v>
      </c>
      <c r="G307" t="s">
        <v>15142</v>
      </c>
      <c r="H307" s="3">
        <v>0</v>
      </c>
      <c r="I307" s="2">
        <v>0</v>
      </c>
    </row>
    <row r="308" spans="1:9" hidden="1" x14ac:dyDescent="0.25">
      <c r="A308" t="s">
        <v>8293</v>
      </c>
      <c r="B308" t="s">
        <v>93</v>
      </c>
      <c r="C308">
        <v>307710000</v>
      </c>
      <c r="D308" t="s">
        <v>227</v>
      </c>
      <c r="G308" t="s">
        <v>15142</v>
      </c>
      <c r="H308" s="3">
        <v>0</v>
      </c>
      <c r="I308" s="2">
        <v>0</v>
      </c>
    </row>
    <row r="309" spans="1:9" hidden="1" x14ac:dyDescent="0.25">
      <c r="A309" t="s">
        <v>8294</v>
      </c>
      <c r="B309" t="s">
        <v>121</v>
      </c>
      <c r="C309">
        <v>307790000</v>
      </c>
      <c r="D309" t="s">
        <v>30</v>
      </c>
      <c r="G309" t="s">
        <v>15142</v>
      </c>
      <c r="H309" s="3">
        <v>0</v>
      </c>
      <c r="I309" s="2">
        <v>0</v>
      </c>
    </row>
    <row r="310" spans="1:9" hidden="1" x14ac:dyDescent="0.25">
      <c r="A310" t="s">
        <v>8562</v>
      </c>
      <c r="B310" t="s">
        <v>230</v>
      </c>
      <c r="C310">
        <v>307790000</v>
      </c>
      <c r="D310" t="s">
        <v>30</v>
      </c>
      <c r="G310" t="s">
        <v>15142</v>
      </c>
      <c r="H310" s="3">
        <v>0</v>
      </c>
      <c r="I310" s="2">
        <v>0</v>
      </c>
    </row>
    <row r="311" spans="1:9" hidden="1" x14ac:dyDescent="0.25">
      <c r="A311" t="s">
        <v>8561</v>
      </c>
      <c r="B311" t="s">
        <v>93</v>
      </c>
      <c r="C311">
        <v>307790000</v>
      </c>
      <c r="D311" t="s">
        <v>30</v>
      </c>
      <c r="G311" t="s">
        <v>15142</v>
      </c>
      <c r="H311" s="3">
        <v>0</v>
      </c>
      <c r="I311" s="2">
        <v>0</v>
      </c>
    </row>
    <row r="312" spans="1:9" hidden="1" x14ac:dyDescent="0.25">
      <c r="A312" t="s">
        <v>8293</v>
      </c>
      <c r="B312" t="s">
        <v>93</v>
      </c>
      <c r="C312">
        <v>307810000</v>
      </c>
      <c r="D312" t="s">
        <v>227</v>
      </c>
      <c r="G312" t="s">
        <v>15142</v>
      </c>
      <c r="H312" s="3">
        <v>0</v>
      </c>
      <c r="I312" s="2">
        <v>0</v>
      </c>
    </row>
    <row r="313" spans="1:9" hidden="1" x14ac:dyDescent="0.25">
      <c r="A313" t="s">
        <v>8294</v>
      </c>
      <c r="B313" t="s">
        <v>121</v>
      </c>
      <c r="C313">
        <v>307890000</v>
      </c>
      <c r="D313" t="s">
        <v>30</v>
      </c>
      <c r="G313" t="s">
        <v>15142</v>
      </c>
      <c r="H313" s="3">
        <v>0</v>
      </c>
      <c r="I313" s="2">
        <v>0</v>
      </c>
    </row>
    <row r="314" spans="1:9" hidden="1" x14ac:dyDescent="0.25">
      <c r="A314" t="s">
        <v>8561</v>
      </c>
      <c r="B314" t="s">
        <v>93</v>
      </c>
      <c r="C314">
        <v>307890000</v>
      </c>
      <c r="D314" t="s">
        <v>30</v>
      </c>
      <c r="G314" t="s">
        <v>15142</v>
      </c>
      <c r="H314" s="3">
        <v>0</v>
      </c>
      <c r="I314" s="2">
        <v>0</v>
      </c>
    </row>
    <row r="315" spans="1:9" hidden="1" x14ac:dyDescent="0.25">
      <c r="A315" t="s">
        <v>8293</v>
      </c>
      <c r="B315" t="s">
        <v>93</v>
      </c>
      <c r="C315">
        <v>307910000</v>
      </c>
      <c r="D315" t="s">
        <v>227</v>
      </c>
      <c r="G315" t="s">
        <v>15142</v>
      </c>
      <c r="H315" s="3">
        <v>0</v>
      </c>
      <c r="I315" s="2">
        <v>0</v>
      </c>
    </row>
    <row r="316" spans="1:9" hidden="1" x14ac:dyDescent="0.25">
      <c r="A316" t="s">
        <v>8295</v>
      </c>
      <c r="B316" t="s">
        <v>231</v>
      </c>
      <c r="C316">
        <v>307992000</v>
      </c>
      <c r="D316" t="s">
        <v>232</v>
      </c>
      <c r="G316" t="s">
        <v>15142</v>
      </c>
      <c r="H316" s="3">
        <v>0</v>
      </c>
      <c r="I316" s="2">
        <v>0</v>
      </c>
    </row>
    <row r="317" spans="1:9" hidden="1" x14ac:dyDescent="0.25">
      <c r="A317" t="s">
        <v>8562</v>
      </c>
      <c r="B317" t="s">
        <v>230</v>
      </c>
      <c r="C317">
        <v>307992000</v>
      </c>
      <c r="D317" t="s">
        <v>232</v>
      </c>
      <c r="G317" t="s">
        <v>15142</v>
      </c>
      <c r="H317" s="3">
        <v>0</v>
      </c>
      <c r="I317" s="2">
        <v>0</v>
      </c>
    </row>
    <row r="318" spans="1:9" hidden="1" x14ac:dyDescent="0.25">
      <c r="A318" t="s">
        <v>8296</v>
      </c>
      <c r="B318" t="s">
        <v>233</v>
      </c>
      <c r="C318">
        <v>307994000</v>
      </c>
      <c r="D318" t="s">
        <v>234</v>
      </c>
      <c r="G318" t="s">
        <v>15142</v>
      </c>
      <c r="H318" s="3">
        <v>0</v>
      </c>
      <c r="I318" s="2">
        <v>0</v>
      </c>
    </row>
    <row r="319" spans="1:9" hidden="1" x14ac:dyDescent="0.25">
      <c r="A319" t="s">
        <v>8561</v>
      </c>
      <c r="B319" t="s">
        <v>93</v>
      </c>
      <c r="C319">
        <v>307994000</v>
      </c>
      <c r="D319" t="s">
        <v>234</v>
      </c>
      <c r="G319" t="s">
        <v>15142</v>
      </c>
      <c r="H319" s="3">
        <v>0</v>
      </c>
      <c r="I319" s="2">
        <v>0</v>
      </c>
    </row>
    <row r="320" spans="1:9" hidden="1" x14ac:dyDescent="0.25">
      <c r="A320" t="s">
        <v>8297</v>
      </c>
      <c r="B320" t="s">
        <v>235</v>
      </c>
      <c r="C320">
        <v>307995000</v>
      </c>
      <c r="D320" t="s">
        <v>236</v>
      </c>
      <c r="G320" t="s">
        <v>15142</v>
      </c>
      <c r="H320" s="3">
        <v>0</v>
      </c>
      <c r="I320" s="2">
        <v>0</v>
      </c>
    </row>
    <row r="321" spans="1:9" hidden="1" x14ac:dyDescent="0.25">
      <c r="A321" t="s">
        <v>8561</v>
      </c>
      <c r="B321" t="s">
        <v>93</v>
      </c>
      <c r="C321">
        <v>307995000</v>
      </c>
      <c r="D321" t="s">
        <v>236</v>
      </c>
      <c r="G321" t="s">
        <v>15142</v>
      </c>
      <c r="H321" s="3">
        <v>0</v>
      </c>
      <c r="I321" s="2">
        <v>0</v>
      </c>
    </row>
    <row r="322" spans="1:9" hidden="1" x14ac:dyDescent="0.25">
      <c r="A322" t="s">
        <v>8294</v>
      </c>
      <c r="B322" t="s">
        <v>121</v>
      </c>
      <c r="C322">
        <v>307999000</v>
      </c>
      <c r="D322" t="s">
        <v>27</v>
      </c>
      <c r="G322" t="s">
        <v>15142</v>
      </c>
      <c r="H322" s="3">
        <v>0</v>
      </c>
      <c r="I322" s="2">
        <v>0</v>
      </c>
    </row>
    <row r="323" spans="1:9" hidden="1" x14ac:dyDescent="0.25">
      <c r="A323" t="s">
        <v>8562</v>
      </c>
      <c r="B323" t="s">
        <v>230</v>
      </c>
      <c r="C323">
        <v>307999000</v>
      </c>
      <c r="D323" t="s">
        <v>27</v>
      </c>
      <c r="G323" t="s">
        <v>15142</v>
      </c>
      <c r="H323" s="3">
        <v>0</v>
      </c>
      <c r="I323" s="2">
        <v>0</v>
      </c>
    </row>
    <row r="324" spans="1:9" hidden="1" x14ac:dyDescent="0.25">
      <c r="A324" t="s">
        <v>8561</v>
      </c>
      <c r="B324" t="s">
        <v>93</v>
      </c>
      <c r="C324">
        <v>307999000</v>
      </c>
      <c r="D324" t="s">
        <v>27</v>
      </c>
      <c r="G324" t="s">
        <v>15142</v>
      </c>
      <c r="H324" s="3">
        <v>0</v>
      </c>
      <c r="I324" s="2">
        <v>0</v>
      </c>
    </row>
    <row r="325" spans="1:9" hidden="1" x14ac:dyDescent="0.25">
      <c r="A325" t="s">
        <v>8293</v>
      </c>
      <c r="B325" t="s">
        <v>93</v>
      </c>
      <c r="C325">
        <v>308110000</v>
      </c>
      <c r="D325" t="s">
        <v>227</v>
      </c>
      <c r="G325" t="s">
        <v>15142</v>
      </c>
      <c r="H325" s="3">
        <v>0</v>
      </c>
      <c r="I325" s="2">
        <v>0</v>
      </c>
    </row>
    <row r="326" spans="1:9" hidden="1" x14ac:dyDescent="0.25">
      <c r="A326" t="s">
        <v>8298</v>
      </c>
      <c r="B326" t="s">
        <v>237</v>
      </c>
      <c r="C326">
        <v>308190000</v>
      </c>
      <c r="D326" t="s">
        <v>30</v>
      </c>
      <c r="G326" t="s">
        <v>15142</v>
      </c>
      <c r="H326" s="3">
        <v>0</v>
      </c>
      <c r="I326" s="2">
        <v>0</v>
      </c>
    </row>
    <row r="327" spans="1:9" hidden="1" x14ac:dyDescent="0.25">
      <c r="A327" t="s">
        <v>8561</v>
      </c>
      <c r="B327" t="s">
        <v>93</v>
      </c>
      <c r="C327">
        <v>308190000</v>
      </c>
      <c r="D327" t="s">
        <v>30</v>
      </c>
      <c r="G327" t="s">
        <v>15142</v>
      </c>
      <c r="H327" s="3">
        <v>0</v>
      </c>
      <c r="I327" s="2">
        <v>0</v>
      </c>
    </row>
    <row r="328" spans="1:9" hidden="1" x14ac:dyDescent="0.25">
      <c r="A328" t="s">
        <v>8299</v>
      </c>
      <c r="B328" t="s">
        <v>238</v>
      </c>
      <c r="C328">
        <v>308210000</v>
      </c>
      <c r="D328" t="s">
        <v>227</v>
      </c>
      <c r="G328" t="s">
        <v>15142</v>
      </c>
      <c r="H328" s="3">
        <v>0</v>
      </c>
      <c r="I328" s="2">
        <v>0</v>
      </c>
    </row>
    <row r="329" spans="1:9" hidden="1" x14ac:dyDescent="0.25">
      <c r="A329" t="s">
        <v>8294</v>
      </c>
      <c r="B329" t="s">
        <v>121</v>
      </c>
      <c r="C329">
        <v>308290000</v>
      </c>
      <c r="D329" t="s">
        <v>30</v>
      </c>
      <c r="G329" t="s">
        <v>15142</v>
      </c>
      <c r="H329" s="3">
        <v>0</v>
      </c>
      <c r="I329" s="2">
        <v>0</v>
      </c>
    </row>
    <row r="330" spans="1:9" hidden="1" x14ac:dyDescent="0.25">
      <c r="A330" t="s">
        <v>8561</v>
      </c>
      <c r="B330" t="s">
        <v>93</v>
      </c>
      <c r="C330">
        <v>308290000</v>
      </c>
      <c r="D330" t="s">
        <v>30</v>
      </c>
      <c r="G330" t="s">
        <v>15142</v>
      </c>
      <c r="H330" s="3">
        <v>0</v>
      </c>
      <c r="I330" s="2">
        <v>0</v>
      </c>
    </row>
    <row r="331" spans="1:9" hidden="1" x14ac:dyDescent="0.25">
      <c r="A331" t="s">
        <v>8293</v>
      </c>
      <c r="B331" t="s">
        <v>93</v>
      </c>
      <c r="C331">
        <v>308300000</v>
      </c>
      <c r="D331" t="s">
        <v>239</v>
      </c>
      <c r="G331" t="s">
        <v>15142</v>
      </c>
      <c r="H331" s="3">
        <v>0</v>
      </c>
      <c r="I331" s="2">
        <v>0</v>
      </c>
    </row>
    <row r="332" spans="1:9" hidden="1" x14ac:dyDescent="0.25">
      <c r="A332" t="s">
        <v>8294</v>
      </c>
      <c r="B332" t="s">
        <v>121</v>
      </c>
      <c r="C332">
        <v>308300000</v>
      </c>
      <c r="D332" t="s">
        <v>239</v>
      </c>
      <c r="G332" t="s">
        <v>15142</v>
      </c>
      <c r="H332" s="3">
        <v>0</v>
      </c>
      <c r="I332" s="2">
        <v>0</v>
      </c>
    </row>
    <row r="333" spans="1:9" hidden="1" x14ac:dyDescent="0.25">
      <c r="A333" t="s">
        <v>8561</v>
      </c>
      <c r="B333" t="s">
        <v>93</v>
      </c>
      <c r="C333">
        <v>308300000</v>
      </c>
      <c r="D333" t="s">
        <v>239</v>
      </c>
      <c r="G333" t="s">
        <v>15142</v>
      </c>
      <c r="H333" s="3">
        <v>0</v>
      </c>
      <c r="I333" s="2">
        <v>0</v>
      </c>
    </row>
    <row r="334" spans="1:9" hidden="1" x14ac:dyDescent="0.25">
      <c r="A334" t="s">
        <v>8293</v>
      </c>
      <c r="B334" t="s">
        <v>93</v>
      </c>
      <c r="C334">
        <v>308900000</v>
      </c>
      <c r="D334" t="s">
        <v>31</v>
      </c>
      <c r="G334" t="s">
        <v>15142</v>
      </c>
      <c r="H334" s="3">
        <v>0</v>
      </c>
      <c r="I334" s="2">
        <v>0</v>
      </c>
    </row>
    <row r="335" spans="1:9" hidden="1" x14ac:dyDescent="0.25">
      <c r="A335" t="s">
        <v>8294</v>
      </c>
      <c r="B335" t="s">
        <v>121</v>
      </c>
      <c r="C335">
        <v>308900000</v>
      </c>
      <c r="D335" t="s">
        <v>31</v>
      </c>
      <c r="G335" t="s">
        <v>15142</v>
      </c>
      <c r="H335" s="3">
        <v>0</v>
      </c>
      <c r="I335" s="2">
        <v>0</v>
      </c>
    </row>
    <row r="336" spans="1:9" hidden="1" x14ac:dyDescent="0.25">
      <c r="A336" t="s">
        <v>8561</v>
      </c>
      <c r="B336" t="s">
        <v>93</v>
      </c>
      <c r="C336">
        <v>308900000</v>
      </c>
      <c r="D336" t="s">
        <v>31</v>
      </c>
      <c r="G336" t="s">
        <v>15142</v>
      </c>
      <c r="H336" s="3">
        <v>0</v>
      </c>
      <c r="I336" s="2">
        <v>0</v>
      </c>
    </row>
    <row r="337" spans="1:9" hidden="1" x14ac:dyDescent="0.25">
      <c r="A337" t="s">
        <v>8300</v>
      </c>
      <c r="B337" t="s">
        <v>240</v>
      </c>
      <c r="C337">
        <v>407110010</v>
      </c>
      <c r="D337" t="s">
        <v>241</v>
      </c>
      <c r="G337" t="s">
        <v>15142</v>
      </c>
      <c r="H337" s="3">
        <v>0</v>
      </c>
      <c r="I337" s="2">
        <v>0</v>
      </c>
    </row>
    <row r="338" spans="1:9" hidden="1" x14ac:dyDescent="0.25">
      <c r="A338" t="s">
        <v>8300</v>
      </c>
      <c r="B338" t="s">
        <v>240</v>
      </c>
      <c r="C338">
        <v>407110020</v>
      </c>
      <c r="D338" t="s">
        <v>242</v>
      </c>
      <c r="G338" t="s">
        <v>15142</v>
      </c>
      <c r="H338" s="3">
        <v>0</v>
      </c>
      <c r="I338" s="2">
        <v>0</v>
      </c>
    </row>
    <row r="339" spans="1:9" hidden="1" x14ac:dyDescent="0.25">
      <c r="A339" t="s">
        <v>8300</v>
      </c>
      <c r="B339" t="s">
        <v>240</v>
      </c>
      <c r="C339">
        <v>407110090</v>
      </c>
      <c r="D339" t="s">
        <v>27</v>
      </c>
      <c r="G339" t="s">
        <v>15142</v>
      </c>
      <c r="H339" s="3">
        <v>0</v>
      </c>
      <c r="I339" s="2">
        <v>0</v>
      </c>
    </row>
    <row r="340" spans="1:9" hidden="1" x14ac:dyDescent="0.25">
      <c r="A340" t="s">
        <v>8300</v>
      </c>
      <c r="B340" t="s">
        <v>240</v>
      </c>
      <c r="C340">
        <v>407190000</v>
      </c>
      <c r="D340" t="s">
        <v>30</v>
      </c>
      <c r="G340" t="s">
        <v>15142</v>
      </c>
      <c r="H340" s="3">
        <v>0</v>
      </c>
      <c r="I340" s="2">
        <v>0</v>
      </c>
    </row>
    <row r="341" spans="1:9" hidden="1" x14ac:dyDescent="0.25">
      <c r="A341" t="s">
        <v>8301</v>
      </c>
      <c r="B341" t="s">
        <v>243</v>
      </c>
      <c r="C341">
        <v>407211000</v>
      </c>
      <c r="D341" t="s">
        <v>244</v>
      </c>
      <c r="G341" t="s">
        <v>15142</v>
      </c>
      <c r="H341" s="3">
        <v>0</v>
      </c>
      <c r="I341" s="2">
        <v>0</v>
      </c>
    </row>
    <row r="342" spans="1:9" hidden="1" x14ac:dyDescent="0.25">
      <c r="A342" t="s">
        <v>8301</v>
      </c>
      <c r="B342" t="s">
        <v>243</v>
      </c>
      <c r="C342">
        <v>407291000</v>
      </c>
      <c r="D342" t="s">
        <v>244</v>
      </c>
      <c r="G342" t="s">
        <v>15142</v>
      </c>
      <c r="H342" s="3">
        <v>0</v>
      </c>
      <c r="I342" s="2">
        <v>0</v>
      </c>
    </row>
    <row r="343" spans="1:9" hidden="1" x14ac:dyDescent="0.25">
      <c r="A343" t="s">
        <v>8302</v>
      </c>
      <c r="B343" t="s">
        <v>245</v>
      </c>
      <c r="C343">
        <v>501000000</v>
      </c>
      <c r="D343" t="s">
        <v>245</v>
      </c>
      <c r="G343" t="s">
        <v>15142</v>
      </c>
      <c r="H343" s="3">
        <v>0</v>
      </c>
      <c r="I343" s="2">
        <v>0</v>
      </c>
    </row>
    <row r="344" spans="1:9" hidden="1" x14ac:dyDescent="0.25">
      <c r="A344" t="s">
        <v>8303</v>
      </c>
      <c r="B344" t="s">
        <v>246</v>
      </c>
      <c r="C344">
        <v>502100000</v>
      </c>
      <c r="D344" t="s">
        <v>246</v>
      </c>
      <c r="G344" t="s">
        <v>15142</v>
      </c>
      <c r="H344" s="3">
        <v>0</v>
      </c>
      <c r="I344" s="2">
        <v>0</v>
      </c>
    </row>
    <row r="345" spans="1:9" hidden="1" x14ac:dyDescent="0.25">
      <c r="A345" t="s">
        <v>8304</v>
      </c>
      <c r="B345" t="s">
        <v>31</v>
      </c>
      <c r="C345">
        <v>502900000</v>
      </c>
      <c r="D345" t="s">
        <v>31</v>
      </c>
      <c r="G345" t="s">
        <v>15142</v>
      </c>
      <c r="H345" s="3">
        <v>0</v>
      </c>
      <c r="I345" s="2">
        <v>0</v>
      </c>
    </row>
    <row r="346" spans="1:9" hidden="1" x14ac:dyDescent="0.25">
      <c r="A346" t="s">
        <v>8305</v>
      </c>
      <c r="B346" t="s">
        <v>247</v>
      </c>
      <c r="C346">
        <v>505100000</v>
      </c>
      <c r="D346" t="s">
        <v>247</v>
      </c>
      <c r="G346" t="s">
        <v>15142</v>
      </c>
      <c r="H346" s="3">
        <v>0</v>
      </c>
      <c r="I346" s="2">
        <v>0</v>
      </c>
    </row>
    <row r="347" spans="1:9" hidden="1" x14ac:dyDescent="0.25">
      <c r="A347" t="s">
        <v>8306</v>
      </c>
      <c r="B347" t="s">
        <v>31</v>
      </c>
      <c r="C347">
        <v>505900000</v>
      </c>
      <c r="D347" t="s">
        <v>31</v>
      </c>
      <c r="G347" t="s">
        <v>15142</v>
      </c>
      <c r="H347" s="3">
        <v>0</v>
      </c>
      <c r="I347" s="2">
        <v>0</v>
      </c>
    </row>
    <row r="348" spans="1:9" hidden="1" x14ac:dyDescent="0.25">
      <c r="A348" t="s">
        <v>8307</v>
      </c>
      <c r="B348" t="s">
        <v>248</v>
      </c>
      <c r="C348">
        <v>506100000</v>
      </c>
      <c r="D348" t="s">
        <v>248</v>
      </c>
      <c r="G348" t="s">
        <v>15142</v>
      </c>
      <c r="H348" s="3">
        <v>0</v>
      </c>
      <c r="I348" s="2">
        <v>0</v>
      </c>
    </row>
    <row r="349" spans="1:9" hidden="1" x14ac:dyDescent="0.25">
      <c r="A349" t="s">
        <v>8308</v>
      </c>
      <c r="B349" t="s">
        <v>31</v>
      </c>
      <c r="C349">
        <v>506900000</v>
      </c>
      <c r="D349" t="s">
        <v>31</v>
      </c>
      <c r="G349" t="s">
        <v>15142</v>
      </c>
      <c r="H349" s="3">
        <v>0</v>
      </c>
      <c r="I349" s="2">
        <v>0</v>
      </c>
    </row>
    <row r="350" spans="1:9" hidden="1" x14ac:dyDescent="0.25">
      <c r="A350" t="s">
        <v>8309</v>
      </c>
      <c r="B350" t="s">
        <v>249</v>
      </c>
      <c r="C350">
        <v>507100000</v>
      </c>
      <c r="D350" t="s">
        <v>249</v>
      </c>
      <c r="G350" t="s">
        <v>15142</v>
      </c>
      <c r="H350" s="3">
        <v>0</v>
      </c>
      <c r="I350" s="2">
        <v>0</v>
      </c>
    </row>
    <row r="351" spans="1:9" hidden="1" x14ac:dyDescent="0.25">
      <c r="A351" t="s">
        <v>8310</v>
      </c>
      <c r="B351" t="s">
        <v>31</v>
      </c>
      <c r="C351">
        <v>507900000</v>
      </c>
      <c r="D351" t="s">
        <v>31</v>
      </c>
      <c r="G351" t="s">
        <v>15142</v>
      </c>
      <c r="H351" s="3">
        <v>0</v>
      </c>
      <c r="I351" s="2">
        <v>0</v>
      </c>
    </row>
    <row r="352" spans="1:9" hidden="1" x14ac:dyDescent="0.25">
      <c r="A352" t="s">
        <v>8311</v>
      </c>
      <c r="B352" t="s">
        <v>250</v>
      </c>
      <c r="C352">
        <v>508000000</v>
      </c>
      <c r="D352" t="s">
        <v>251</v>
      </c>
      <c r="G352" t="s">
        <v>15142</v>
      </c>
      <c r="H352" s="3">
        <v>0</v>
      </c>
      <c r="I352" s="2">
        <v>0</v>
      </c>
    </row>
    <row r="353" spans="1:9" hidden="1" x14ac:dyDescent="0.25">
      <c r="A353" t="s">
        <v>8312</v>
      </c>
      <c r="B353" t="s">
        <v>252</v>
      </c>
      <c r="C353">
        <v>510001000</v>
      </c>
      <c r="D353" t="s">
        <v>252</v>
      </c>
      <c r="G353" t="s">
        <v>15142</v>
      </c>
      <c r="H353" s="3">
        <v>0</v>
      </c>
      <c r="I353" s="2">
        <v>0</v>
      </c>
    </row>
    <row r="354" spans="1:9" hidden="1" x14ac:dyDescent="0.25">
      <c r="A354" t="s">
        <v>8313</v>
      </c>
      <c r="B354" t="s">
        <v>31</v>
      </c>
      <c r="C354">
        <v>510009000</v>
      </c>
      <c r="D354" t="s">
        <v>31</v>
      </c>
      <c r="G354" t="s">
        <v>15142</v>
      </c>
      <c r="H354" s="3">
        <v>0</v>
      </c>
      <c r="I354" s="2">
        <v>0</v>
      </c>
    </row>
    <row r="355" spans="1:9" hidden="1" x14ac:dyDescent="0.25">
      <c r="A355" t="s">
        <v>8314</v>
      </c>
      <c r="B355" t="s">
        <v>253</v>
      </c>
      <c r="C355">
        <v>511100000</v>
      </c>
      <c r="D355" t="s">
        <v>253</v>
      </c>
      <c r="G355" t="s">
        <v>15142</v>
      </c>
      <c r="H355" s="3">
        <v>0</v>
      </c>
      <c r="I355" s="2">
        <v>0</v>
      </c>
    </row>
    <row r="356" spans="1:9" hidden="1" x14ac:dyDescent="0.25">
      <c r="A356" t="s">
        <v>8315</v>
      </c>
      <c r="B356" t="s">
        <v>254</v>
      </c>
      <c r="C356">
        <v>511911000</v>
      </c>
      <c r="D356" t="s">
        <v>255</v>
      </c>
      <c r="G356" t="s">
        <v>15142</v>
      </c>
      <c r="H356" s="3">
        <v>0</v>
      </c>
      <c r="I356" s="2">
        <v>0</v>
      </c>
    </row>
    <row r="357" spans="1:9" hidden="1" x14ac:dyDescent="0.25">
      <c r="A357" t="s">
        <v>8316</v>
      </c>
      <c r="B357" t="s">
        <v>256</v>
      </c>
      <c r="C357">
        <v>511912000</v>
      </c>
      <c r="D357" t="s">
        <v>257</v>
      </c>
      <c r="G357" t="s">
        <v>15142</v>
      </c>
      <c r="H357" s="3">
        <v>0</v>
      </c>
      <c r="I357" s="2">
        <v>0</v>
      </c>
    </row>
    <row r="358" spans="1:9" hidden="1" x14ac:dyDescent="0.25">
      <c r="A358" t="s">
        <v>8317</v>
      </c>
      <c r="B358" t="s">
        <v>93</v>
      </c>
      <c r="C358">
        <v>511919000</v>
      </c>
      <c r="D358" t="s">
        <v>27</v>
      </c>
      <c r="G358" t="s">
        <v>15142</v>
      </c>
      <c r="H358" s="3">
        <v>0</v>
      </c>
      <c r="I358" s="2">
        <v>0</v>
      </c>
    </row>
    <row r="359" spans="1:9" hidden="1" x14ac:dyDescent="0.25">
      <c r="A359" t="s">
        <v>8318</v>
      </c>
      <c r="B359" t="s">
        <v>258</v>
      </c>
      <c r="C359">
        <v>511991000</v>
      </c>
      <c r="D359" t="s">
        <v>259</v>
      </c>
      <c r="G359" t="s">
        <v>15142</v>
      </c>
      <c r="H359" s="3">
        <v>0</v>
      </c>
      <c r="I359" s="2">
        <v>0</v>
      </c>
    </row>
    <row r="360" spans="1:9" hidden="1" x14ac:dyDescent="0.25">
      <c r="A360" t="s">
        <v>8319</v>
      </c>
      <c r="B360" t="s">
        <v>260</v>
      </c>
      <c r="C360">
        <v>511993010</v>
      </c>
      <c r="D360" t="s">
        <v>261</v>
      </c>
      <c r="G360" t="s">
        <v>15142</v>
      </c>
      <c r="H360" s="3">
        <v>0</v>
      </c>
      <c r="I360" s="2">
        <v>0</v>
      </c>
    </row>
    <row r="361" spans="1:9" hidden="1" x14ac:dyDescent="0.25">
      <c r="A361" t="s">
        <v>8319</v>
      </c>
      <c r="B361" t="s">
        <v>260</v>
      </c>
      <c r="C361">
        <v>511993020</v>
      </c>
      <c r="D361" t="s">
        <v>262</v>
      </c>
      <c r="G361" t="s">
        <v>15142</v>
      </c>
      <c r="H361" s="3">
        <v>0</v>
      </c>
      <c r="I361" s="2">
        <v>0</v>
      </c>
    </row>
    <row r="362" spans="1:9" hidden="1" x14ac:dyDescent="0.25">
      <c r="A362" t="s">
        <v>8319</v>
      </c>
      <c r="B362" t="s">
        <v>260</v>
      </c>
      <c r="C362">
        <v>511993030</v>
      </c>
      <c r="D362" t="s">
        <v>263</v>
      </c>
      <c r="G362" t="s">
        <v>15142</v>
      </c>
      <c r="H362" s="3">
        <v>0</v>
      </c>
      <c r="I362" s="2">
        <v>0</v>
      </c>
    </row>
    <row r="363" spans="1:9" hidden="1" x14ac:dyDescent="0.25">
      <c r="A363" t="s">
        <v>8319</v>
      </c>
      <c r="B363" t="s">
        <v>260</v>
      </c>
      <c r="C363">
        <v>511993040</v>
      </c>
      <c r="D363" t="s">
        <v>264</v>
      </c>
      <c r="G363" t="s">
        <v>15142</v>
      </c>
      <c r="H363" s="3">
        <v>0</v>
      </c>
      <c r="I363" s="2">
        <v>0</v>
      </c>
    </row>
    <row r="364" spans="1:9" hidden="1" x14ac:dyDescent="0.25">
      <c r="A364" t="s">
        <v>8319</v>
      </c>
      <c r="B364" t="s">
        <v>260</v>
      </c>
      <c r="C364">
        <v>511993090</v>
      </c>
      <c r="D364" t="s">
        <v>265</v>
      </c>
      <c r="G364" t="s">
        <v>15142</v>
      </c>
      <c r="H364" s="3">
        <v>0</v>
      </c>
      <c r="I364" s="2">
        <v>0</v>
      </c>
    </row>
    <row r="365" spans="1:9" hidden="1" x14ac:dyDescent="0.25">
      <c r="A365" t="s">
        <v>8320</v>
      </c>
      <c r="B365" t="s">
        <v>266</v>
      </c>
      <c r="C365">
        <v>511994010</v>
      </c>
      <c r="D365" t="s">
        <v>261</v>
      </c>
      <c r="G365" t="s">
        <v>15142</v>
      </c>
      <c r="H365" s="3">
        <v>0</v>
      </c>
      <c r="I365" s="2">
        <v>0</v>
      </c>
    </row>
    <row r="366" spans="1:9" hidden="1" x14ac:dyDescent="0.25">
      <c r="A366" t="s">
        <v>8320</v>
      </c>
      <c r="B366" t="s">
        <v>266</v>
      </c>
      <c r="C366">
        <v>511994020</v>
      </c>
      <c r="D366" t="s">
        <v>262</v>
      </c>
      <c r="G366" t="s">
        <v>15142</v>
      </c>
      <c r="H366" s="3">
        <v>0</v>
      </c>
      <c r="I366" s="2">
        <v>0</v>
      </c>
    </row>
    <row r="367" spans="1:9" hidden="1" x14ac:dyDescent="0.25">
      <c r="A367" t="s">
        <v>8320</v>
      </c>
      <c r="B367" t="s">
        <v>266</v>
      </c>
      <c r="C367">
        <v>511994030</v>
      </c>
      <c r="D367" t="s">
        <v>263</v>
      </c>
      <c r="G367" t="s">
        <v>15142</v>
      </c>
      <c r="H367" s="3">
        <v>0</v>
      </c>
      <c r="I367" s="2">
        <v>0</v>
      </c>
    </row>
    <row r="368" spans="1:9" hidden="1" x14ac:dyDescent="0.25">
      <c r="A368" t="s">
        <v>8320</v>
      </c>
      <c r="B368" t="s">
        <v>266</v>
      </c>
      <c r="C368">
        <v>511994040</v>
      </c>
      <c r="D368" t="s">
        <v>267</v>
      </c>
      <c r="G368" t="s">
        <v>15142</v>
      </c>
      <c r="H368" s="3">
        <v>0</v>
      </c>
      <c r="I368" s="2">
        <v>0</v>
      </c>
    </row>
    <row r="369" spans="1:9" hidden="1" x14ac:dyDescent="0.25">
      <c r="A369" t="s">
        <v>8320</v>
      </c>
      <c r="B369" t="s">
        <v>266</v>
      </c>
      <c r="C369">
        <v>511994050</v>
      </c>
      <c r="D369" t="s">
        <v>264</v>
      </c>
      <c r="G369" t="s">
        <v>15142</v>
      </c>
      <c r="H369" s="3">
        <v>0</v>
      </c>
      <c r="I369" s="2">
        <v>0</v>
      </c>
    </row>
    <row r="370" spans="1:9" hidden="1" x14ac:dyDescent="0.25">
      <c r="A370" t="s">
        <v>8320</v>
      </c>
      <c r="B370" t="s">
        <v>266</v>
      </c>
      <c r="C370">
        <v>511994090</v>
      </c>
      <c r="D370" t="s">
        <v>265</v>
      </c>
      <c r="G370" t="s">
        <v>15142</v>
      </c>
      <c r="H370" s="3">
        <v>0</v>
      </c>
      <c r="I370" s="2">
        <v>0</v>
      </c>
    </row>
    <row r="371" spans="1:9" hidden="1" x14ac:dyDescent="0.25">
      <c r="A371" t="s">
        <v>8321</v>
      </c>
      <c r="B371" t="s">
        <v>268</v>
      </c>
      <c r="C371">
        <v>511999000</v>
      </c>
      <c r="D371" t="s">
        <v>27</v>
      </c>
      <c r="G371" t="s">
        <v>15142</v>
      </c>
      <c r="H371" s="3">
        <v>0</v>
      </c>
      <c r="I371" s="2">
        <v>0</v>
      </c>
    </row>
    <row r="372" spans="1:9" hidden="1" x14ac:dyDescent="0.25">
      <c r="A372" t="s">
        <v>8322</v>
      </c>
      <c r="B372" t="s">
        <v>269</v>
      </c>
      <c r="C372">
        <v>601100000</v>
      </c>
      <c r="D372" t="s">
        <v>269</v>
      </c>
      <c r="G372" t="s">
        <v>15142</v>
      </c>
      <c r="H372" s="3">
        <v>0</v>
      </c>
      <c r="I372" s="2">
        <v>0</v>
      </c>
    </row>
    <row r="373" spans="1:9" hidden="1" x14ac:dyDescent="0.25">
      <c r="A373" t="s">
        <v>8323</v>
      </c>
      <c r="B373" t="s">
        <v>270</v>
      </c>
      <c r="C373">
        <v>601200000</v>
      </c>
      <c r="D373" t="s">
        <v>270</v>
      </c>
      <c r="G373" t="s">
        <v>15142</v>
      </c>
      <c r="H373" s="3">
        <v>0</v>
      </c>
      <c r="I373" s="2">
        <v>0</v>
      </c>
    </row>
    <row r="374" spans="1:9" hidden="1" x14ac:dyDescent="0.25">
      <c r="A374" t="s">
        <v>8324</v>
      </c>
      <c r="B374" t="s">
        <v>271</v>
      </c>
      <c r="C374">
        <v>602101000</v>
      </c>
      <c r="D374" t="s">
        <v>271</v>
      </c>
      <c r="G374" t="s">
        <v>15142</v>
      </c>
      <c r="H374" s="3">
        <v>0</v>
      </c>
      <c r="I374" s="2">
        <v>0</v>
      </c>
    </row>
    <row r="375" spans="1:9" hidden="1" x14ac:dyDescent="0.25">
      <c r="A375" t="s">
        <v>8325</v>
      </c>
      <c r="B375" t="s">
        <v>30</v>
      </c>
      <c r="C375">
        <v>602109000</v>
      </c>
      <c r="D375" t="s">
        <v>30</v>
      </c>
      <c r="G375" t="s">
        <v>15142</v>
      </c>
      <c r="H375" s="3">
        <v>0</v>
      </c>
      <c r="I375" s="2">
        <v>0</v>
      </c>
    </row>
    <row r="376" spans="1:9" hidden="1" x14ac:dyDescent="0.25">
      <c r="A376" t="s">
        <v>8326</v>
      </c>
      <c r="B376" t="s">
        <v>272</v>
      </c>
      <c r="C376">
        <v>602200000</v>
      </c>
      <c r="D376" t="s">
        <v>272</v>
      </c>
      <c r="G376" t="s">
        <v>15142</v>
      </c>
      <c r="H376" s="3">
        <v>0</v>
      </c>
      <c r="I376" s="2">
        <v>0</v>
      </c>
    </row>
    <row r="377" spans="1:9" hidden="1" x14ac:dyDescent="0.25">
      <c r="A377" t="s">
        <v>8327</v>
      </c>
      <c r="B377" t="s">
        <v>273</v>
      </c>
      <c r="C377">
        <v>602300000</v>
      </c>
      <c r="D377" t="s">
        <v>273</v>
      </c>
      <c r="G377" t="s">
        <v>15142</v>
      </c>
      <c r="H377" s="3">
        <v>0</v>
      </c>
      <c r="I377" s="2">
        <v>0</v>
      </c>
    </row>
    <row r="378" spans="1:9" hidden="1" x14ac:dyDescent="0.25">
      <c r="A378" t="s">
        <v>8328</v>
      </c>
      <c r="B378" t="s">
        <v>274</v>
      </c>
      <c r="C378">
        <v>602400000</v>
      </c>
      <c r="D378" t="s">
        <v>274</v>
      </c>
      <c r="G378" t="s">
        <v>15142</v>
      </c>
      <c r="H378" s="3">
        <v>0</v>
      </c>
      <c r="I378" s="2">
        <v>0</v>
      </c>
    </row>
    <row r="379" spans="1:9" hidden="1" x14ac:dyDescent="0.25">
      <c r="A379" t="s">
        <v>8329</v>
      </c>
      <c r="B379" t="s">
        <v>275</v>
      </c>
      <c r="C379">
        <v>602901000</v>
      </c>
      <c r="D379" t="s">
        <v>275</v>
      </c>
      <c r="G379" t="s">
        <v>15142</v>
      </c>
      <c r="H379" s="3">
        <v>0</v>
      </c>
      <c r="I379" s="2">
        <v>0</v>
      </c>
    </row>
    <row r="380" spans="1:9" hidden="1" x14ac:dyDescent="0.25">
      <c r="A380" t="s">
        <v>8330</v>
      </c>
      <c r="B380" t="s">
        <v>30</v>
      </c>
      <c r="C380">
        <v>602909000</v>
      </c>
      <c r="D380" t="s">
        <v>30</v>
      </c>
      <c r="G380" t="s">
        <v>15142</v>
      </c>
      <c r="H380" s="3">
        <v>0</v>
      </c>
      <c r="I380" s="2">
        <v>0</v>
      </c>
    </row>
    <row r="381" spans="1:9" hidden="1" x14ac:dyDescent="0.25">
      <c r="A381" t="s">
        <v>8331</v>
      </c>
      <c r="B381" t="s">
        <v>276</v>
      </c>
      <c r="C381">
        <v>603110000</v>
      </c>
      <c r="D381" t="s">
        <v>276</v>
      </c>
      <c r="G381" t="s">
        <v>15142</v>
      </c>
      <c r="H381" s="3">
        <v>0</v>
      </c>
      <c r="I381" s="2">
        <v>0</v>
      </c>
    </row>
    <row r="382" spans="1:9" hidden="1" x14ac:dyDescent="0.25">
      <c r="A382" t="s">
        <v>8332</v>
      </c>
      <c r="B382" t="s">
        <v>277</v>
      </c>
      <c r="C382">
        <v>603121000</v>
      </c>
      <c r="D382" t="s">
        <v>277</v>
      </c>
      <c r="G382" t="s">
        <v>15142</v>
      </c>
      <c r="H382" s="3">
        <v>0</v>
      </c>
      <c r="I382" s="2">
        <v>0</v>
      </c>
    </row>
    <row r="383" spans="1:9" hidden="1" x14ac:dyDescent="0.25">
      <c r="A383" t="s">
        <v>8333</v>
      </c>
      <c r="B383" t="s">
        <v>27</v>
      </c>
      <c r="C383">
        <v>603129000</v>
      </c>
      <c r="D383" t="s">
        <v>27</v>
      </c>
      <c r="G383" t="s">
        <v>15142</v>
      </c>
      <c r="H383" s="3">
        <v>0</v>
      </c>
      <c r="I383" s="2">
        <v>0</v>
      </c>
    </row>
    <row r="384" spans="1:9" hidden="1" x14ac:dyDescent="0.25">
      <c r="A384" t="s">
        <v>8334</v>
      </c>
      <c r="B384" t="s">
        <v>271</v>
      </c>
      <c r="C384">
        <v>603130000</v>
      </c>
      <c r="D384" t="s">
        <v>271</v>
      </c>
      <c r="G384" t="s">
        <v>15142</v>
      </c>
      <c r="H384" s="3">
        <v>0</v>
      </c>
      <c r="I384" s="2">
        <v>0</v>
      </c>
    </row>
    <row r="385" spans="1:9" hidden="1" x14ac:dyDescent="0.25">
      <c r="A385" t="s">
        <v>8335</v>
      </c>
      <c r="B385" t="s">
        <v>278</v>
      </c>
      <c r="C385">
        <v>603141000</v>
      </c>
      <c r="D385" t="s">
        <v>278</v>
      </c>
      <c r="G385" t="s">
        <v>15142</v>
      </c>
      <c r="H385" s="3">
        <v>0</v>
      </c>
      <c r="I385" s="2">
        <v>0</v>
      </c>
    </row>
    <row r="386" spans="1:9" hidden="1" x14ac:dyDescent="0.25">
      <c r="A386" t="s">
        <v>8336</v>
      </c>
      <c r="B386" t="s">
        <v>27</v>
      </c>
      <c r="C386">
        <v>603149000</v>
      </c>
      <c r="D386" t="s">
        <v>27</v>
      </c>
      <c r="G386" t="s">
        <v>15142</v>
      </c>
      <c r="H386" s="3">
        <v>0</v>
      </c>
      <c r="I386" s="2">
        <v>0</v>
      </c>
    </row>
    <row r="387" spans="1:9" hidden="1" x14ac:dyDescent="0.25">
      <c r="A387" t="s">
        <v>8337</v>
      </c>
      <c r="B387" t="s">
        <v>279</v>
      </c>
      <c r="C387">
        <v>603150000</v>
      </c>
      <c r="D387" t="s">
        <v>280</v>
      </c>
      <c r="G387" t="s">
        <v>15142</v>
      </c>
      <c r="H387" s="3">
        <v>0</v>
      </c>
      <c r="I387" s="2">
        <v>0</v>
      </c>
    </row>
    <row r="388" spans="1:9" hidden="1" x14ac:dyDescent="0.25">
      <c r="A388" t="s">
        <v>8338</v>
      </c>
      <c r="B388" t="s">
        <v>281</v>
      </c>
      <c r="C388">
        <v>603191000</v>
      </c>
      <c r="D388" t="s">
        <v>281</v>
      </c>
      <c r="G388" t="s">
        <v>15142</v>
      </c>
      <c r="H388" s="3">
        <v>0</v>
      </c>
      <c r="I388" s="2">
        <v>0</v>
      </c>
    </row>
    <row r="389" spans="1:9" hidden="1" x14ac:dyDescent="0.25">
      <c r="A389" t="s">
        <v>8339</v>
      </c>
      <c r="B389" t="s">
        <v>282</v>
      </c>
      <c r="C389">
        <v>603192000</v>
      </c>
      <c r="D389" t="s">
        <v>282</v>
      </c>
      <c r="G389" t="s">
        <v>15142</v>
      </c>
      <c r="H389" s="3">
        <v>0</v>
      </c>
      <c r="I389" s="2">
        <v>0</v>
      </c>
    </row>
    <row r="390" spans="1:9" hidden="1" x14ac:dyDescent="0.25">
      <c r="A390" t="s">
        <v>8340</v>
      </c>
      <c r="B390" t="s">
        <v>283</v>
      </c>
      <c r="C390">
        <v>603193000</v>
      </c>
      <c r="D390" t="s">
        <v>283</v>
      </c>
      <c r="G390" t="s">
        <v>15142</v>
      </c>
      <c r="H390" s="3">
        <v>0</v>
      </c>
      <c r="I390" s="2">
        <v>0</v>
      </c>
    </row>
    <row r="391" spans="1:9" hidden="1" x14ac:dyDescent="0.25">
      <c r="A391" t="s">
        <v>8341</v>
      </c>
      <c r="B391" t="s">
        <v>284</v>
      </c>
      <c r="C391">
        <v>603194000</v>
      </c>
      <c r="D391" t="s">
        <v>284</v>
      </c>
      <c r="G391" t="s">
        <v>15142</v>
      </c>
      <c r="H391" s="3">
        <v>0</v>
      </c>
      <c r="I391" s="2">
        <v>0</v>
      </c>
    </row>
    <row r="392" spans="1:9" hidden="1" x14ac:dyDescent="0.25">
      <c r="A392" t="s">
        <v>8337</v>
      </c>
      <c r="B392" t="s">
        <v>279</v>
      </c>
      <c r="C392">
        <v>603199010</v>
      </c>
      <c r="D392" t="s">
        <v>285</v>
      </c>
      <c r="G392" t="s">
        <v>15142</v>
      </c>
      <c r="H392" s="3">
        <v>0</v>
      </c>
      <c r="I392" s="2">
        <v>0</v>
      </c>
    </row>
    <row r="393" spans="1:9" hidden="1" x14ac:dyDescent="0.25">
      <c r="A393" t="s">
        <v>8342</v>
      </c>
      <c r="B393" t="s">
        <v>279</v>
      </c>
      <c r="C393">
        <v>603199090</v>
      </c>
      <c r="D393" t="s">
        <v>286</v>
      </c>
      <c r="G393" t="s">
        <v>15142</v>
      </c>
      <c r="H393" s="3">
        <v>0</v>
      </c>
      <c r="I393" s="2">
        <v>0</v>
      </c>
    </row>
    <row r="394" spans="1:9" hidden="1" x14ac:dyDescent="0.25">
      <c r="A394" t="s">
        <v>8343</v>
      </c>
      <c r="B394" t="s">
        <v>31</v>
      </c>
      <c r="C394">
        <v>603900000</v>
      </c>
      <c r="D394" t="s">
        <v>31</v>
      </c>
      <c r="G394" t="s">
        <v>15142</v>
      </c>
      <c r="H394" s="3">
        <v>0</v>
      </c>
      <c r="I394" s="2">
        <v>0</v>
      </c>
    </row>
    <row r="395" spans="1:9" hidden="1" x14ac:dyDescent="0.25">
      <c r="A395" t="s">
        <v>8344</v>
      </c>
      <c r="B395" t="s">
        <v>287</v>
      </c>
      <c r="C395">
        <v>604200000</v>
      </c>
      <c r="D395" t="s">
        <v>288</v>
      </c>
      <c r="G395" t="s">
        <v>15142</v>
      </c>
      <c r="H395" s="3">
        <v>0</v>
      </c>
      <c r="I395" s="2">
        <v>0</v>
      </c>
    </row>
    <row r="396" spans="1:9" hidden="1" x14ac:dyDescent="0.25">
      <c r="A396" t="s">
        <v>8345</v>
      </c>
      <c r="B396" t="s">
        <v>289</v>
      </c>
      <c r="C396">
        <v>604200000</v>
      </c>
      <c r="D396" t="s">
        <v>288</v>
      </c>
      <c r="G396" t="s">
        <v>15142</v>
      </c>
      <c r="H396" s="3">
        <v>0</v>
      </c>
      <c r="I396" s="2">
        <v>0</v>
      </c>
    </row>
    <row r="397" spans="1:9" hidden="1" x14ac:dyDescent="0.25">
      <c r="A397" t="s">
        <v>8344</v>
      </c>
      <c r="B397" t="s">
        <v>287</v>
      </c>
      <c r="C397">
        <v>604900000</v>
      </c>
      <c r="D397" t="s">
        <v>31</v>
      </c>
      <c r="G397" t="s">
        <v>15142</v>
      </c>
      <c r="H397" s="3">
        <v>0</v>
      </c>
      <c r="I397" s="2">
        <v>0</v>
      </c>
    </row>
    <row r="398" spans="1:9" hidden="1" x14ac:dyDescent="0.25">
      <c r="A398" t="s">
        <v>8346</v>
      </c>
      <c r="B398" t="s">
        <v>30</v>
      </c>
      <c r="C398">
        <v>604900000</v>
      </c>
      <c r="D398" t="s">
        <v>31</v>
      </c>
      <c r="G398" t="s">
        <v>15142</v>
      </c>
      <c r="H398" s="3">
        <v>0</v>
      </c>
      <c r="I398" s="2">
        <v>0</v>
      </c>
    </row>
    <row r="399" spans="1:9" hidden="1" x14ac:dyDescent="0.25">
      <c r="A399" t="s">
        <v>8347</v>
      </c>
      <c r="B399" t="s">
        <v>290</v>
      </c>
      <c r="C399">
        <v>701100000</v>
      </c>
      <c r="D399" t="s">
        <v>290</v>
      </c>
      <c r="G399" t="s">
        <v>15142</v>
      </c>
      <c r="H399" s="3">
        <v>0</v>
      </c>
      <c r="I399" s="2">
        <v>0</v>
      </c>
    </row>
    <row r="400" spans="1:9" hidden="1" x14ac:dyDescent="0.25">
      <c r="A400" t="s">
        <v>8348</v>
      </c>
      <c r="B400" t="s">
        <v>291</v>
      </c>
      <c r="C400">
        <v>703201000</v>
      </c>
      <c r="D400" t="s">
        <v>291</v>
      </c>
      <c r="G400" t="s">
        <v>15142</v>
      </c>
      <c r="H400" s="3">
        <v>0</v>
      </c>
      <c r="I400" s="2">
        <v>0</v>
      </c>
    </row>
    <row r="401" spans="1:9" hidden="1" x14ac:dyDescent="0.25">
      <c r="A401" t="s">
        <v>8349</v>
      </c>
      <c r="B401" t="s">
        <v>30</v>
      </c>
      <c r="C401">
        <v>703209000</v>
      </c>
      <c r="D401" t="s">
        <v>30</v>
      </c>
      <c r="G401" t="s">
        <v>15142</v>
      </c>
      <c r="H401" s="3">
        <v>0</v>
      </c>
      <c r="I401" s="2">
        <v>0</v>
      </c>
    </row>
    <row r="402" spans="1:9" hidden="1" x14ac:dyDescent="0.25">
      <c r="A402" t="s">
        <v>8350</v>
      </c>
      <c r="B402" t="s">
        <v>292</v>
      </c>
      <c r="C402">
        <v>703900000</v>
      </c>
      <c r="D402" t="s">
        <v>292</v>
      </c>
      <c r="G402" t="s">
        <v>15142</v>
      </c>
      <c r="H402" s="3">
        <v>0</v>
      </c>
      <c r="I402" s="2">
        <v>0</v>
      </c>
    </row>
    <row r="403" spans="1:9" hidden="1" x14ac:dyDescent="0.25">
      <c r="A403" t="s">
        <v>8351</v>
      </c>
      <c r="B403" t="s">
        <v>293</v>
      </c>
      <c r="C403">
        <v>704100000</v>
      </c>
      <c r="D403" t="s">
        <v>293</v>
      </c>
      <c r="G403" t="s">
        <v>15142</v>
      </c>
      <c r="H403" s="3">
        <v>0</v>
      </c>
      <c r="I403" s="2">
        <v>0</v>
      </c>
    </row>
    <row r="404" spans="1:9" hidden="1" x14ac:dyDescent="0.25">
      <c r="A404" t="s">
        <v>8352</v>
      </c>
      <c r="B404" t="s">
        <v>294</v>
      </c>
      <c r="C404">
        <v>705110000</v>
      </c>
      <c r="D404" t="s">
        <v>294</v>
      </c>
      <c r="G404" t="s">
        <v>15142</v>
      </c>
      <c r="H404" s="3">
        <v>0</v>
      </c>
      <c r="I404" s="2">
        <v>0</v>
      </c>
    </row>
    <row r="405" spans="1:9" hidden="1" x14ac:dyDescent="0.25">
      <c r="A405" t="s">
        <v>8353</v>
      </c>
      <c r="B405" t="s">
        <v>61</v>
      </c>
      <c r="C405">
        <v>705190000</v>
      </c>
      <c r="D405" t="s">
        <v>61</v>
      </c>
      <c r="G405" t="s">
        <v>15142</v>
      </c>
      <c r="H405" s="3">
        <v>0</v>
      </c>
      <c r="I405" s="2">
        <v>0</v>
      </c>
    </row>
    <row r="406" spans="1:9" hidden="1" x14ac:dyDescent="0.25">
      <c r="A406" t="s">
        <v>8354</v>
      </c>
      <c r="B406" t="s">
        <v>295</v>
      </c>
      <c r="C406">
        <v>705210000</v>
      </c>
      <c r="D406" t="s">
        <v>295</v>
      </c>
      <c r="G406" t="s">
        <v>15142</v>
      </c>
      <c r="H406" s="3">
        <v>0</v>
      </c>
      <c r="I406" s="2">
        <v>0</v>
      </c>
    </row>
    <row r="407" spans="1:9" hidden="1" x14ac:dyDescent="0.25">
      <c r="A407" t="s">
        <v>8355</v>
      </c>
      <c r="B407" t="s">
        <v>296</v>
      </c>
      <c r="C407">
        <v>709910000</v>
      </c>
      <c r="D407" t="s">
        <v>296</v>
      </c>
      <c r="G407" t="s">
        <v>15142</v>
      </c>
      <c r="H407" s="3">
        <v>0</v>
      </c>
      <c r="I407" s="2">
        <v>0</v>
      </c>
    </row>
    <row r="408" spans="1:9" hidden="1" x14ac:dyDescent="0.25">
      <c r="A408" t="s">
        <v>8356</v>
      </c>
      <c r="B408" t="s">
        <v>297</v>
      </c>
      <c r="C408">
        <v>710801000</v>
      </c>
      <c r="D408" t="s">
        <v>297</v>
      </c>
      <c r="G408" t="s">
        <v>15142</v>
      </c>
      <c r="H408" s="3">
        <v>0</v>
      </c>
      <c r="I408" s="2">
        <v>0</v>
      </c>
    </row>
    <row r="409" spans="1:9" hidden="1" x14ac:dyDescent="0.25">
      <c r="A409" t="s">
        <v>8357</v>
      </c>
      <c r="B409" t="s">
        <v>61</v>
      </c>
      <c r="C409">
        <v>710809000</v>
      </c>
      <c r="D409" t="s">
        <v>61</v>
      </c>
      <c r="G409" t="s">
        <v>15142</v>
      </c>
      <c r="H409" s="3">
        <v>0</v>
      </c>
      <c r="I409" s="2">
        <v>0</v>
      </c>
    </row>
    <row r="410" spans="1:9" hidden="1" x14ac:dyDescent="0.25">
      <c r="A410" t="s">
        <v>8358</v>
      </c>
      <c r="B410" t="s">
        <v>298</v>
      </c>
      <c r="C410">
        <v>711200000</v>
      </c>
      <c r="D410" t="s">
        <v>298</v>
      </c>
      <c r="G410" t="s">
        <v>15142</v>
      </c>
      <c r="H410" s="3">
        <v>0</v>
      </c>
      <c r="I410" s="2">
        <v>0</v>
      </c>
    </row>
    <row r="411" spans="1:9" hidden="1" x14ac:dyDescent="0.25">
      <c r="A411" t="s">
        <v>8359</v>
      </c>
      <c r="B411" t="s">
        <v>299</v>
      </c>
      <c r="C411">
        <v>712902000</v>
      </c>
      <c r="D411" t="s">
        <v>299</v>
      </c>
      <c r="G411" t="s">
        <v>15142</v>
      </c>
      <c r="H411" s="3">
        <v>0</v>
      </c>
      <c r="I411" s="2">
        <v>0</v>
      </c>
    </row>
    <row r="412" spans="1:9" hidden="1" x14ac:dyDescent="0.25">
      <c r="A412" t="s">
        <v>8360</v>
      </c>
      <c r="B412" t="s">
        <v>61</v>
      </c>
      <c r="C412">
        <v>712909000</v>
      </c>
      <c r="D412" t="s">
        <v>61</v>
      </c>
      <c r="G412" t="s">
        <v>15142</v>
      </c>
      <c r="H412" s="3">
        <v>0</v>
      </c>
      <c r="I412" s="2">
        <v>0</v>
      </c>
    </row>
    <row r="413" spans="1:9" hidden="1" x14ac:dyDescent="0.25">
      <c r="A413" t="s">
        <v>8361</v>
      </c>
      <c r="B413" t="s">
        <v>291</v>
      </c>
      <c r="C413">
        <v>713101000</v>
      </c>
      <c r="D413" t="s">
        <v>291</v>
      </c>
      <c r="G413" t="s">
        <v>15142</v>
      </c>
      <c r="H413" s="3">
        <v>0</v>
      </c>
      <c r="I413" s="2">
        <v>0</v>
      </c>
    </row>
    <row r="414" spans="1:9" hidden="1" x14ac:dyDescent="0.25">
      <c r="A414" t="s">
        <v>8362</v>
      </c>
      <c r="B414" t="s">
        <v>291</v>
      </c>
      <c r="C414">
        <v>713201000</v>
      </c>
      <c r="D414" t="s">
        <v>291</v>
      </c>
      <c r="G414" t="s">
        <v>15142</v>
      </c>
      <c r="H414" s="3">
        <v>0</v>
      </c>
      <c r="I414" s="2">
        <v>0</v>
      </c>
    </row>
    <row r="415" spans="1:9" hidden="1" x14ac:dyDescent="0.25">
      <c r="A415" t="s">
        <v>8363</v>
      </c>
      <c r="B415" t="s">
        <v>300</v>
      </c>
      <c r="C415">
        <v>713311000</v>
      </c>
      <c r="D415" t="s">
        <v>300</v>
      </c>
      <c r="G415" t="s">
        <v>15142</v>
      </c>
      <c r="H415" s="3">
        <v>0</v>
      </c>
      <c r="I415" s="2">
        <v>0</v>
      </c>
    </row>
    <row r="416" spans="1:9" hidden="1" x14ac:dyDescent="0.25">
      <c r="A416" t="s">
        <v>8364</v>
      </c>
      <c r="B416" t="s">
        <v>300</v>
      </c>
      <c r="C416">
        <v>713321000</v>
      </c>
      <c r="D416" t="s">
        <v>300</v>
      </c>
      <c r="G416" t="s">
        <v>15142</v>
      </c>
      <c r="H416" s="3">
        <v>0</v>
      </c>
      <c r="I416" s="2">
        <v>0</v>
      </c>
    </row>
    <row r="417" spans="1:9" hidden="1" x14ac:dyDescent="0.25">
      <c r="A417" t="s">
        <v>8365</v>
      </c>
      <c r="B417" t="s">
        <v>301</v>
      </c>
      <c r="C417">
        <v>713331100</v>
      </c>
      <c r="D417" t="s">
        <v>301</v>
      </c>
      <c r="G417" t="s">
        <v>15142</v>
      </c>
      <c r="H417" s="3">
        <v>0</v>
      </c>
      <c r="I417" s="2">
        <v>0</v>
      </c>
    </row>
    <row r="418" spans="1:9" hidden="1" x14ac:dyDescent="0.25">
      <c r="A418" t="s">
        <v>8366</v>
      </c>
      <c r="B418" t="s">
        <v>55</v>
      </c>
      <c r="C418">
        <v>713331900</v>
      </c>
      <c r="D418" t="s">
        <v>55</v>
      </c>
      <c r="G418" t="s">
        <v>15142</v>
      </c>
      <c r="H418" s="3">
        <v>0</v>
      </c>
      <c r="I418" s="2">
        <v>0</v>
      </c>
    </row>
    <row r="419" spans="1:9" hidden="1" x14ac:dyDescent="0.25">
      <c r="A419" t="s">
        <v>8367</v>
      </c>
      <c r="B419" t="s">
        <v>300</v>
      </c>
      <c r="C419">
        <v>713341000</v>
      </c>
      <c r="D419" t="s">
        <v>300</v>
      </c>
      <c r="G419" t="s">
        <v>15142</v>
      </c>
      <c r="H419" s="3">
        <v>0</v>
      </c>
      <c r="I419" s="2">
        <v>0</v>
      </c>
    </row>
    <row r="420" spans="1:9" hidden="1" x14ac:dyDescent="0.25">
      <c r="A420" t="s">
        <v>8367</v>
      </c>
      <c r="B420" t="s">
        <v>300</v>
      </c>
      <c r="C420">
        <v>713351000</v>
      </c>
      <c r="D420" t="s">
        <v>300</v>
      </c>
      <c r="G420" t="s">
        <v>15142</v>
      </c>
      <c r="H420" s="3">
        <v>0</v>
      </c>
      <c r="I420" s="2">
        <v>0</v>
      </c>
    </row>
    <row r="421" spans="1:9" hidden="1" x14ac:dyDescent="0.25">
      <c r="A421" t="s">
        <v>8367</v>
      </c>
      <c r="B421" t="s">
        <v>300</v>
      </c>
      <c r="C421">
        <v>713391000</v>
      </c>
      <c r="D421" t="s">
        <v>300</v>
      </c>
      <c r="G421" t="s">
        <v>15142</v>
      </c>
      <c r="H421" s="3">
        <v>0</v>
      </c>
      <c r="I421" s="2">
        <v>0</v>
      </c>
    </row>
    <row r="422" spans="1:9" hidden="1" x14ac:dyDescent="0.25">
      <c r="A422" t="s">
        <v>8368</v>
      </c>
      <c r="B422" t="s">
        <v>291</v>
      </c>
      <c r="C422">
        <v>713401000</v>
      </c>
      <c r="D422" t="s">
        <v>291</v>
      </c>
      <c r="G422" t="s">
        <v>15142</v>
      </c>
      <c r="H422" s="3">
        <v>0</v>
      </c>
      <c r="I422" s="2">
        <v>0</v>
      </c>
    </row>
    <row r="423" spans="1:9" hidden="1" x14ac:dyDescent="0.25">
      <c r="A423" t="s">
        <v>8369</v>
      </c>
      <c r="B423" t="s">
        <v>291</v>
      </c>
      <c r="C423">
        <v>713501000</v>
      </c>
      <c r="D423" t="s">
        <v>291</v>
      </c>
      <c r="G423" t="s">
        <v>15142</v>
      </c>
      <c r="H423" s="3">
        <v>0</v>
      </c>
      <c r="I423" s="2">
        <v>0</v>
      </c>
    </row>
    <row r="424" spans="1:9" hidden="1" x14ac:dyDescent="0.25">
      <c r="A424" t="s">
        <v>8370</v>
      </c>
      <c r="B424" t="s">
        <v>291</v>
      </c>
      <c r="C424">
        <v>713601000</v>
      </c>
      <c r="D424" t="s">
        <v>291</v>
      </c>
      <c r="G424" t="s">
        <v>15142</v>
      </c>
      <c r="H424" s="3">
        <v>0</v>
      </c>
      <c r="I424" s="2">
        <v>0</v>
      </c>
    </row>
    <row r="425" spans="1:9" hidden="1" x14ac:dyDescent="0.25">
      <c r="A425" t="s">
        <v>8370</v>
      </c>
      <c r="B425" t="s">
        <v>291</v>
      </c>
      <c r="C425">
        <v>713901000</v>
      </c>
      <c r="D425" t="s">
        <v>291</v>
      </c>
      <c r="G425" t="s">
        <v>15142</v>
      </c>
      <c r="H425" s="3">
        <v>0</v>
      </c>
      <c r="I425" s="2">
        <v>0</v>
      </c>
    </row>
    <row r="426" spans="1:9" hidden="1" x14ac:dyDescent="0.25">
      <c r="A426" t="s">
        <v>8371</v>
      </c>
      <c r="B426" t="s">
        <v>302</v>
      </c>
      <c r="C426">
        <v>714100000</v>
      </c>
      <c r="D426" t="s">
        <v>302</v>
      </c>
      <c r="G426" t="s">
        <v>15142</v>
      </c>
      <c r="H426" s="3">
        <v>0</v>
      </c>
      <c r="I426" s="2">
        <v>0</v>
      </c>
    </row>
    <row r="427" spans="1:9" hidden="1" x14ac:dyDescent="0.25">
      <c r="A427" t="s">
        <v>8372</v>
      </c>
      <c r="B427" t="s">
        <v>291</v>
      </c>
      <c r="C427">
        <v>714201000</v>
      </c>
      <c r="D427" t="s">
        <v>291</v>
      </c>
      <c r="G427" t="s">
        <v>15142</v>
      </c>
      <c r="H427" s="3">
        <v>0</v>
      </c>
      <c r="I427" s="2">
        <v>0</v>
      </c>
    </row>
    <row r="428" spans="1:9" hidden="1" x14ac:dyDescent="0.25">
      <c r="A428" t="s">
        <v>8373</v>
      </c>
      <c r="B428" t="s">
        <v>30</v>
      </c>
      <c r="C428">
        <v>714209000</v>
      </c>
      <c r="D428" t="s">
        <v>30</v>
      </c>
      <c r="G428" t="s">
        <v>15142</v>
      </c>
      <c r="H428" s="3">
        <v>0</v>
      </c>
      <c r="I428" s="2">
        <v>0</v>
      </c>
    </row>
    <row r="429" spans="1:9" hidden="1" x14ac:dyDescent="0.25">
      <c r="A429" t="s">
        <v>8374</v>
      </c>
      <c r="B429" t="s">
        <v>303</v>
      </c>
      <c r="C429">
        <v>714901000</v>
      </c>
      <c r="D429" t="s">
        <v>303</v>
      </c>
      <c r="G429" t="s">
        <v>15142</v>
      </c>
      <c r="H429" s="3">
        <v>0</v>
      </c>
      <c r="I429" s="2">
        <v>0</v>
      </c>
    </row>
    <row r="430" spans="1:9" hidden="1" x14ac:dyDescent="0.25">
      <c r="A430" t="s">
        <v>8375</v>
      </c>
      <c r="B430" t="s">
        <v>300</v>
      </c>
      <c r="C430">
        <v>801111000</v>
      </c>
      <c r="D430" t="s">
        <v>300</v>
      </c>
      <c r="G430" t="s">
        <v>15142</v>
      </c>
      <c r="H430" s="3">
        <v>0</v>
      </c>
      <c r="I430" s="2">
        <v>0</v>
      </c>
    </row>
    <row r="431" spans="1:9" hidden="1" x14ac:dyDescent="0.25">
      <c r="A431" t="s">
        <v>8376</v>
      </c>
      <c r="B431" t="s">
        <v>27</v>
      </c>
      <c r="C431">
        <v>801119000</v>
      </c>
      <c r="D431" t="s">
        <v>27</v>
      </c>
      <c r="G431" t="s">
        <v>15142</v>
      </c>
      <c r="H431" s="3">
        <v>0</v>
      </c>
      <c r="I431" s="2">
        <v>0</v>
      </c>
    </row>
    <row r="432" spans="1:9" hidden="1" x14ac:dyDescent="0.25">
      <c r="A432" t="s">
        <v>8377</v>
      </c>
      <c r="B432" t="s">
        <v>30</v>
      </c>
      <c r="C432">
        <v>801120000</v>
      </c>
      <c r="D432" t="s">
        <v>304</v>
      </c>
      <c r="G432" t="s">
        <v>15142</v>
      </c>
      <c r="H432" s="3">
        <v>0</v>
      </c>
      <c r="I432" s="2">
        <v>0</v>
      </c>
    </row>
    <row r="433" spans="1:9" hidden="1" x14ac:dyDescent="0.25">
      <c r="A433" t="s">
        <v>8377</v>
      </c>
      <c r="B433" t="s">
        <v>30</v>
      </c>
      <c r="C433">
        <v>801190000</v>
      </c>
      <c r="D433" t="s">
        <v>30</v>
      </c>
      <c r="G433" t="s">
        <v>15142</v>
      </c>
      <c r="H433" s="3">
        <v>0</v>
      </c>
      <c r="I433" s="2">
        <v>0</v>
      </c>
    </row>
    <row r="434" spans="1:9" hidden="1" x14ac:dyDescent="0.25">
      <c r="A434" t="s">
        <v>8378</v>
      </c>
      <c r="B434" t="s">
        <v>305</v>
      </c>
      <c r="C434">
        <v>801210000</v>
      </c>
      <c r="D434" t="s">
        <v>305</v>
      </c>
      <c r="G434" t="s">
        <v>15142</v>
      </c>
      <c r="H434" s="3">
        <v>0</v>
      </c>
      <c r="I434" s="2">
        <v>0</v>
      </c>
    </row>
    <row r="435" spans="1:9" hidden="1" x14ac:dyDescent="0.25">
      <c r="A435" t="s">
        <v>8379</v>
      </c>
      <c r="B435" t="s">
        <v>300</v>
      </c>
      <c r="C435">
        <v>802121000</v>
      </c>
      <c r="D435" t="s">
        <v>300</v>
      </c>
      <c r="G435" t="s">
        <v>15142</v>
      </c>
      <c r="H435" s="3">
        <v>0</v>
      </c>
      <c r="I435" s="2">
        <v>0</v>
      </c>
    </row>
    <row r="436" spans="1:9" hidden="1" x14ac:dyDescent="0.25">
      <c r="A436" t="s">
        <v>8380</v>
      </c>
      <c r="B436" t="s">
        <v>27</v>
      </c>
      <c r="C436">
        <v>802129000</v>
      </c>
      <c r="D436" t="s">
        <v>27</v>
      </c>
      <c r="G436" t="s">
        <v>15142</v>
      </c>
      <c r="H436" s="3">
        <v>0</v>
      </c>
      <c r="I436" s="2">
        <v>0</v>
      </c>
    </row>
    <row r="437" spans="1:9" hidden="1" x14ac:dyDescent="0.25">
      <c r="A437" t="s">
        <v>8381</v>
      </c>
      <c r="B437" t="s">
        <v>306</v>
      </c>
      <c r="C437">
        <v>802220000</v>
      </c>
      <c r="D437" t="s">
        <v>306</v>
      </c>
      <c r="G437" t="s">
        <v>15142</v>
      </c>
      <c r="H437" s="3">
        <v>0</v>
      </c>
      <c r="I437" s="2">
        <v>0</v>
      </c>
    </row>
    <row r="438" spans="1:9" hidden="1" x14ac:dyDescent="0.25">
      <c r="A438" t="s">
        <v>8382</v>
      </c>
      <c r="B438" t="s">
        <v>306</v>
      </c>
      <c r="C438">
        <v>802320000</v>
      </c>
      <c r="D438" t="s">
        <v>306</v>
      </c>
      <c r="G438" t="s">
        <v>15142</v>
      </c>
      <c r="H438" s="3">
        <v>0</v>
      </c>
      <c r="I438" s="2">
        <v>0</v>
      </c>
    </row>
    <row r="439" spans="1:9" hidden="1" x14ac:dyDescent="0.25">
      <c r="A439" t="s">
        <v>8383</v>
      </c>
      <c r="B439" t="s">
        <v>307</v>
      </c>
      <c r="C439">
        <v>802610000</v>
      </c>
      <c r="D439" t="s">
        <v>305</v>
      </c>
      <c r="G439" t="s">
        <v>15142</v>
      </c>
      <c r="H439" s="3">
        <v>0</v>
      </c>
      <c r="I439" s="2">
        <v>0</v>
      </c>
    </row>
    <row r="440" spans="1:9" hidden="1" x14ac:dyDescent="0.25">
      <c r="A440" t="s">
        <v>8383</v>
      </c>
      <c r="B440" t="s">
        <v>307</v>
      </c>
      <c r="C440">
        <v>802620000</v>
      </c>
      <c r="D440" t="s">
        <v>306</v>
      </c>
      <c r="G440" t="s">
        <v>15142</v>
      </c>
      <c r="H440" s="3">
        <v>0</v>
      </c>
      <c r="I440" s="2">
        <v>0</v>
      </c>
    </row>
    <row r="441" spans="1:9" hidden="1" x14ac:dyDescent="0.25">
      <c r="A441" t="s">
        <v>8384</v>
      </c>
      <c r="B441" t="s">
        <v>31</v>
      </c>
      <c r="C441">
        <v>802700000</v>
      </c>
      <c r="D441" t="s">
        <v>308</v>
      </c>
      <c r="G441" t="s">
        <v>15142</v>
      </c>
      <c r="H441" s="3">
        <v>0</v>
      </c>
      <c r="I441" s="2">
        <v>0</v>
      </c>
    </row>
    <row r="442" spans="1:9" hidden="1" x14ac:dyDescent="0.25">
      <c r="A442" t="s">
        <v>8384</v>
      </c>
      <c r="B442" t="s">
        <v>31</v>
      </c>
      <c r="C442">
        <v>802800000</v>
      </c>
      <c r="D442" t="s">
        <v>309</v>
      </c>
      <c r="G442" t="s">
        <v>15142</v>
      </c>
      <c r="H442" s="3">
        <v>0</v>
      </c>
      <c r="I442" s="2">
        <v>0</v>
      </c>
    </row>
    <row r="443" spans="1:9" hidden="1" x14ac:dyDescent="0.25">
      <c r="A443" t="s">
        <v>8384</v>
      </c>
      <c r="B443" t="s">
        <v>31</v>
      </c>
      <c r="C443">
        <v>802900000</v>
      </c>
      <c r="D443" t="s">
        <v>31</v>
      </c>
      <c r="G443" t="s">
        <v>15142</v>
      </c>
      <c r="H443" s="3">
        <v>0</v>
      </c>
      <c r="I443" s="2">
        <v>0</v>
      </c>
    </row>
    <row r="444" spans="1:9" hidden="1" x14ac:dyDescent="0.25">
      <c r="A444" t="s">
        <v>8385</v>
      </c>
      <c r="B444" t="s">
        <v>310</v>
      </c>
      <c r="C444">
        <v>803101000</v>
      </c>
      <c r="D444" t="s">
        <v>289</v>
      </c>
      <c r="G444" t="s">
        <v>15142</v>
      </c>
      <c r="H444" s="3">
        <v>0</v>
      </c>
      <c r="I444" s="2">
        <v>0</v>
      </c>
    </row>
    <row r="445" spans="1:9" hidden="1" x14ac:dyDescent="0.25">
      <c r="A445" t="s">
        <v>8386</v>
      </c>
      <c r="B445" t="s">
        <v>311</v>
      </c>
      <c r="C445">
        <v>803102000</v>
      </c>
      <c r="D445" t="s">
        <v>312</v>
      </c>
      <c r="G445" t="s">
        <v>15142</v>
      </c>
      <c r="H445" s="3">
        <v>0</v>
      </c>
      <c r="I445" s="2">
        <v>0</v>
      </c>
    </row>
    <row r="446" spans="1:9" hidden="1" x14ac:dyDescent="0.25">
      <c r="A446" t="s">
        <v>8387</v>
      </c>
      <c r="B446" t="s">
        <v>313</v>
      </c>
      <c r="C446">
        <v>803901100</v>
      </c>
      <c r="D446" t="s">
        <v>314</v>
      </c>
      <c r="G446" t="s">
        <v>15142</v>
      </c>
      <c r="H446" s="3">
        <v>0</v>
      </c>
      <c r="I446" s="2">
        <v>0</v>
      </c>
    </row>
    <row r="447" spans="1:9" hidden="1" x14ac:dyDescent="0.25">
      <c r="A447" t="s">
        <v>8388</v>
      </c>
      <c r="B447" t="s">
        <v>315</v>
      </c>
      <c r="C447">
        <v>803901200</v>
      </c>
      <c r="D447" t="s">
        <v>316</v>
      </c>
      <c r="G447" t="s">
        <v>15142</v>
      </c>
      <c r="H447" s="3">
        <v>0</v>
      </c>
      <c r="I447" s="2">
        <v>0</v>
      </c>
    </row>
    <row r="448" spans="1:9" hidden="1" x14ac:dyDescent="0.25">
      <c r="A448" t="s">
        <v>8389</v>
      </c>
      <c r="B448" t="s">
        <v>30</v>
      </c>
      <c r="C448">
        <v>803901900</v>
      </c>
      <c r="D448" t="s">
        <v>27</v>
      </c>
      <c r="G448" t="s">
        <v>15142</v>
      </c>
      <c r="H448" s="3">
        <v>0</v>
      </c>
      <c r="I448" s="2">
        <v>0</v>
      </c>
    </row>
    <row r="449" spans="1:9" hidden="1" x14ac:dyDescent="0.25">
      <c r="A449" t="s">
        <v>8386</v>
      </c>
      <c r="B449" t="s">
        <v>311</v>
      </c>
      <c r="C449">
        <v>803902000</v>
      </c>
      <c r="D449" t="s">
        <v>312</v>
      </c>
      <c r="G449" t="s">
        <v>15142</v>
      </c>
      <c r="H449" s="3">
        <v>0</v>
      </c>
      <c r="I449" s="2">
        <v>0</v>
      </c>
    </row>
    <row r="450" spans="1:9" hidden="1" x14ac:dyDescent="0.25">
      <c r="A450" t="s">
        <v>8390</v>
      </c>
      <c r="B450" t="s">
        <v>317</v>
      </c>
      <c r="C450">
        <v>804400000</v>
      </c>
      <c r="D450" t="s">
        <v>317</v>
      </c>
      <c r="G450" t="s">
        <v>15142</v>
      </c>
      <c r="H450" s="3">
        <v>0</v>
      </c>
      <c r="I450" s="2">
        <v>0</v>
      </c>
    </row>
    <row r="451" spans="1:9" hidden="1" x14ac:dyDescent="0.25">
      <c r="A451" t="s">
        <v>8391</v>
      </c>
      <c r="B451" t="s">
        <v>318</v>
      </c>
      <c r="C451">
        <v>804501000</v>
      </c>
      <c r="D451" t="s">
        <v>318</v>
      </c>
      <c r="G451" t="s">
        <v>15142</v>
      </c>
      <c r="H451" s="3">
        <v>0</v>
      </c>
      <c r="I451" s="2">
        <v>0</v>
      </c>
    </row>
    <row r="452" spans="1:9" hidden="1" x14ac:dyDescent="0.25">
      <c r="A452" t="s">
        <v>8392</v>
      </c>
      <c r="B452" t="s">
        <v>319</v>
      </c>
      <c r="C452">
        <v>804502000</v>
      </c>
      <c r="D452" t="s">
        <v>319</v>
      </c>
      <c r="G452" t="s">
        <v>15142</v>
      </c>
      <c r="H452" s="3">
        <v>0</v>
      </c>
      <c r="I452" s="2">
        <v>0</v>
      </c>
    </row>
    <row r="453" spans="1:9" hidden="1" x14ac:dyDescent="0.25">
      <c r="A453" t="s">
        <v>8393</v>
      </c>
      <c r="B453" t="s">
        <v>320</v>
      </c>
      <c r="C453">
        <v>806100000</v>
      </c>
      <c r="D453" t="s">
        <v>320</v>
      </c>
      <c r="G453" t="s">
        <v>15142</v>
      </c>
      <c r="H453" s="3">
        <v>0</v>
      </c>
      <c r="I453" s="2">
        <v>0</v>
      </c>
    </row>
    <row r="454" spans="1:9" hidden="1" x14ac:dyDescent="0.25">
      <c r="A454" t="s">
        <v>8394</v>
      </c>
      <c r="B454" t="s">
        <v>321</v>
      </c>
      <c r="C454">
        <v>806200000</v>
      </c>
      <c r="D454" t="s">
        <v>321</v>
      </c>
      <c r="G454" t="s">
        <v>15142</v>
      </c>
      <c r="H454" s="3">
        <v>0</v>
      </c>
      <c r="I454" s="2">
        <v>0</v>
      </c>
    </row>
    <row r="455" spans="1:9" hidden="1" x14ac:dyDescent="0.25">
      <c r="A455" t="s">
        <v>8395</v>
      </c>
      <c r="B455" t="s">
        <v>322</v>
      </c>
      <c r="C455">
        <v>807110000</v>
      </c>
      <c r="D455" t="s">
        <v>322</v>
      </c>
      <c r="G455" t="s">
        <v>15142</v>
      </c>
      <c r="H455" s="3">
        <v>0</v>
      </c>
      <c r="I455" s="2">
        <v>0</v>
      </c>
    </row>
    <row r="456" spans="1:9" hidden="1" x14ac:dyDescent="0.25">
      <c r="A456" t="s">
        <v>8396</v>
      </c>
      <c r="B456" t="s">
        <v>323</v>
      </c>
      <c r="C456">
        <v>808100000</v>
      </c>
      <c r="D456" t="s">
        <v>323</v>
      </c>
      <c r="G456" t="s">
        <v>15142</v>
      </c>
      <c r="H456" s="3">
        <v>0</v>
      </c>
      <c r="I456" s="2">
        <v>0</v>
      </c>
    </row>
    <row r="457" spans="1:9" hidden="1" x14ac:dyDescent="0.25">
      <c r="A457" t="s">
        <v>8397</v>
      </c>
      <c r="B457" t="s">
        <v>324</v>
      </c>
      <c r="C457">
        <v>808300000</v>
      </c>
      <c r="D457" t="s">
        <v>325</v>
      </c>
      <c r="G457" t="s">
        <v>15142</v>
      </c>
      <c r="H457" s="3">
        <v>0</v>
      </c>
      <c r="I457" s="2">
        <v>0</v>
      </c>
    </row>
    <row r="458" spans="1:9" hidden="1" x14ac:dyDescent="0.25">
      <c r="A458" t="s">
        <v>8398</v>
      </c>
      <c r="B458" t="s">
        <v>326</v>
      </c>
      <c r="C458">
        <v>808400000</v>
      </c>
      <c r="D458" t="s">
        <v>327</v>
      </c>
      <c r="G458" t="s">
        <v>15142</v>
      </c>
      <c r="H458" s="3">
        <v>0</v>
      </c>
      <c r="I458" s="2">
        <v>0</v>
      </c>
    </row>
    <row r="459" spans="1:9" hidden="1" x14ac:dyDescent="0.25">
      <c r="A459" t="s">
        <v>8399</v>
      </c>
      <c r="B459" t="s">
        <v>328</v>
      </c>
      <c r="C459">
        <v>809100000</v>
      </c>
      <c r="D459" t="s">
        <v>328</v>
      </c>
      <c r="G459" t="s">
        <v>15142</v>
      </c>
      <c r="H459" s="3">
        <v>0</v>
      </c>
      <c r="I459" s="2">
        <v>0</v>
      </c>
    </row>
    <row r="460" spans="1:9" hidden="1" x14ac:dyDescent="0.25">
      <c r="A460" t="s">
        <v>8400</v>
      </c>
      <c r="B460" t="s">
        <v>329</v>
      </c>
      <c r="C460">
        <v>809210000</v>
      </c>
      <c r="D460" t="s">
        <v>330</v>
      </c>
      <c r="G460" t="s">
        <v>15142</v>
      </c>
      <c r="H460" s="3">
        <v>0</v>
      </c>
      <c r="I460" s="2">
        <v>0</v>
      </c>
    </row>
    <row r="461" spans="1:9" hidden="1" x14ac:dyDescent="0.25">
      <c r="A461" t="s">
        <v>8400</v>
      </c>
      <c r="B461" t="s">
        <v>329</v>
      </c>
      <c r="C461">
        <v>809290000</v>
      </c>
      <c r="D461" t="s">
        <v>61</v>
      </c>
      <c r="G461" t="s">
        <v>15142</v>
      </c>
      <c r="H461" s="3">
        <v>0</v>
      </c>
      <c r="I461" s="2">
        <v>0</v>
      </c>
    </row>
    <row r="462" spans="1:9" hidden="1" x14ac:dyDescent="0.25">
      <c r="A462" t="s">
        <v>8401</v>
      </c>
      <c r="B462" t="s">
        <v>331</v>
      </c>
      <c r="C462">
        <v>809300000</v>
      </c>
      <c r="D462" t="s">
        <v>331</v>
      </c>
      <c r="G462" t="s">
        <v>15142</v>
      </c>
      <c r="H462" s="3">
        <v>0</v>
      </c>
      <c r="I462" s="2">
        <v>0</v>
      </c>
    </row>
    <row r="463" spans="1:9" hidden="1" x14ac:dyDescent="0.25">
      <c r="A463" t="s">
        <v>8402</v>
      </c>
      <c r="B463" t="s">
        <v>332</v>
      </c>
      <c r="C463">
        <v>809400000</v>
      </c>
      <c r="D463" t="s">
        <v>332</v>
      </c>
      <c r="G463" t="s">
        <v>15142</v>
      </c>
      <c r="H463" s="3">
        <v>0</v>
      </c>
      <c r="I463" s="2">
        <v>0</v>
      </c>
    </row>
    <row r="464" spans="1:9" hidden="1" x14ac:dyDescent="0.25">
      <c r="A464" t="s">
        <v>8403</v>
      </c>
      <c r="B464" t="s">
        <v>333</v>
      </c>
      <c r="C464">
        <v>810100000</v>
      </c>
      <c r="D464" t="s">
        <v>333</v>
      </c>
      <c r="G464" t="s">
        <v>15142</v>
      </c>
      <c r="H464" s="3">
        <v>0</v>
      </c>
      <c r="I464" s="2">
        <v>0</v>
      </c>
    </row>
    <row r="465" spans="1:9" hidden="1" x14ac:dyDescent="0.25">
      <c r="A465" t="s">
        <v>8404</v>
      </c>
      <c r="B465" t="s">
        <v>334</v>
      </c>
      <c r="C465">
        <v>810200000</v>
      </c>
      <c r="D465" t="s">
        <v>334</v>
      </c>
      <c r="G465" t="s">
        <v>15142</v>
      </c>
      <c r="H465" s="3">
        <v>0</v>
      </c>
      <c r="I465" s="2">
        <v>0</v>
      </c>
    </row>
    <row r="466" spans="1:9" hidden="1" x14ac:dyDescent="0.25">
      <c r="A466" t="s">
        <v>8405</v>
      </c>
      <c r="B466" t="s">
        <v>30</v>
      </c>
      <c r="C466">
        <v>810300000</v>
      </c>
      <c r="D466" t="s">
        <v>335</v>
      </c>
      <c r="G466" t="s">
        <v>15142</v>
      </c>
      <c r="H466" s="3">
        <v>0</v>
      </c>
      <c r="I466" s="2">
        <v>0</v>
      </c>
    </row>
    <row r="467" spans="1:9" hidden="1" x14ac:dyDescent="0.25">
      <c r="A467" t="s">
        <v>8406</v>
      </c>
      <c r="B467" t="s">
        <v>336</v>
      </c>
      <c r="C467">
        <v>810500000</v>
      </c>
      <c r="D467" t="s">
        <v>336</v>
      </c>
      <c r="G467" t="s">
        <v>15142</v>
      </c>
      <c r="H467" s="3">
        <v>0</v>
      </c>
      <c r="I467" s="2">
        <v>0</v>
      </c>
    </row>
    <row r="468" spans="1:9" hidden="1" x14ac:dyDescent="0.25">
      <c r="A468" t="s">
        <v>8405</v>
      </c>
      <c r="B468" t="s">
        <v>30</v>
      </c>
      <c r="C468">
        <v>810700000</v>
      </c>
      <c r="D468" t="s">
        <v>337</v>
      </c>
      <c r="G468" t="s">
        <v>15142</v>
      </c>
      <c r="H468" s="3">
        <v>0</v>
      </c>
      <c r="I468" s="2">
        <v>0</v>
      </c>
    </row>
    <row r="469" spans="1:9" hidden="1" x14ac:dyDescent="0.25">
      <c r="A469" t="s">
        <v>8405</v>
      </c>
      <c r="B469" t="s">
        <v>30</v>
      </c>
      <c r="C469">
        <v>810909020</v>
      </c>
      <c r="D469" t="s">
        <v>338</v>
      </c>
      <c r="G469" t="s">
        <v>15142</v>
      </c>
      <c r="H469" s="3">
        <v>0</v>
      </c>
      <c r="I469" s="2">
        <v>0</v>
      </c>
    </row>
    <row r="470" spans="1:9" hidden="1" x14ac:dyDescent="0.25">
      <c r="A470" t="s">
        <v>8405</v>
      </c>
      <c r="B470" t="s">
        <v>30</v>
      </c>
      <c r="C470">
        <v>810909090</v>
      </c>
      <c r="D470" t="s">
        <v>27</v>
      </c>
      <c r="G470" t="s">
        <v>15142</v>
      </c>
      <c r="H470" s="3">
        <v>0</v>
      </c>
      <c r="I470" s="2">
        <v>0</v>
      </c>
    </row>
    <row r="471" spans="1:9" hidden="1" x14ac:dyDescent="0.25">
      <c r="A471" t="s">
        <v>8407</v>
      </c>
      <c r="B471" t="s">
        <v>339</v>
      </c>
      <c r="C471">
        <v>811101000</v>
      </c>
      <c r="D471" t="s">
        <v>339</v>
      </c>
      <c r="G471" t="s">
        <v>15142</v>
      </c>
      <c r="H471" s="3">
        <v>0</v>
      </c>
      <c r="I471" s="2">
        <v>0</v>
      </c>
    </row>
    <row r="472" spans="1:9" hidden="1" x14ac:dyDescent="0.25">
      <c r="A472" t="s">
        <v>8408</v>
      </c>
      <c r="B472" t="s">
        <v>61</v>
      </c>
      <c r="C472">
        <v>811109000</v>
      </c>
      <c r="D472" t="s">
        <v>61</v>
      </c>
      <c r="G472" t="s">
        <v>15142</v>
      </c>
      <c r="H472" s="3">
        <v>0</v>
      </c>
      <c r="I472" s="2">
        <v>0</v>
      </c>
    </row>
    <row r="473" spans="1:9" hidden="1" x14ac:dyDescent="0.25">
      <c r="A473" t="s">
        <v>8409</v>
      </c>
      <c r="B473" t="s">
        <v>340</v>
      </c>
      <c r="C473">
        <v>811200000</v>
      </c>
      <c r="D473" t="s">
        <v>340</v>
      </c>
      <c r="G473" t="s">
        <v>15142</v>
      </c>
      <c r="H473" s="3">
        <v>0</v>
      </c>
      <c r="I473" s="2">
        <v>0</v>
      </c>
    </row>
    <row r="474" spans="1:9" hidden="1" x14ac:dyDescent="0.25">
      <c r="A474" t="s">
        <v>8410</v>
      </c>
      <c r="B474" t="s">
        <v>341</v>
      </c>
      <c r="C474">
        <v>811909100</v>
      </c>
      <c r="D474" t="s">
        <v>341</v>
      </c>
      <c r="G474" t="s">
        <v>15142</v>
      </c>
      <c r="H474" s="3">
        <v>0</v>
      </c>
      <c r="I474" s="2">
        <v>0</v>
      </c>
    </row>
    <row r="475" spans="1:9" hidden="1" x14ac:dyDescent="0.25">
      <c r="A475" t="s">
        <v>8411</v>
      </c>
      <c r="B475" t="s">
        <v>342</v>
      </c>
      <c r="C475">
        <v>811909200</v>
      </c>
      <c r="D475" t="s">
        <v>342</v>
      </c>
      <c r="G475" t="s">
        <v>15142</v>
      </c>
      <c r="H475" s="3">
        <v>0</v>
      </c>
      <c r="I475" s="2">
        <v>0</v>
      </c>
    </row>
    <row r="476" spans="1:9" hidden="1" x14ac:dyDescent="0.25">
      <c r="A476" t="s">
        <v>8412</v>
      </c>
      <c r="B476" t="s">
        <v>343</v>
      </c>
      <c r="C476">
        <v>811909300</v>
      </c>
      <c r="D476" t="s">
        <v>343</v>
      </c>
      <c r="G476" t="s">
        <v>15142</v>
      </c>
      <c r="H476" s="3">
        <v>0</v>
      </c>
      <c r="I476" s="2">
        <v>0</v>
      </c>
    </row>
    <row r="477" spans="1:9" hidden="1" x14ac:dyDescent="0.25">
      <c r="A477" t="s">
        <v>8413</v>
      </c>
      <c r="B477" t="s">
        <v>344</v>
      </c>
      <c r="C477">
        <v>811909400</v>
      </c>
      <c r="D477" t="s">
        <v>345</v>
      </c>
      <c r="G477" t="s">
        <v>15142</v>
      </c>
      <c r="H477" s="3">
        <v>0</v>
      </c>
      <c r="I477" s="2">
        <v>0</v>
      </c>
    </row>
    <row r="478" spans="1:9" hidden="1" x14ac:dyDescent="0.25">
      <c r="A478" t="s">
        <v>8414</v>
      </c>
      <c r="B478" t="s">
        <v>346</v>
      </c>
      <c r="C478">
        <v>811909500</v>
      </c>
      <c r="D478" t="s">
        <v>346</v>
      </c>
      <c r="G478" t="s">
        <v>15142</v>
      </c>
      <c r="H478" s="3">
        <v>0</v>
      </c>
      <c r="I478" s="2">
        <v>0</v>
      </c>
    </row>
    <row r="479" spans="1:9" hidden="1" x14ac:dyDescent="0.25">
      <c r="A479" t="s">
        <v>8415</v>
      </c>
      <c r="B479" t="s">
        <v>347</v>
      </c>
      <c r="C479">
        <v>811909600</v>
      </c>
      <c r="D479" t="s">
        <v>347</v>
      </c>
      <c r="G479" t="s">
        <v>15142</v>
      </c>
      <c r="H479" s="3">
        <v>0</v>
      </c>
      <c r="I479" s="2">
        <v>0</v>
      </c>
    </row>
    <row r="480" spans="1:9" hidden="1" x14ac:dyDescent="0.25">
      <c r="A480" t="s">
        <v>8416</v>
      </c>
      <c r="B480" t="s">
        <v>329</v>
      </c>
      <c r="C480">
        <v>812100000</v>
      </c>
      <c r="D480" t="s">
        <v>329</v>
      </c>
      <c r="G480" t="s">
        <v>15142</v>
      </c>
      <c r="H480" s="3">
        <v>0</v>
      </c>
      <c r="I480" s="2">
        <v>0</v>
      </c>
    </row>
    <row r="481" spans="1:9" hidden="1" x14ac:dyDescent="0.25">
      <c r="A481" t="s">
        <v>8417</v>
      </c>
      <c r="B481" t="s">
        <v>348</v>
      </c>
      <c r="C481">
        <v>812902000</v>
      </c>
      <c r="D481" t="s">
        <v>348</v>
      </c>
      <c r="G481" t="s">
        <v>15142</v>
      </c>
      <c r="H481" s="3">
        <v>0</v>
      </c>
      <c r="I481" s="2">
        <v>0</v>
      </c>
    </row>
    <row r="482" spans="1:9" hidden="1" x14ac:dyDescent="0.25">
      <c r="A482" t="s">
        <v>8418</v>
      </c>
      <c r="B482" t="s">
        <v>349</v>
      </c>
      <c r="C482">
        <v>903000000</v>
      </c>
      <c r="D482" t="s">
        <v>349</v>
      </c>
      <c r="G482" t="s">
        <v>15142</v>
      </c>
      <c r="H482" s="3">
        <v>0</v>
      </c>
      <c r="I482" s="2">
        <v>0</v>
      </c>
    </row>
    <row r="483" spans="1:9" hidden="1" x14ac:dyDescent="0.25">
      <c r="A483" t="s">
        <v>8419</v>
      </c>
      <c r="B483" t="s">
        <v>350</v>
      </c>
      <c r="C483">
        <v>904211000</v>
      </c>
      <c r="D483" t="s">
        <v>351</v>
      </c>
      <c r="G483" t="s">
        <v>15142</v>
      </c>
      <c r="H483" s="3">
        <v>0</v>
      </c>
      <c r="I483" s="2">
        <v>0</v>
      </c>
    </row>
    <row r="484" spans="1:9" hidden="1" x14ac:dyDescent="0.25">
      <c r="A484" t="s">
        <v>8420</v>
      </c>
      <c r="B484" t="s">
        <v>30</v>
      </c>
      <c r="C484">
        <v>904219000</v>
      </c>
      <c r="D484" t="s">
        <v>27</v>
      </c>
      <c r="G484" t="s">
        <v>15142</v>
      </c>
      <c r="H484" s="3">
        <v>0</v>
      </c>
      <c r="I484" s="2">
        <v>0</v>
      </c>
    </row>
    <row r="485" spans="1:9" hidden="1" x14ac:dyDescent="0.25">
      <c r="A485" t="s">
        <v>8419</v>
      </c>
      <c r="B485" t="s">
        <v>350</v>
      </c>
      <c r="C485">
        <v>904221000</v>
      </c>
      <c r="D485" t="s">
        <v>351</v>
      </c>
      <c r="G485" t="s">
        <v>15142</v>
      </c>
      <c r="H485" s="3">
        <v>0</v>
      </c>
      <c r="I485" s="2">
        <v>0</v>
      </c>
    </row>
    <row r="486" spans="1:9" hidden="1" x14ac:dyDescent="0.25">
      <c r="A486" t="s">
        <v>8420</v>
      </c>
      <c r="B486" t="s">
        <v>30</v>
      </c>
      <c r="C486">
        <v>904229000</v>
      </c>
      <c r="D486" t="s">
        <v>27</v>
      </c>
      <c r="G486" t="s">
        <v>15142</v>
      </c>
      <c r="H486" s="3">
        <v>0</v>
      </c>
      <c r="I486" s="2">
        <v>0</v>
      </c>
    </row>
    <row r="487" spans="1:9" hidden="1" x14ac:dyDescent="0.25">
      <c r="A487" t="s">
        <v>8421</v>
      </c>
      <c r="B487" t="s">
        <v>352</v>
      </c>
      <c r="C487">
        <v>905100000</v>
      </c>
      <c r="D487" t="s">
        <v>353</v>
      </c>
      <c r="G487" t="s">
        <v>15142</v>
      </c>
      <c r="H487" s="3">
        <v>0</v>
      </c>
      <c r="I487" s="2">
        <v>0</v>
      </c>
    </row>
    <row r="488" spans="1:9" hidden="1" x14ac:dyDescent="0.25">
      <c r="A488" t="s">
        <v>8421</v>
      </c>
      <c r="B488" t="s">
        <v>352</v>
      </c>
      <c r="C488">
        <v>905200000</v>
      </c>
      <c r="D488" t="s">
        <v>354</v>
      </c>
      <c r="G488" t="s">
        <v>15142</v>
      </c>
      <c r="H488" s="3">
        <v>0</v>
      </c>
      <c r="I488" s="2">
        <v>0</v>
      </c>
    </row>
    <row r="489" spans="1:9" hidden="1" x14ac:dyDescent="0.25">
      <c r="A489" t="s">
        <v>8422</v>
      </c>
      <c r="B489" t="s">
        <v>355</v>
      </c>
      <c r="C489">
        <v>908210000</v>
      </c>
      <c r="D489" t="s">
        <v>356</v>
      </c>
      <c r="G489" t="s">
        <v>15142</v>
      </c>
      <c r="H489" s="3">
        <v>0</v>
      </c>
      <c r="I489" s="2">
        <v>0</v>
      </c>
    </row>
    <row r="490" spans="1:9" hidden="1" x14ac:dyDescent="0.25">
      <c r="A490" t="s">
        <v>8422</v>
      </c>
      <c r="B490" t="s">
        <v>355</v>
      </c>
      <c r="C490">
        <v>908220000</v>
      </c>
      <c r="D490" t="s">
        <v>357</v>
      </c>
      <c r="G490" t="s">
        <v>15142</v>
      </c>
      <c r="H490" s="3">
        <v>0</v>
      </c>
      <c r="I490" s="2">
        <v>0</v>
      </c>
    </row>
    <row r="491" spans="1:9" hidden="1" x14ac:dyDescent="0.25">
      <c r="A491" t="s">
        <v>8423</v>
      </c>
      <c r="B491" t="s">
        <v>291</v>
      </c>
      <c r="C491">
        <v>909211000</v>
      </c>
      <c r="D491" t="s">
        <v>300</v>
      </c>
      <c r="G491" t="s">
        <v>15142</v>
      </c>
      <c r="H491" s="3">
        <v>0</v>
      </c>
      <c r="I491" s="2">
        <v>0</v>
      </c>
    </row>
    <row r="492" spans="1:9" hidden="1" x14ac:dyDescent="0.25">
      <c r="A492" t="s">
        <v>8424</v>
      </c>
      <c r="B492" t="s">
        <v>358</v>
      </c>
      <c r="C492">
        <v>909610000</v>
      </c>
      <c r="D492" t="s">
        <v>356</v>
      </c>
      <c r="G492" t="s">
        <v>15142</v>
      </c>
      <c r="H492" s="3">
        <v>0</v>
      </c>
      <c r="I492" s="2">
        <v>0</v>
      </c>
    </row>
    <row r="493" spans="1:9" hidden="1" x14ac:dyDescent="0.25">
      <c r="A493" t="s">
        <v>8425</v>
      </c>
      <c r="B493" t="s">
        <v>359</v>
      </c>
      <c r="C493">
        <v>909610000</v>
      </c>
      <c r="D493" t="s">
        <v>356</v>
      </c>
      <c r="G493" t="s">
        <v>15142</v>
      </c>
      <c r="H493" s="3">
        <v>0</v>
      </c>
      <c r="I493" s="2">
        <v>0</v>
      </c>
    </row>
    <row r="494" spans="1:9" hidden="1" x14ac:dyDescent="0.25">
      <c r="A494" t="s">
        <v>8426</v>
      </c>
      <c r="B494" t="s">
        <v>360</v>
      </c>
      <c r="C494">
        <v>909610000</v>
      </c>
      <c r="D494" t="s">
        <v>356</v>
      </c>
      <c r="G494" t="s">
        <v>15142</v>
      </c>
      <c r="H494" s="3">
        <v>0</v>
      </c>
      <c r="I494" s="2">
        <v>0</v>
      </c>
    </row>
    <row r="495" spans="1:9" hidden="1" x14ac:dyDescent="0.25">
      <c r="A495" t="s">
        <v>8424</v>
      </c>
      <c r="B495" t="s">
        <v>358</v>
      </c>
      <c r="C495">
        <v>909620000</v>
      </c>
      <c r="D495" t="s">
        <v>361</v>
      </c>
      <c r="G495" t="s">
        <v>15142</v>
      </c>
      <c r="H495" s="3">
        <v>0</v>
      </c>
      <c r="I495" s="2">
        <v>0</v>
      </c>
    </row>
    <row r="496" spans="1:9" hidden="1" x14ac:dyDescent="0.25">
      <c r="A496" t="s">
        <v>8425</v>
      </c>
      <c r="B496" t="s">
        <v>359</v>
      </c>
      <c r="C496">
        <v>909620000</v>
      </c>
      <c r="D496" t="s">
        <v>361</v>
      </c>
      <c r="G496" t="s">
        <v>15142</v>
      </c>
      <c r="H496" s="3">
        <v>0</v>
      </c>
      <c r="I496" s="2">
        <v>0</v>
      </c>
    </row>
    <row r="497" spans="1:9" hidden="1" x14ac:dyDescent="0.25">
      <c r="A497" t="s">
        <v>8426</v>
      </c>
      <c r="B497" t="s">
        <v>360</v>
      </c>
      <c r="C497">
        <v>909620000</v>
      </c>
      <c r="D497" t="s">
        <v>361</v>
      </c>
      <c r="G497" t="s">
        <v>15142</v>
      </c>
      <c r="H497" s="3">
        <v>0</v>
      </c>
      <c r="I497" s="2">
        <v>0</v>
      </c>
    </row>
    <row r="498" spans="1:9" hidden="1" x14ac:dyDescent="0.25">
      <c r="A498" t="s">
        <v>8427</v>
      </c>
      <c r="B498" t="s">
        <v>362</v>
      </c>
      <c r="C498">
        <v>910200000</v>
      </c>
      <c r="D498" t="s">
        <v>362</v>
      </c>
      <c r="G498" t="s">
        <v>15142</v>
      </c>
      <c r="H498" s="3">
        <v>0</v>
      </c>
      <c r="I498" s="2">
        <v>0</v>
      </c>
    </row>
    <row r="499" spans="1:9" hidden="1" x14ac:dyDescent="0.25">
      <c r="A499" t="s">
        <v>8428</v>
      </c>
      <c r="B499" t="s">
        <v>363</v>
      </c>
      <c r="C499">
        <v>910300000</v>
      </c>
      <c r="D499" t="s">
        <v>363</v>
      </c>
      <c r="G499" t="s">
        <v>15142</v>
      </c>
      <c r="H499" s="3">
        <v>0</v>
      </c>
      <c r="I499" s="2">
        <v>0</v>
      </c>
    </row>
    <row r="500" spans="1:9" hidden="1" x14ac:dyDescent="0.25">
      <c r="A500" t="s">
        <v>8429</v>
      </c>
      <c r="B500" t="s">
        <v>364</v>
      </c>
      <c r="C500">
        <v>910991000</v>
      </c>
      <c r="D500" t="s">
        <v>364</v>
      </c>
      <c r="G500" t="s">
        <v>15142</v>
      </c>
      <c r="H500" s="3">
        <v>0</v>
      </c>
      <c r="I500" s="2">
        <v>0</v>
      </c>
    </row>
    <row r="501" spans="1:9" hidden="1" x14ac:dyDescent="0.25">
      <c r="A501" t="s">
        <v>8430</v>
      </c>
      <c r="B501" t="s">
        <v>86</v>
      </c>
      <c r="C501">
        <v>910999000</v>
      </c>
      <c r="D501" t="s">
        <v>86</v>
      </c>
      <c r="G501" t="s">
        <v>15142</v>
      </c>
      <c r="H501" s="3">
        <v>0</v>
      </c>
      <c r="I501" s="2">
        <v>0</v>
      </c>
    </row>
    <row r="502" spans="1:9" hidden="1" x14ac:dyDescent="0.25">
      <c r="A502" t="s">
        <v>8563</v>
      </c>
      <c r="B502" t="s">
        <v>291</v>
      </c>
      <c r="C502">
        <v>1001110000</v>
      </c>
      <c r="D502" t="s">
        <v>291</v>
      </c>
      <c r="G502" t="s">
        <v>15142</v>
      </c>
      <c r="H502" s="3">
        <v>0</v>
      </c>
      <c r="I502" s="2">
        <v>0</v>
      </c>
    </row>
    <row r="503" spans="1:9" hidden="1" x14ac:dyDescent="0.25">
      <c r="A503" t="s">
        <v>8564</v>
      </c>
      <c r="B503" t="s">
        <v>365</v>
      </c>
      <c r="C503">
        <v>1001910000</v>
      </c>
      <c r="D503" t="s">
        <v>291</v>
      </c>
      <c r="G503" t="s">
        <v>15142</v>
      </c>
      <c r="H503" s="3">
        <v>0</v>
      </c>
      <c r="I503" s="2">
        <v>0</v>
      </c>
    </row>
    <row r="504" spans="1:9" hidden="1" x14ac:dyDescent="0.25">
      <c r="A504" t="s">
        <v>8565</v>
      </c>
      <c r="B504" t="s">
        <v>290</v>
      </c>
      <c r="C504">
        <v>1002100000</v>
      </c>
      <c r="D504" t="s">
        <v>290</v>
      </c>
      <c r="G504" t="s">
        <v>15142</v>
      </c>
      <c r="H504" s="3">
        <v>0</v>
      </c>
      <c r="I504" s="2">
        <v>0</v>
      </c>
    </row>
    <row r="505" spans="1:9" hidden="1" x14ac:dyDescent="0.25">
      <c r="A505" t="s">
        <v>8566</v>
      </c>
      <c r="B505" t="s">
        <v>290</v>
      </c>
      <c r="C505">
        <v>1003100000</v>
      </c>
      <c r="D505" t="s">
        <v>290</v>
      </c>
      <c r="G505" t="s">
        <v>15142</v>
      </c>
      <c r="H505" s="3">
        <v>0</v>
      </c>
      <c r="I505" s="2">
        <v>0</v>
      </c>
    </row>
    <row r="506" spans="1:9" hidden="1" x14ac:dyDescent="0.25">
      <c r="A506" t="s">
        <v>8567</v>
      </c>
      <c r="B506" t="s">
        <v>290</v>
      </c>
      <c r="C506">
        <v>1004100000</v>
      </c>
      <c r="D506" t="s">
        <v>290</v>
      </c>
      <c r="G506" t="s">
        <v>15142</v>
      </c>
      <c r="H506" s="3">
        <v>0</v>
      </c>
      <c r="I506" s="2">
        <v>0</v>
      </c>
    </row>
    <row r="507" spans="1:9" hidden="1" x14ac:dyDescent="0.25">
      <c r="A507" t="s">
        <v>8568</v>
      </c>
      <c r="B507" t="s">
        <v>290</v>
      </c>
      <c r="C507">
        <v>1005100000</v>
      </c>
      <c r="D507" t="s">
        <v>290</v>
      </c>
      <c r="G507" t="s">
        <v>15142</v>
      </c>
      <c r="H507" s="3">
        <v>0</v>
      </c>
      <c r="I507" s="2">
        <v>0</v>
      </c>
    </row>
    <row r="508" spans="1:9" hidden="1" x14ac:dyDescent="0.25">
      <c r="A508" t="s">
        <v>8569</v>
      </c>
      <c r="B508" t="s">
        <v>291</v>
      </c>
      <c r="C508">
        <v>1006101000</v>
      </c>
      <c r="D508" t="s">
        <v>291</v>
      </c>
      <c r="G508" t="s">
        <v>15142</v>
      </c>
      <c r="H508" s="3">
        <v>0</v>
      </c>
      <c r="I508" s="2">
        <v>0</v>
      </c>
    </row>
    <row r="509" spans="1:9" hidden="1" x14ac:dyDescent="0.25">
      <c r="A509" t="s">
        <v>8570</v>
      </c>
      <c r="B509" t="s">
        <v>290</v>
      </c>
      <c r="C509">
        <v>1007100000</v>
      </c>
      <c r="D509" t="s">
        <v>290</v>
      </c>
      <c r="G509" t="s">
        <v>15142</v>
      </c>
      <c r="H509" s="3">
        <v>0</v>
      </c>
      <c r="I509" s="2">
        <v>0</v>
      </c>
    </row>
    <row r="510" spans="1:9" hidden="1" x14ac:dyDescent="0.25">
      <c r="A510" t="s">
        <v>8571</v>
      </c>
      <c r="B510" t="s">
        <v>291</v>
      </c>
      <c r="C510">
        <v>1008101000</v>
      </c>
      <c r="D510" t="s">
        <v>291</v>
      </c>
      <c r="G510" t="s">
        <v>15142</v>
      </c>
      <c r="H510" s="3">
        <v>0</v>
      </c>
      <c r="I510" s="2">
        <v>0</v>
      </c>
    </row>
    <row r="511" spans="1:9" hidden="1" x14ac:dyDescent="0.25">
      <c r="A511" t="s">
        <v>8572</v>
      </c>
      <c r="B511" t="s">
        <v>30</v>
      </c>
      <c r="C511">
        <v>1008109000</v>
      </c>
      <c r="D511" t="s">
        <v>30</v>
      </c>
      <c r="G511" t="s">
        <v>15142</v>
      </c>
      <c r="H511" s="3">
        <v>0</v>
      </c>
      <c r="I511" s="2">
        <v>0</v>
      </c>
    </row>
    <row r="512" spans="1:9" hidden="1" x14ac:dyDescent="0.25">
      <c r="A512" t="s">
        <v>8573</v>
      </c>
      <c r="B512" t="s">
        <v>291</v>
      </c>
      <c r="C512">
        <v>1008210000</v>
      </c>
      <c r="D512" t="s">
        <v>291</v>
      </c>
      <c r="G512" t="s">
        <v>15142</v>
      </c>
      <c r="H512" s="3">
        <v>0</v>
      </c>
      <c r="I512" s="2">
        <v>0</v>
      </c>
    </row>
    <row r="513" spans="1:9" hidden="1" x14ac:dyDescent="0.25">
      <c r="A513" t="s">
        <v>8574</v>
      </c>
      <c r="B513" t="s">
        <v>30</v>
      </c>
      <c r="C513">
        <v>1008290000</v>
      </c>
      <c r="D513" t="s">
        <v>30</v>
      </c>
      <c r="G513" t="s">
        <v>15142</v>
      </c>
      <c r="H513" s="3">
        <v>0</v>
      </c>
      <c r="I513" s="2">
        <v>0</v>
      </c>
    </row>
    <row r="514" spans="1:9" hidden="1" x14ac:dyDescent="0.25">
      <c r="A514" t="s">
        <v>8575</v>
      </c>
      <c r="B514" t="s">
        <v>291</v>
      </c>
      <c r="C514">
        <v>1008301000</v>
      </c>
      <c r="D514" t="s">
        <v>291</v>
      </c>
      <c r="G514" t="s">
        <v>15142</v>
      </c>
      <c r="H514" s="3">
        <v>0</v>
      </c>
      <c r="I514" s="2">
        <v>0</v>
      </c>
    </row>
    <row r="515" spans="1:9" hidden="1" x14ac:dyDescent="0.25">
      <c r="A515" t="s">
        <v>8576</v>
      </c>
      <c r="B515" t="s">
        <v>30</v>
      </c>
      <c r="C515">
        <v>1008309000</v>
      </c>
      <c r="D515" t="s">
        <v>30</v>
      </c>
      <c r="G515" t="s">
        <v>15142</v>
      </c>
      <c r="H515" s="3">
        <v>0</v>
      </c>
      <c r="I515" s="2">
        <v>0</v>
      </c>
    </row>
    <row r="516" spans="1:9" hidden="1" x14ac:dyDescent="0.25">
      <c r="A516" t="s">
        <v>8577</v>
      </c>
      <c r="B516" t="s">
        <v>27</v>
      </c>
      <c r="C516">
        <v>1008400000</v>
      </c>
      <c r="D516" t="s">
        <v>366</v>
      </c>
      <c r="G516" t="s">
        <v>15142</v>
      </c>
      <c r="H516" s="3">
        <v>0</v>
      </c>
      <c r="I516" s="2">
        <v>0</v>
      </c>
    </row>
    <row r="517" spans="1:9" hidden="1" x14ac:dyDescent="0.25">
      <c r="A517" t="s">
        <v>8578</v>
      </c>
      <c r="B517" t="s">
        <v>300</v>
      </c>
      <c r="C517">
        <v>1008501000</v>
      </c>
      <c r="D517" t="s">
        <v>291</v>
      </c>
      <c r="G517" t="s">
        <v>15142</v>
      </c>
      <c r="H517" s="3">
        <v>0</v>
      </c>
      <c r="I517" s="2">
        <v>0</v>
      </c>
    </row>
    <row r="518" spans="1:9" hidden="1" x14ac:dyDescent="0.25">
      <c r="A518" t="s">
        <v>8579</v>
      </c>
      <c r="B518" t="s">
        <v>27</v>
      </c>
      <c r="C518">
        <v>1008509000</v>
      </c>
      <c r="D518" t="s">
        <v>30</v>
      </c>
      <c r="G518" t="s">
        <v>15142</v>
      </c>
      <c r="H518" s="3">
        <v>0</v>
      </c>
      <c r="I518" s="2">
        <v>0</v>
      </c>
    </row>
    <row r="519" spans="1:9" hidden="1" x14ac:dyDescent="0.25">
      <c r="A519" t="s">
        <v>8577</v>
      </c>
      <c r="B519" t="s">
        <v>27</v>
      </c>
      <c r="C519">
        <v>1008600000</v>
      </c>
      <c r="D519" t="s">
        <v>367</v>
      </c>
      <c r="G519" t="s">
        <v>15142</v>
      </c>
      <c r="H519" s="3">
        <v>0</v>
      </c>
      <c r="I519" s="2">
        <v>0</v>
      </c>
    </row>
    <row r="520" spans="1:9" hidden="1" x14ac:dyDescent="0.25">
      <c r="A520" t="s">
        <v>8580</v>
      </c>
      <c r="B520" t="s">
        <v>300</v>
      </c>
      <c r="C520">
        <v>1008901000</v>
      </c>
      <c r="D520" t="s">
        <v>291</v>
      </c>
      <c r="G520" t="s">
        <v>15142</v>
      </c>
      <c r="H520" s="3">
        <v>0</v>
      </c>
      <c r="I520" s="2">
        <v>0</v>
      </c>
    </row>
    <row r="521" spans="1:9" hidden="1" x14ac:dyDescent="0.25">
      <c r="A521" t="s">
        <v>8581</v>
      </c>
      <c r="B521" t="s">
        <v>368</v>
      </c>
      <c r="C521">
        <v>1008902000</v>
      </c>
      <c r="D521" t="s">
        <v>369</v>
      </c>
      <c r="G521" t="s">
        <v>15142</v>
      </c>
      <c r="H521" s="3">
        <v>0</v>
      </c>
      <c r="I521" s="2">
        <v>0</v>
      </c>
    </row>
    <row r="522" spans="1:9" hidden="1" x14ac:dyDescent="0.25">
      <c r="A522" t="s">
        <v>8577</v>
      </c>
      <c r="B522" t="s">
        <v>27</v>
      </c>
      <c r="C522">
        <v>1008909000</v>
      </c>
      <c r="D522" t="s">
        <v>30</v>
      </c>
      <c r="G522" t="s">
        <v>15142</v>
      </c>
      <c r="H522" s="3">
        <v>0</v>
      </c>
      <c r="I522" s="2">
        <v>0</v>
      </c>
    </row>
    <row r="523" spans="1:9" hidden="1" x14ac:dyDescent="0.25">
      <c r="A523" t="s">
        <v>8582</v>
      </c>
      <c r="B523" t="s">
        <v>370</v>
      </c>
      <c r="C523">
        <v>1103110000</v>
      </c>
      <c r="D523" t="s">
        <v>370</v>
      </c>
      <c r="E523" t="s">
        <v>371</v>
      </c>
      <c r="G523" t="s">
        <v>15142</v>
      </c>
      <c r="H523" s="3">
        <v>0</v>
      </c>
      <c r="I523" s="2">
        <v>0</v>
      </c>
    </row>
    <row r="524" spans="1:9" hidden="1" x14ac:dyDescent="0.25">
      <c r="A524" t="s">
        <v>8583</v>
      </c>
      <c r="B524" t="s">
        <v>372</v>
      </c>
      <c r="C524">
        <v>1104120000</v>
      </c>
      <c r="D524" t="s">
        <v>372</v>
      </c>
      <c r="G524" t="s">
        <v>15142</v>
      </c>
      <c r="H524" s="3">
        <v>0</v>
      </c>
      <c r="I524" s="2">
        <v>0</v>
      </c>
    </row>
    <row r="525" spans="1:9" hidden="1" x14ac:dyDescent="0.25">
      <c r="A525" t="s">
        <v>8584</v>
      </c>
      <c r="B525" t="s">
        <v>372</v>
      </c>
      <c r="C525">
        <v>1104220000</v>
      </c>
      <c r="D525" t="s">
        <v>372</v>
      </c>
      <c r="G525" t="s">
        <v>15142</v>
      </c>
      <c r="H525" s="3">
        <v>0</v>
      </c>
      <c r="I525" s="2">
        <v>0</v>
      </c>
    </row>
    <row r="526" spans="1:9" hidden="1" x14ac:dyDescent="0.25">
      <c r="A526" t="s">
        <v>8585</v>
      </c>
      <c r="B526" t="s">
        <v>303</v>
      </c>
      <c r="C526">
        <v>1106201000</v>
      </c>
      <c r="D526" t="s">
        <v>303</v>
      </c>
      <c r="G526" t="s">
        <v>15142</v>
      </c>
      <c r="H526" s="3">
        <v>0</v>
      </c>
      <c r="I526" s="2">
        <v>0</v>
      </c>
    </row>
    <row r="527" spans="1:9" hidden="1" x14ac:dyDescent="0.25">
      <c r="A527" t="s">
        <v>8586</v>
      </c>
      <c r="B527" t="s">
        <v>30</v>
      </c>
      <c r="C527">
        <v>1106209000</v>
      </c>
      <c r="D527" t="s">
        <v>30</v>
      </c>
      <c r="G527" t="s">
        <v>15142</v>
      </c>
      <c r="H527" s="3">
        <v>0</v>
      </c>
      <c r="I527" s="2">
        <v>0</v>
      </c>
    </row>
    <row r="528" spans="1:9" hidden="1" x14ac:dyDescent="0.25">
      <c r="A528" t="s">
        <v>8587</v>
      </c>
      <c r="B528" t="s">
        <v>373</v>
      </c>
      <c r="C528">
        <v>1106301000</v>
      </c>
      <c r="D528" t="s">
        <v>373</v>
      </c>
      <c r="G528" t="s">
        <v>15142</v>
      </c>
      <c r="H528" s="3">
        <v>0</v>
      </c>
      <c r="I528" s="2">
        <v>0</v>
      </c>
    </row>
    <row r="529" spans="1:9" hidden="1" x14ac:dyDescent="0.25">
      <c r="A529" t="s">
        <v>8588</v>
      </c>
      <c r="B529" t="s">
        <v>374</v>
      </c>
      <c r="C529">
        <v>1106302000</v>
      </c>
      <c r="D529" t="s">
        <v>374</v>
      </c>
      <c r="G529" t="s">
        <v>15142</v>
      </c>
      <c r="H529" s="3">
        <v>0</v>
      </c>
      <c r="I529" s="2">
        <v>0</v>
      </c>
    </row>
    <row r="530" spans="1:9" hidden="1" x14ac:dyDescent="0.25">
      <c r="A530" t="s">
        <v>8589</v>
      </c>
      <c r="B530" t="s">
        <v>30</v>
      </c>
      <c r="C530">
        <v>1106309000</v>
      </c>
      <c r="D530" t="s">
        <v>30</v>
      </c>
      <c r="G530" t="s">
        <v>15142</v>
      </c>
      <c r="H530" s="3">
        <v>0</v>
      </c>
      <c r="I530" s="2">
        <v>0</v>
      </c>
    </row>
    <row r="531" spans="1:9" hidden="1" x14ac:dyDescent="0.25">
      <c r="A531" t="s">
        <v>8590</v>
      </c>
      <c r="B531" t="s">
        <v>375</v>
      </c>
      <c r="C531">
        <v>1107100000</v>
      </c>
      <c r="D531" t="s">
        <v>375</v>
      </c>
      <c r="E531" t="s">
        <v>371</v>
      </c>
      <c r="G531" t="s">
        <v>15142</v>
      </c>
      <c r="H531" s="3">
        <v>0</v>
      </c>
      <c r="I531" s="2">
        <v>0</v>
      </c>
    </row>
    <row r="532" spans="1:9" hidden="1" x14ac:dyDescent="0.25">
      <c r="A532" t="s">
        <v>8591</v>
      </c>
      <c r="B532" t="s">
        <v>376</v>
      </c>
      <c r="C532">
        <v>1107200000</v>
      </c>
      <c r="D532" t="s">
        <v>376</v>
      </c>
      <c r="E532" t="s">
        <v>371</v>
      </c>
      <c r="G532" t="s">
        <v>15142</v>
      </c>
      <c r="H532" s="3">
        <v>0</v>
      </c>
      <c r="I532" s="2">
        <v>0</v>
      </c>
    </row>
    <row r="533" spans="1:9" hidden="1" x14ac:dyDescent="0.25">
      <c r="A533" t="s">
        <v>8592</v>
      </c>
      <c r="B533" t="s">
        <v>290</v>
      </c>
      <c r="C533">
        <v>1201100000</v>
      </c>
      <c r="D533" t="s">
        <v>290</v>
      </c>
      <c r="G533" t="s">
        <v>15142</v>
      </c>
      <c r="H533" s="3">
        <v>0</v>
      </c>
      <c r="I533" s="2">
        <v>0</v>
      </c>
    </row>
    <row r="534" spans="1:9" hidden="1" x14ac:dyDescent="0.25">
      <c r="A534" t="s">
        <v>8593</v>
      </c>
      <c r="B534" t="s">
        <v>291</v>
      </c>
      <c r="C534">
        <v>1202300000</v>
      </c>
      <c r="D534" t="s">
        <v>290</v>
      </c>
      <c r="G534" t="s">
        <v>15142</v>
      </c>
      <c r="H534" s="3">
        <v>0</v>
      </c>
      <c r="I534" s="2">
        <v>0</v>
      </c>
    </row>
    <row r="535" spans="1:9" hidden="1" x14ac:dyDescent="0.25">
      <c r="A535" t="s">
        <v>8594</v>
      </c>
      <c r="B535" t="s">
        <v>377</v>
      </c>
      <c r="C535">
        <v>1203000000</v>
      </c>
      <c r="D535" t="s">
        <v>377</v>
      </c>
      <c r="G535" t="s">
        <v>15142</v>
      </c>
      <c r="H535" s="3">
        <v>0</v>
      </c>
      <c r="I535" s="2">
        <v>0</v>
      </c>
    </row>
    <row r="536" spans="1:9" hidden="1" x14ac:dyDescent="0.25">
      <c r="A536" t="s">
        <v>8595</v>
      </c>
      <c r="B536" t="s">
        <v>290</v>
      </c>
      <c r="C536">
        <v>1204001000</v>
      </c>
      <c r="D536" t="s">
        <v>290</v>
      </c>
      <c r="G536" t="s">
        <v>15142</v>
      </c>
      <c r="H536" s="3">
        <v>0</v>
      </c>
      <c r="I536" s="2">
        <v>0</v>
      </c>
    </row>
    <row r="537" spans="1:9" hidden="1" x14ac:dyDescent="0.25">
      <c r="A537" t="s">
        <v>8596</v>
      </c>
      <c r="B537" t="s">
        <v>71</v>
      </c>
      <c r="C537">
        <v>1204009000</v>
      </c>
      <c r="D537" t="s">
        <v>71</v>
      </c>
      <c r="G537" t="s">
        <v>15142</v>
      </c>
      <c r="H537" s="3">
        <v>0</v>
      </c>
      <c r="I537" s="2">
        <v>0</v>
      </c>
    </row>
    <row r="538" spans="1:9" hidden="1" x14ac:dyDescent="0.25">
      <c r="A538" t="s">
        <v>8597</v>
      </c>
      <c r="B538" t="s">
        <v>291</v>
      </c>
      <c r="C538">
        <v>1205101000</v>
      </c>
      <c r="D538" t="s">
        <v>291</v>
      </c>
      <c r="G538" t="s">
        <v>15142</v>
      </c>
      <c r="H538" s="3">
        <v>0</v>
      </c>
      <c r="I538" s="2">
        <v>0</v>
      </c>
    </row>
    <row r="539" spans="1:9" hidden="1" x14ac:dyDescent="0.25">
      <c r="A539" t="s">
        <v>8598</v>
      </c>
      <c r="B539" t="s">
        <v>291</v>
      </c>
      <c r="C539">
        <v>1205901000</v>
      </c>
      <c r="D539" t="s">
        <v>291</v>
      </c>
      <c r="G539" t="s">
        <v>15142</v>
      </c>
      <c r="H539" s="3">
        <v>0</v>
      </c>
      <c r="I539" s="2">
        <v>0</v>
      </c>
    </row>
    <row r="540" spans="1:9" hidden="1" x14ac:dyDescent="0.25">
      <c r="A540" t="s">
        <v>8599</v>
      </c>
      <c r="B540" t="s">
        <v>290</v>
      </c>
      <c r="C540">
        <v>1206001000</v>
      </c>
      <c r="D540" t="s">
        <v>290</v>
      </c>
      <c r="G540" t="s">
        <v>15142</v>
      </c>
      <c r="H540" s="3">
        <v>0</v>
      </c>
      <c r="I540" s="2">
        <v>0</v>
      </c>
    </row>
    <row r="541" spans="1:9" hidden="1" x14ac:dyDescent="0.25">
      <c r="A541" t="s">
        <v>8600</v>
      </c>
      <c r="B541" t="s">
        <v>378</v>
      </c>
      <c r="C541">
        <v>1207101000</v>
      </c>
      <c r="D541" t="s">
        <v>291</v>
      </c>
      <c r="G541" t="s">
        <v>15142</v>
      </c>
      <c r="H541" s="3">
        <v>0</v>
      </c>
      <c r="I541" s="2">
        <v>0</v>
      </c>
    </row>
    <row r="542" spans="1:9" hidden="1" x14ac:dyDescent="0.25">
      <c r="A542" t="s">
        <v>8601</v>
      </c>
      <c r="B542" t="s">
        <v>291</v>
      </c>
      <c r="C542">
        <v>1207210000</v>
      </c>
      <c r="D542" t="s">
        <v>291</v>
      </c>
      <c r="G542" t="s">
        <v>15142</v>
      </c>
      <c r="H542" s="3">
        <v>0</v>
      </c>
      <c r="I542" s="2">
        <v>0</v>
      </c>
    </row>
    <row r="543" spans="1:9" hidden="1" x14ac:dyDescent="0.25">
      <c r="A543" t="s">
        <v>8602</v>
      </c>
      <c r="B543" t="s">
        <v>55</v>
      </c>
      <c r="C543">
        <v>1207301000</v>
      </c>
      <c r="D543" t="s">
        <v>291</v>
      </c>
      <c r="G543" t="s">
        <v>15142</v>
      </c>
      <c r="H543" s="3">
        <v>0</v>
      </c>
      <c r="I543" s="2">
        <v>0</v>
      </c>
    </row>
    <row r="544" spans="1:9" hidden="1" x14ac:dyDescent="0.25">
      <c r="A544" t="s">
        <v>8603</v>
      </c>
      <c r="B544" t="s">
        <v>291</v>
      </c>
      <c r="C544">
        <v>1207401000</v>
      </c>
      <c r="D544" t="s">
        <v>291</v>
      </c>
      <c r="G544" t="s">
        <v>15142</v>
      </c>
      <c r="H544" s="3">
        <v>0</v>
      </c>
      <c r="I544" s="2">
        <v>0</v>
      </c>
    </row>
    <row r="545" spans="1:9" hidden="1" x14ac:dyDescent="0.25">
      <c r="A545" t="s">
        <v>8604</v>
      </c>
      <c r="B545" t="s">
        <v>291</v>
      </c>
      <c r="C545">
        <v>1207501000</v>
      </c>
      <c r="D545" t="s">
        <v>291</v>
      </c>
      <c r="G545" t="s">
        <v>15142</v>
      </c>
      <c r="H545" s="3">
        <v>0</v>
      </c>
      <c r="I545" s="2">
        <v>0</v>
      </c>
    </row>
    <row r="546" spans="1:9" hidden="1" x14ac:dyDescent="0.25">
      <c r="A546" t="s">
        <v>8605</v>
      </c>
      <c r="B546" t="s">
        <v>61</v>
      </c>
      <c r="C546">
        <v>1207509000</v>
      </c>
      <c r="D546" t="s">
        <v>61</v>
      </c>
      <c r="G546" t="s">
        <v>15142</v>
      </c>
      <c r="H546" s="3">
        <v>0</v>
      </c>
      <c r="I546" s="2">
        <v>0</v>
      </c>
    </row>
    <row r="547" spans="1:9" hidden="1" x14ac:dyDescent="0.25">
      <c r="A547" t="s">
        <v>8602</v>
      </c>
      <c r="B547" t="s">
        <v>55</v>
      </c>
      <c r="C547">
        <v>1207601000</v>
      </c>
      <c r="D547" t="s">
        <v>291</v>
      </c>
      <c r="G547" t="s">
        <v>15142</v>
      </c>
      <c r="H547" s="3">
        <v>0</v>
      </c>
      <c r="I547" s="2">
        <v>0</v>
      </c>
    </row>
    <row r="548" spans="1:9" hidden="1" x14ac:dyDescent="0.25">
      <c r="A548" t="s">
        <v>8602</v>
      </c>
      <c r="B548" t="s">
        <v>55</v>
      </c>
      <c r="C548">
        <v>1207701000</v>
      </c>
      <c r="D548" t="s">
        <v>291</v>
      </c>
      <c r="G548" t="s">
        <v>15142</v>
      </c>
      <c r="H548" s="3">
        <v>0</v>
      </c>
      <c r="I548" s="2">
        <v>0</v>
      </c>
    </row>
    <row r="549" spans="1:9" hidden="1" x14ac:dyDescent="0.25">
      <c r="A549" t="s">
        <v>8606</v>
      </c>
      <c r="B549" t="s">
        <v>379</v>
      </c>
      <c r="C549">
        <v>1207910000</v>
      </c>
      <c r="D549" t="s">
        <v>380</v>
      </c>
      <c r="G549" t="s">
        <v>15142</v>
      </c>
      <c r="H549" s="3">
        <v>0</v>
      </c>
      <c r="I549" s="2">
        <v>0</v>
      </c>
    </row>
    <row r="550" spans="1:9" hidden="1" x14ac:dyDescent="0.25">
      <c r="A550" t="s">
        <v>8602</v>
      </c>
      <c r="B550" t="s">
        <v>55</v>
      </c>
      <c r="C550">
        <v>1207991000</v>
      </c>
      <c r="D550" t="s">
        <v>300</v>
      </c>
      <c r="G550" t="s">
        <v>15142</v>
      </c>
      <c r="H550" s="3">
        <v>0</v>
      </c>
      <c r="I550" s="2">
        <v>0</v>
      </c>
    </row>
    <row r="551" spans="1:9" hidden="1" x14ac:dyDescent="0.25">
      <c r="A551" t="s">
        <v>8607</v>
      </c>
      <c r="B551" t="s">
        <v>381</v>
      </c>
      <c r="C551">
        <v>1209100000</v>
      </c>
      <c r="D551" t="s">
        <v>382</v>
      </c>
      <c r="G551" t="s">
        <v>15142</v>
      </c>
      <c r="H551" s="3">
        <v>0</v>
      </c>
      <c r="I551" s="2">
        <v>0</v>
      </c>
    </row>
    <row r="552" spans="1:9" hidden="1" x14ac:dyDescent="0.25">
      <c r="A552" t="s">
        <v>8608</v>
      </c>
      <c r="B552" t="s">
        <v>383</v>
      </c>
      <c r="C552">
        <v>1209210000</v>
      </c>
      <c r="D552" t="s">
        <v>383</v>
      </c>
      <c r="G552" t="s">
        <v>15142</v>
      </c>
      <c r="H552" s="3">
        <v>0</v>
      </c>
      <c r="I552" s="2">
        <v>0</v>
      </c>
    </row>
    <row r="553" spans="1:9" hidden="1" x14ac:dyDescent="0.25">
      <c r="A553" t="s">
        <v>8609</v>
      </c>
      <c r="B553" t="s">
        <v>384</v>
      </c>
      <c r="C553">
        <v>1209220000</v>
      </c>
      <c r="D553" t="s">
        <v>384</v>
      </c>
      <c r="G553" t="s">
        <v>15142</v>
      </c>
      <c r="H553" s="3">
        <v>0</v>
      </c>
      <c r="I553" s="2">
        <v>0</v>
      </c>
    </row>
    <row r="554" spans="1:9" hidden="1" x14ac:dyDescent="0.25">
      <c r="A554" t="s">
        <v>8610</v>
      </c>
      <c r="B554" t="s">
        <v>385</v>
      </c>
      <c r="C554">
        <v>1209230000</v>
      </c>
      <c r="D554" t="s">
        <v>385</v>
      </c>
      <c r="G554" t="s">
        <v>15142</v>
      </c>
      <c r="H554" s="3">
        <v>0</v>
      </c>
      <c r="I554" s="2">
        <v>0</v>
      </c>
    </row>
    <row r="555" spans="1:9" hidden="1" x14ac:dyDescent="0.25">
      <c r="A555" t="s">
        <v>8611</v>
      </c>
      <c r="B555" t="s">
        <v>386</v>
      </c>
      <c r="C555">
        <v>1209240000</v>
      </c>
      <c r="D555" t="s">
        <v>386</v>
      </c>
      <c r="G555" t="s">
        <v>15142</v>
      </c>
      <c r="H555" s="3">
        <v>0</v>
      </c>
      <c r="I555" s="2">
        <v>0</v>
      </c>
    </row>
    <row r="556" spans="1:9" hidden="1" x14ac:dyDescent="0.25">
      <c r="A556" t="s">
        <v>8612</v>
      </c>
      <c r="B556" t="s">
        <v>387</v>
      </c>
      <c r="C556">
        <v>1209250000</v>
      </c>
      <c r="D556" t="s">
        <v>387</v>
      </c>
      <c r="G556" t="s">
        <v>15142</v>
      </c>
      <c r="H556" s="3">
        <v>0</v>
      </c>
      <c r="I556" s="2">
        <v>0</v>
      </c>
    </row>
    <row r="557" spans="1:9" hidden="1" x14ac:dyDescent="0.25">
      <c r="A557" t="s">
        <v>8613</v>
      </c>
      <c r="B557" t="s">
        <v>61</v>
      </c>
      <c r="C557">
        <v>1209290000</v>
      </c>
      <c r="D557" t="s">
        <v>61</v>
      </c>
      <c r="G557" t="s">
        <v>15142</v>
      </c>
      <c r="H557" s="3">
        <v>0</v>
      </c>
      <c r="I557" s="2">
        <v>0</v>
      </c>
    </row>
    <row r="558" spans="1:9" hidden="1" x14ac:dyDescent="0.25">
      <c r="A558" t="s">
        <v>8614</v>
      </c>
      <c r="B558" t="s">
        <v>388</v>
      </c>
      <c r="C558">
        <v>1209300000</v>
      </c>
      <c r="D558" t="s">
        <v>388</v>
      </c>
      <c r="G558" t="s">
        <v>15142</v>
      </c>
      <c r="H558" s="3">
        <v>0</v>
      </c>
      <c r="I558" s="2">
        <v>0</v>
      </c>
    </row>
    <row r="559" spans="1:9" hidden="1" x14ac:dyDescent="0.25">
      <c r="A559" t="s">
        <v>8615</v>
      </c>
      <c r="B559" t="s">
        <v>389</v>
      </c>
      <c r="C559">
        <v>1209911000</v>
      </c>
      <c r="D559" t="s">
        <v>389</v>
      </c>
      <c r="G559" t="s">
        <v>15142</v>
      </c>
      <c r="H559" s="3">
        <v>0</v>
      </c>
      <c r="I559" s="2">
        <v>0</v>
      </c>
    </row>
    <row r="560" spans="1:9" hidden="1" x14ac:dyDescent="0.25">
      <c r="A560" t="s">
        <v>8616</v>
      </c>
      <c r="B560" t="s">
        <v>390</v>
      </c>
      <c r="C560">
        <v>1209912000</v>
      </c>
      <c r="D560" t="s">
        <v>390</v>
      </c>
      <c r="G560" t="s">
        <v>15142</v>
      </c>
      <c r="H560" s="3">
        <v>0</v>
      </c>
      <c r="I560" s="2">
        <v>0</v>
      </c>
    </row>
    <row r="561" spans="1:9" hidden="1" x14ac:dyDescent="0.25">
      <c r="A561" t="s">
        <v>8617</v>
      </c>
      <c r="B561" t="s">
        <v>391</v>
      </c>
      <c r="C561">
        <v>1209913000</v>
      </c>
      <c r="D561" t="s">
        <v>391</v>
      </c>
      <c r="G561" t="s">
        <v>15142</v>
      </c>
      <c r="H561" s="3">
        <v>0</v>
      </c>
      <c r="I561" s="2">
        <v>0</v>
      </c>
    </row>
    <row r="562" spans="1:9" hidden="1" x14ac:dyDescent="0.25">
      <c r="A562" t="s">
        <v>8618</v>
      </c>
      <c r="B562" t="s">
        <v>392</v>
      </c>
      <c r="C562">
        <v>1209914000</v>
      </c>
      <c r="D562" t="s">
        <v>392</v>
      </c>
      <c r="G562" t="s">
        <v>15142</v>
      </c>
      <c r="H562" s="3">
        <v>0</v>
      </c>
      <c r="I562" s="2">
        <v>0</v>
      </c>
    </row>
    <row r="563" spans="1:9" hidden="1" x14ac:dyDescent="0.25">
      <c r="A563" t="s">
        <v>8619</v>
      </c>
      <c r="B563" t="s">
        <v>393</v>
      </c>
      <c r="C563">
        <v>1209915000</v>
      </c>
      <c r="D563" t="s">
        <v>393</v>
      </c>
      <c r="G563" t="s">
        <v>15142</v>
      </c>
      <c r="H563" s="3">
        <v>0</v>
      </c>
      <c r="I563" s="2">
        <v>0</v>
      </c>
    </row>
    <row r="564" spans="1:9" hidden="1" x14ac:dyDescent="0.25">
      <c r="A564" t="s">
        <v>8620</v>
      </c>
      <c r="B564" t="s">
        <v>86</v>
      </c>
      <c r="C564">
        <v>1209919000</v>
      </c>
      <c r="D564" t="s">
        <v>86</v>
      </c>
      <c r="G564" t="s">
        <v>15142</v>
      </c>
      <c r="H564" s="3">
        <v>0</v>
      </c>
      <c r="I564" s="2">
        <v>0</v>
      </c>
    </row>
    <row r="565" spans="1:9" hidden="1" x14ac:dyDescent="0.25">
      <c r="A565" t="s">
        <v>8621</v>
      </c>
      <c r="B565" t="s">
        <v>394</v>
      </c>
      <c r="C565">
        <v>1209991000</v>
      </c>
      <c r="D565" t="s">
        <v>394</v>
      </c>
      <c r="G565" t="s">
        <v>15142</v>
      </c>
      <c r="H565" s="3">
        <v>0</v>
      </c>
      <c r="I565" s="2">
        <v>0</v>
      </c>
    </row>
    <row r="566" spans="1:9" hidden="1" x14ac:dyDescent="0.25">
      <c r="A566" t="s">
        <v>8622</v>
      </c>
      <c r="B566" t="s">
        <v>395</v>
      </c>
      <c r="C566">
        <v>1209992000</v>
      </c>
      <c r="D566" t="s">
        <v>395</v>
      </c>
      <c r="G566" t="s">
        <v>15142</v>
      </c>
      <c r="H566" s="3">
        <v>0</v>
      </c>
      <c r="I566" s="2">
        <v>0</v>
      </c>
    </row>
    <row r="567" spans="1:9" hidden="1" x14ac:dyDescent="0.25">
      <c r="A567" t="s">
        <v>8623</v>
      </c>
      <c r="B567" t="s">
        <v>396</v>
      </c>
      <c r="C567">
        <v>1209993000</v>
      </c>
      <c r="D567" t="s">
        <v>396</v>
      </c>
      <c r="G567" t="s">
        <v>15142</v>
      </c>
      <c r="H567" s="3">
        <v>0</v>
      </c>
      <c r="I567" s="2">
        <v>0</v>
      </c>
    </row>
    <row r="568" spans="1:9" hidden="1" x14ac:dyDescent="0.25">
      <c r="A568" t="s">
        <v>8624</v>
      </c>
      <c r="B568" t="s">
        <v>397</v>
      </c>
      <c r="C568">
        <v>1209994000</v>
      </c>
      <c r="D568" t="s">
        <v>397</v>
      </c>
      <c r="G568" t="s">
        <v>15142</v>
      </c>
      <c r="H568" s="3">
        <v>0</v>
      </c>
      <c r="I568" s="2">
        <v>0</v>
      </c>
    </row>
    <row r="569" spans="1:9" hidden="1" x14ac:dyDescent="0.25">
      <c r="A569" t="s">
        <v>8625</v>
      </c>
      <c r="B569" t="s">
        <v>27</v>
      </c>
      <c r="C569">
        <v>1209999000</v>
      </c>
      <c r="D569" t="s">
        <v>27</v>
      </c>
      <c r="G569" t="s">
        <v>15142</v>
      </c>
      <c r="H569" s="3">
        <v>0</v>
      </c>
      <c r="I569" s="2">
        <v>0</v>
      </c>
    </row>
    <row r="570" spans="1:9" hidden="1" x14ac:dyDescent="0.25">
      <c r="A570" t="s">
        <v>8626</v>
      </c>
      <c r="B570" t="s">
        <v>398</v>
      </c>
      <c r="C570">
        <v>1210100000</v>
      </c>
      <c r="D570" t="s">
        <v>398</v>
      </c>
      <c r="G570" t="s">
        <v>15142</v>
      </c>
      <c r="H570" s="3">
        <v>0</v>
      </c>
      <c r="I570" s="2">
        <v>0</v>
      </c>
    </row>
    <row r="571" spans="1:9" hidden="1" x14ac:dyDescent="0.25">
      <c r="A571" t="s">
        <v>8627</v>
      </c>
      <c r="B571" t="s">
        <v>399</v>
      </c>
      <c r="C571">
        <v>1210200000</v>
      </c>
      <c r="D571" t="s">
        <v>399</v>
      </c>
      <c r="G571" t="s">
        <v>15142</v>
      </c>
      <c r="H571" s="3">
        <v>0</v>
      </c>
      <c r="I571" s="2">
        <v>0</v>
      </c>
    </row>
    <row r="572" spans="1:9" hidden="1" x14ac:dyDescent="0.25">
      <c r="A572" t="s">
        <v>8628</v>
      </c>
      <c r="B572" t="s">
        <v>400</v>
      </c>
      <c r="C572">
        <v>1211200000</v>
      </c>
      <c r="D572" t="s">
        <v>401</v>
      </c>
      <c r="G572" t="s">
        <v>15142</v>
      </c>
      <c r="H572" s="3">
        <v>0</v>
      </c>
      <c r="I572" s="2">
        <v>0</v>
      </c>
    </row>
    <row r="573" spans="1:9" hidden="1" x14ac:dyDescent="0.25">
      <c r="A573" t="s">
        <v>8629</v>
      </c>
      <c r="B573" t="s">
        <v>402</v>
      </c>
      <c r="C573">
        <v>1211300000</v>
      </c>
      <c r="D573" t="s">
        <v>402</v>
      </c>
      <c r="G573" t="s">
        <v>15142</v>
      </c>
      <c r="H573" s="3">
        <v>0</v>
      </c>
      <c r="I573" s="2">
        <v>0</v>
      </c>
    </row>
    <row r="574" spans="1:9" hidden="1" x14ac:dyDescent="0.25">
      <c r="A574" t="s">
        <v>8630</v>
      </c>
      <c r="B574" t="s">
        <v>403</v>
      </c>
      <c r="C574">
        <v>1211400000</v>
      </c>
      <c r="D574" t="s">
        <v>403</v>
      </c>
      <c r="G574" t="s">
        <v>15142</v>
      </c>
      <c r="H574" s="3">
        <v>0</v>
      </c>
      <c r="I574" s="2">
        <v>0</v>
      </c>
    </row>
    <row r="575" spans="1:9" hidden="1" x14ac:dyDescent="0.25">
      <c r="A575" t="s">
        <v>8631</v>
      </c>
      <c r="B575" t="s">
        <v>404</v>
      </c>
      <c r="C575">
        <v>1211903000</v>
      </c>
      <c r="D575" t="s">
        <v>404</v>
      </c>
      <c r="G575" t="s">
        <v>15142</v>
      </c>
      <c r="H575" s="3">
        <v>0</v>
      </c>
      <c r="I575" s="2">
        <v>0</v>
      </c>
    </row>
    <row r="576" spans="1:9" hidden="1" x14ac:dyDescent="0.25">
      <c r="A576" t="s">
        <v>8632</v>
      </c>
      <c r="B576" t="s">
        <v>405</v>
      </c>
      <c r="C576">
        <v>1211905000</v>
      </c>
      <c r="D576" t="s">
        <v>405</v>
      </c>
      <c r="G576" t="s">
        <v>15142</v>
      </c>
      <c r="H576" s="3">
        <v>0</v>
      </c>
      <c r="I576" s="2">
        <v>0</v>
      </c>
    </row>
    <row r="577" spans="1:9" hidden="1" x14ac:dyDescent="0.25">
      <c r="A577" t="s">
        <v>8633</v>
      </c>
      <c r="B577" t="s">
        <v>406</v>
      </c>
      <c r="C577">
        <v>1211906000</v>
      </c>
      <c r="D577" t="s">
        <v>406</v>
      </c>
      <c r="G577" t="s">
        <v>15142</v>
      </c>
      <c r="H577" s="3">
        <v>0</v>
      </c>
      <c r="I577" s="2">
        <v>0</v>
      </c>
    </row>
    <row r="578" spans="1:9" hidden="1" x14ac:dyDescent="0.25">
      <c r="A578" t="s">
        <v>8634</v>
      </c>
      <c r="B578" t="s">
        <v>30</v>
      </c>
      <c r="C578">
        <v>1211909000</v>
      </c>
      <c r="D578" t="s">
        <v>30</v>
      </c>
      <c r="G578" t="s">
        <v>15142</v>
      </c>
      <c r="H578" s="3">
        <v>0</v>
      </c>
      <c r="I578" s="2">
        <v>0</v>
      </c>
    </row>
    <row r="579" spans="1:9" hidden="1" x14ac:dyDescent="0.25">
      <c r="A579" t="s">
        <v>8635</v>
      </c>
      <c r="B579" t="s">
        <v>407</v>
      </c>
      <c r="C579">
        <v>1212210000</v>
      </c>
      <c r="D579" t="s">
        <v>408</v>
      </c>
      <c r="G579" t="s">
        <v>15142</v>
      </c>
      <c r="H579" s="3">
        <v>0</v>
      </c>
      <c r="I579" s="2">
        <v>0</v>
      </c>
    </row>
    <row r="580" spans="1:9" hidden="1" x14ac:dyDescent="0.25">
      <c r="A580" t="s">
        <v>8635</v>
      </c>
      <c r="B580" t="s">
        <v>407</v>
      </c>
      <c r="C580">
        <v>1212290000</v>
      </c>
      <c r="D580" t="s">
        <v>61</v>
      </c>
      <c r="G580" t="s">
        <v>15142</v>
      </c>
      <c r="H580" s="3">
        <v>0</v>
      </c>
      <c r="I580" s="2">
        <v>0</v>
      </c>
    </row>
    <row r="581" spans="1:9" hidden="1" x14ac:dyDescent="0.25">
      <c r="A581" t="s">
        <v>8636</v>
      </c>
      <c r="B581" t="s">
        <v>409</v>
      </c>
      <c r="C581">
        <v>1212910000</v>
      </c>
      <c r="D581" t="s">
        <v>409</v>
      </c>
      <c r="G581" t="s">
        <v>15142</v>
      </c>
      <c r="H581" s="3">
        <v>0</v>
      </c>
      <c r="I581" s="2">
        <v>0</v>
      </c>
    </row>
    <row r="582" spans="1:9" hidden="1" x14ac:dyDescent="0.25">
      <c r="A582" t="s">
        <v>8637</v>
      </c>
      <c r="B582" t="s">
        <v>27</v>
      </c>
      <c r="C582">
        <v>1212920000</v>
      </c>
      <c r="D582" t="s">
        <v>410</v>
      </c>
      <c r="G582" t="s">
        <v>15142</v>
      </c>
      <c r="H582" s="3">
        <v>0</v>
      </c>
      <c r="I582" s="2">
        <v>0</v>
      </c>
    </row>
    <row r="583" spans="1:9" hidden="1" x14ac:dyDescent="0.25">
      <c r="A583" t="s">
        <v>8637</v>
      </c>
      <c r="B583" t="s">
        <v>27</v>
      </c>
      <c r="C583">
        <v>1212940000</v>
      </c>
      <c r="D583" t="s">
        <v>411</v>
      </c>
      <c r="G583" t="s">
        <v>15142</v>
      </c>
      <c r="H583" s="3">
        <v>0</v>
      </c>
      <c r="I583" s="2">
        <v>0</v>
      </c>
    </row>
    <row r="584" spans="1:9" hidden="1" x14ac:dyDescent="0.25">
      <c r="A584" t="s">
        <v>8637</v>
      </c>
      <c r="B584" t="s">
        <v>27</v>
      </c>
      <c r="C584">
        <v>1212991000</v>
      </c>
      <c r="D584" t="s">
        <v>412</v>
      </c>
      <c r="G584" t="s">
        <v>15142</v>
      </c>
      <c r="H584" s="3">
        <v>0</v>
      </c>
      <c r="I584" s="2">
        <v>0</v>
      </c>
    </row>
    <row r="585" spans="1:9" hidden="1" x14ac:dyDescent="0.25">
      <c r="A585" t="s">
        <v>8637</v>
      </c>
      <c r="B585" t="s">
        <v>27</v>
      </c>
      <c r="C585">
        <v>1212999000</v>
      </c>
      <c r="D585" t="s">
        <v>27</v>
      </c>
      <c r="G585" t="s">
        <v>15142</v>
      </c>
      <c r="H585" s="3">
        <v>0</v>
      </c>
      <c r="I585" s="2">
        <v>0</v>
      </c>
    </row>
    <row r="586" spans="1:9" hidden="1" x14ac:dyDescent="0.25">
      <c r="A586" t="s">
        <v>8638</v>
      </c>
      <c r="B586" t="s">
        <v>413</v>
      </c>
      <c r="C586">
        <v>1213000000</v>
      </c>
      <c r="D586" t="s">
        <v>413</v>
      </c>
      <c r="G586" t="s">
        <v>15142</v>
      </c>
      <c r="H586" s="3">
        <v>0</v>
      </c>
      <c r="I586" s="2">
        <v>0</v>
      </c>
    </row>
    <row r="587" spans="1:9" hidden="1" x14ac:dyDescent="0.25">
      <c r="A587" t="s">
        <v>8639</v>
      </c>
      <c r="B587" t="s">
        <v>31</v>
      </c>
      <c r="C587">
        <v>1214900000</v>
      </c>
      <c r="D587" t="s">
        <v>31</v>
      </c>
      <c r="G587" t="s">
        <v>15142</v>
      </c>
      <c r="H587" s="3">
        <v>0</v>
      </c>
      <c r="I587" s="2">
        <v>0</v>
      </c>
    </row>
    <row r="588" spans="1:9" hidden="1" x14ac:dyDescent="0.25">
      <c r="A588" t="s">
        <v>8640</v>
      </c>
      <c r="B588" t="s">
        <v>414</v>
      </c>
      <c r="C588">
        <v>1301200000</v>
      </c>
      <c r="D588" t="s">
        <v>414</v>
      </c>
      <c r="G588" t="s">
        <v>15142</v>
      </c>
      <c r="H588" s="3">
        <v>0</v>
      </c>
      <c r="I588" s="2">
        <v>0</v>
      </c>
    </row>
    <row r="589" spans="1:9" hidden="1" x14ac:dyDescent="0.25">
      <c r="A589" t="s">
        <v>8641</v>
      </c>
      <c r="B589" t="s">
        <v>415</v>
      </c>
      <c r="C589">
        <v>1301904000</v>
      </c>
      <c r="D589" t="s">
        <v>415</v>
      </c>
      <c r="G589" t="s">
        <v>15142</v>
      </c>
      <c r="H589" s="3">
        <v>0</v>
      </c>
      <c r="I589" s="2">
        <v>0</v>
      </c>
    </row>
    <row r="590" spans="1:9" hidden="1" x14ac:dyDescent="0.25">
      <c r="A590" t="s">
        <v>8642</v>
      </c>
      <c r="B590" t="s">
        <v>30</v>
      </c>
      <c r="C590">
        <v>1301909000</v>
      </c>
      <c r="D590" t="s">
        <v>30</v>
      </c>
      <c r="G590" t="s">
        <v>15142</v>
      </c>
      <c r="H590" s="3">
        <v>0</v>
      </c>
      <c r="I590" s="2">
        <v>0</v>
      </c>
    </row>
    <row r="591" spans="1:9" hidden="1" x14ac:dyDescent="0.25">
      <c r="A591" t="s">
        <v>8643</v>
      </c>
      <c r="B591" t="s">
        <v>416</v>
      </c>
      <c r="C591">
        <v>1302111000</v>
      </c>
      <c r="D591" t="s">
        <v>416</v>
      </c>
      <c r="G591" t="s">
        <v>15142</v>
      </c>
      <c r="H591" s="3">
        <v>0</v>
      </c>
      <c r="I591" s="2">
        <v>0</v>
      </c>
    </row>
    <row r="592" spans="1:9" hidden="1" x14ac:dyDescent="0.25">
      <c r="A592" t="s">
        <v>8644</v>
      </c>
      <c r="B592" t="s">
        <v>27</v>
      </c>
      <c r="C592">
        <v>1302119000</v>
      </c>
      <c r="D592" t="s">
        <v>27</v>
      </c>
      <c r="G592" t="s">
        <v>15142</v>
      </c>
      <c r="H592" s="3">
        <v>0</v>
      </c>
      <c r="I592" s="2">
        <v>0</v>
      </c>
    </row>
    <row r="593" spans="1:9" hidden="1" x14ac:dyDescent="0.25">
      <c r="A593" t="s">
        <v>8645</v>
      </c>
      <c r="B593" t="s">
        <v>417</v>
      </c>
      <c r="C593">
        <v>1302120000</v>
      </c>
      <c r="D593" t="s">
        <v>417</v>
      </c>
      <c r="G593" t="s">
        <v>15142</v>
      </c>
      <c r="H593" s="3">
        <v>0</v>
      </c>
      <c r="I593" s="2">
        <v>0</v>
      </c>
    </row>
    <row r="594" spans="1:9" hidden="1" x14ac:dyDescent="0.25">
      <c r="A594" t="s">
        <v>8646</v>
      </c>
      <c r="B594" t="s">
        <v>418</v>
      </c>
      <c r="C594">
        <v>1302130000</v>
      </c>
      <c r="D594" t="s">
        <v>418</v>
      </c>
      <c r="G594" t="s">
        <v>15142</v>
      </c>
      <c r="H594" s="3">
        <v>0</v>
      </c>
      <c r="I594" s="2">
        <v>0</v>
      </c>
    </row>
    <row r="595" spans="1:9" hidden="1" x14ac:dyDescent="0.25">
      <c r="A595" t="s">
        <v>8647</v>
      </c>
      <c r="B595" t="s">
        <v>419</v>
      </c>
      <c r="C595">
        <v>1302191100</v>
      </c>
      <c r="D595" t="s">
        <v>419</v>
      </c>
      <c r="G595" t="s">
        <v>15142</v>
      </c>
      <c r="H595" s="3">
        <v>0</v>
      </c>
      <c r="I595" s="2">
        <v>0</v>
      </c>
    </row>
    <row r="596" spans="1:9" hidden="1" x14ac:dyDescent="0.25">
      <c r="A596" t="s">
        <v>8648</v>
      </c>
      <c r="B596" t="s">
        <v>55</v>
      </c>
      <c r="C596">
        <v>1302191900</v>
      </c>
      <c r="D596" t="s">
        <v>55</v>
      </c>
      <c r="G596" t="s">
        <v>15142</v>
      </c>
      <c r="H596" s="3">
        <v>0</v>
      </c>
      <c r="I596" s="2">
        <v>0</v>
      </c>
    </row>
    <row r="597" spans="1:9" hidden="1" x14ac:dyDescent="0.25">
      <c r="A597" t="s">
        <v>8649</v>
      </c>
      <c r="B597" t="s">
        <v>420</v>
      </c>
      <c r="C597">
        <v>1302192000</v>
      </c>
      <c r="D597" t="s">
        <v>420</v>
      </c>
      <c r="G597" t="s">
        <v>15142</v>
      </c>
      <c r="H597" s="3">
        <v>0</v>
      </c>
      <c r="I597" s="2">
        <v>0</v>
      </c>
    </row>
    <row r="598" spans="1:9" hidden="1" x14ac:dyDescent="0.25">
      <c r="A598" t="s">
        <v>8650</v>
      </c>
      <c r="B598" t="s">
        <v>421</v>
      </c>
      <c r="C598">
        <v>1302199100</v>
      </c>
      <c r="D598" t="s">
        <v>421</v>
      </c>
      <c r="G598" t="s">
        <v>15142</v>
      </c>
      <c r="H598" s="3">
        <v>0</v>
      </c>
      <c r="I598" s="2">
        <v>0</v>
      </c>
    </row>
    <row r="599" spans="1:9" hidden="1" x14ac:dyDescent="0.25">
      <c r="A599" t="s">
        <v>8651</v>
      </c>
      <c r="B599" t="s">
        <v>55</v>
      </c>
      <c r="C599">
        <v>1302199900</v>
      </c>
      <c r="D599" t="s">
        <v>55</v>
      </c>
      <c r="G599" t="s">
        <v>15142</v>
      </c>
      <c r="H599" s="3">
        <v>0</v>
      </c>
      <c r="I599" s="2">
        <v>0</v>
      </c>
    </row>
    <row r="600" spans="1:9" hidden="1" x14ac:dyDescent="0.25">
      <c r="A600" t="s">
        <v>8652</v>
      </c>
      <c r="B600" t="s">
        <v>422</v>
      </c>
      <c r="C600">
        <v>1302200000</v>
      </c>
      <c r="D600" t="s">
        <v>422</v>
      </c>
      <c r="G600" t="s">
        <v>15142</v>
      </c>
      <c r="H600" s="3">
        <v>0</v>
      </c>
      <c r="I600" s="2">
        <v>0</v>
      </c>
    </row>
    <row r="601" spans="1:9" hidden="1" x14ac:dyDescent="0.25">
      <c r="A601" t="s">
        <v>8653</v>
      </c>
      <c r="B601" t="s">
        <v>423</v>
      </c>
      <c r="C601">
        <v>1302310000</v>
      </c>
      <c r="D601" t="s">
        <v>423</v>
      </c>
      <c r="G601" t="s">
        <v>15142</v>
      </c>
      <c r="H601" s="3">
        <v>0</v>
      </c>
      <c r="I601" s="2">
        <v>0</v>
      </c>
    </row>
    <row r="602" spans="1:9" hidden="1" x14ac:dyDescent="0.25">
      <c r="A602" t="s">
        <v>8654</v>
      </c>
      <c r="B602" t="s">
        <v>424</v>
      </c>
      <c r="C602">
        <v>1302320000</v>
      </c>
      <c r="D602" t="s">
        <v>424</v>
      </c>
      <c r="G602" t="s">
        <v>15142</v>
      </c>
      <c r="H602" s="3">
        <v>0</v>
      </c>
      <c r="I602" s="2">
        <v>0</v>
      </c>
    </row>
    <row r="603" spans="1:9" hidden="1" x14ac:dyDescent="0.25">
      <c r="A603" t="s">
        <v>8655</v>
      </c>
      <c r="B603" t="s">
        <v>425</v>
      </c>
      <c r="C603">
        <v>1302391000</v>
      </c>
      <c r="D603" t="s">
        <v>425</v>
      </c>
      <c r="G603" t="s">
        <v>15142</v>
      </c>
      <c r="H603" s="3">
        <v>0</v>
      </c>
      <c r="I603" s="2">
        <v>0</v>
      </c>
    </row>
    <row r="604" spans="1:9" hidden="1" x14ac:dyDescent="0.25">
      <c r="A604" t="s">
        <v>8656</v>
      </c>
      <c r="B604" t="s">
        <v>27</v>
      </c>
      <c r="C604">
        <v>1302399000</v>
      </c>
      <c r="D604" t="s">
        <v>27</v>
      </c>
      <c r="G604" t="s">
        <v>15142</v>
      </c>
      <c r="H604" s="3">
        <v>0</v>
      </c>
      <c r="I604" s="2">
        <v>0</v>
      </c>
    </row>
    <row r="605" spans="1:9" hidden="1" x14ac:dyDescent="0.25">
      <c r="A605" t="s">
        <v>8657</v>
      </c>
      <c r="B605" t="s">
        <v>426</v>
      </c>
      <c r="C605">
        <v>1401100000</v>
      </c>
      <c r="D605" t="s">
        <v>426</v>
      </c>
      <c r="G605" t="s">
        <v>15142</v>
      </c>
      <c r="H605" s="3">
        <v>0</v>
      </c>
      <c r="I605" s="2">
        <v>0</v>
      </c>
    </row>
    <row r="606" spans="1:9" hidden="1" x14ac:dyDescent="0.25">
      <c r="A606" t="s">
        <v>8658</v>
      </c>
      <c r="B606" t="s">
        <v>427</v>
      </c>
      <c r="C606">
        <v>1401200000</v>
      </c>
      <c r="D606" t="s">
        <v>427</v>
      </c>
      <c r="G606" t="s">
        <v>15142</v>
      </c>
      <c r="H606" s="3">
        <v>0</v>
      </c>
      <c r="I606" s="2">
        <v>0</v>
      </c>
    </row>
    <row r="607" spans="1:9" hidden="1" x14ac:dyDescent="0.25">
      <c r="A607" t="s">
        <v>8659</v>
      </c>
      <c r="B607" t="s">
        <v>71</v>
      </c>
      <c r="C607">
        <v>1401900000</v>
      </c>
      <c r="D607" t="s">
        <v>71</v>
      </c>
      <c r="G607" t="s">
        <v>15142</v>
      </c>
      <c r="H607" s="3">
        <v>0</v>
      </c>
      <c r="I607" s="2">
        <v>0</v>
      </c>
    </row>
    <row r="608" spans="1:9" hidden="1" x14ac:dyDescent="0.25">
      <c r="A608" t="s">
        <v>8660</v>
      </c>
      <c r="B608" t="s">
        <v>428</v>
      </c>
      <c r="C608">
        <v>1404200000</v>
      </c>
      <c r="D608" t="s">
        <v>428</v>
      </c>
      <c r="G608" t="s">
        <v>15142</v>
      </c>
      <c r="H608" s="3">
        <v>0</v>
      </c>
      <c r="I608" s="2">
        <v>0</v>
      </c>
    </row>
    <row r="609" spans="1:9" hidden="1" x14ac:dyDescent="0.25">
      <c r="A609" t="s">
        <v>8661</v>
      </c>
      <c r="B609" t="s">
        <v>429</v>
      </c>
      <c r="C609">
        <v>1404901000</v>
      </c>
      <c r="D609" t="s">
        <v>429</v>
      </c>
      <c r="G609" t="s">
        <v>15142</v>
      </c>
      <c r="H609" s="3">
        <v>0</v>
      </c>
      <c r="I609" s="2">
        <v>0</v>
      </c>
    </row>
    <row r="610" spans="1:9" hidden="1" x14ac:dyDescent="0.25">
      <c r="A610" t="s">
        <v>8662</v>
      </c>
      <c r="B610" t="s">
        <v>430</v>
      </c>
      <c r="C610">
        <v>1404902000</v>
      </c>
      <c r="D610" t="s">
        <v>430</v>
      </c>
      <c r="G610" t="s">
        <v>15142</v>
      </c>
      <c r="H610" s="3">
        <v>0</v>
      </c>
      <c r="I610" s="2">
        <v>0</v>
      </c>
    </row>
    <row r="611" spans="1:9" hidden="1" x14ac:dyDescent="0.25">
      <c r="A611" t="s">
        <v>8663</v>
      </c>
      <c r="B611" t="s">
        <v>30</v>
      </c>
      <c r="C611">
        <v>1404909000</v>
      </c>
      <c r="D611" t="s">
        <v>30</v>
      </c>
      <c r="G611" t="s">
        <v>15142</v>
      </c>
      <c r="H611" s="3">
        <v>0</v>
      </c>
      <c r="I611" s="2">
        <v>0</v>
      </c>
    </row>
    <row r="612" spans="1:9" hidden="1" x14ac:dyDescent="0.25">
      <c r="A612" t="s">
        <v>8664</v>
      </c>
      <c r="B612" t="s">
        <v>431</v>
      </c>
      <c r="C612">
        <v>1504101000</v>
      </c>
      <c r="D612" t="s">
        <v>432</v>
      </c>
      <c r="G612" t="s">
        <v>15142</v>
      </c>
      <c r="H612" s="3">
        <v>0</v>
      </c>
      <c r="I612" s="2">
        <v>0</v>
      </c>
    </row>
    <row r="613" spans="1:9" hidden="1" x14ac:dyDescent="0.25">
      <c r="A613" t="s">
        <v>8665</v>
      </c>
      <c r="B613" t="s">
        <v>433</v>
      </c>
      <c r="C613">
        <v>1504102100</v>
      </c>
      <c r="D613" t="s">
        <v>434</v>
      </c>
      <c r="G613" t="s">
        <v>15142</v>
      </c>
      <c r="H613" s="3">
        <v>0</v>
      </c>
      <c r="I613" s="2">
        <v>0</v>
      </c>
    </row>
    <row r="614" spans="1:9" hidden="1" x14ac:dyDescent="0.25">
      <c r="A614" t="s">
        <v>8666</v>
      </c>
      <c r="B614" t="s">
        <v>93</v>
      </c>
      <c r="C614">
        <v>1504102900</v>
      </c>
      <c r="D614" t="s">
        <v>27</v>
      </c>
      <c r="G614" t="s">
        <v>15142</v>
      </c>
      <c r="H614" s="3">
        <v>0</v>
      </c>
      <c r="I614" s="2">
        <v>0</v>
      </c>
    </row>
    <row r="615" spans="1:9" hidden="1" x14ac:dyDescent="0.25">
      <c r="A615" t="s">
        <v>8667</v>
      </c>
      <c r="B615" t="s">
        <v>433</v>
      </c>
      <c r="C615">
        <v>1504201000</v>
      </c>
      <c r="D615" t="s">
        <v>435</v>
      </c>
      <c r="G615" t="s">
        <v>15142</v>
      </c>
      <c r="H615" s="3">
        <v>0</v>
      </c>
      <c r="I615" s="2">
        <v>0</v>
      </c>
    </row>
    <row r="616" spans="1:9" hidden="1" x14ac:dyDescent="0.25">
      <c r="A616" t="s">
        <v>8668</v>
      </c>
      <c r="B616" t="s">
        <v>93</v>
      </c>
      <c r="C616">
        <v>1504209000</v>
      </c>
      <c r="D616" t="s">
        <v>30</v>
      </c>
      <c r="G616" t="s">
        <v>15142</v>
      </c>
      <c r="H616" s="3">
        <v>0</v>
      </c>
      <c r="I616" s="2">
        <v>0</v>
      </c>
    </row>
    <row r="617" spans="1:9" hidden="1" x14ac:dyDescent="0.25">
      <c r="A617" t="s">
        <v>8669</v>
      </c>
      <c r="B617" t="s">
        <v>436</v>
      </c>
      <c r="C617">
        <v>1504300000</v>
      </c>
      <c r="D617" t="s">
        <v>437</v>
      </c>
      <c r="G617" t="s">
        <v>15142</v>
      </c>
      <c r="H617" s="3">
        <v>0</v>
      </c>
      <c r="I617" s="2">
        <v>0</v>
      </c>
    </row>
    <row r="618" spans="1:9" hidden="1" x14ac:dyDescent="0.25">
      <c r="A618" t="s">
        <v>8670</v>
      </c>
      <c r="B618" t="s">
        <v>438</v>
      </c>
      <c r="C618">
        <v>1505001000</v>
      </c>
      <c r="D618" t="s">
        <v>438</v>
      </c>
      <c r="G618" t="s">
        <v>15142</v>
      </c>
      <c r="H618" s="3">
        <v>0</v>
      </c>
      <c r="I618" s="2">
        <v>0</v>
      </c>
    </row>
    <row r="619" spans="1:9" hidden="1" x14ac:dyDescent="0.25">
      <c r="A619" t="s">
        <v>8671</v>
      </c>
      <c r="B619" t="s">
        <v>439</v>
      </c>
      <c r="C619">
        <v>1505009100</v>
      </c>
      <c r="D619" t="s">
        <v>439</v>
      </c>
      <c r="G619" t="s">
        <v>15142</v>
      </c>
      <c r="H619" s="3">
        <v>0</v>
      </c>
      <c r="I619" s="2">
        <v>0</v>
      </c>
    </row>
    <row r="620" spans="1:9" hidden="1" x14ac:dyDescent="0.25">
      <c r="A620" t="s">
        <v>8672</v>
      </c>
      <c r="B620" t="s">
        <v>61</v>
      </c>
      <c r="C620">
        <v>1505009900</v>
      </c>
      <c r="D620" t="s">
        <v>61</v>
      </c>
      <c r="G620" t="s">
        <v>15142</v>
      </c>
      <c r="H620" s="3">
        <v>0</v>
      </c>
      <c r="I620" s="2">
        <v>0</v>
      </c>
    </row>
    <row r="621" spans="1:9" hidden="1" x14ac:dyDescent="0.25">
      <c r="A621" t="s">
        <v>8673</v>
      </c>
      <c r="B621" t="s">
        <v>440</v>
      </c>
      <c r="C621">
        <v>1506001000</v>
      </c>
      <c r="D621" t="s">
        <v>440</v>
      </c>
      <c r="E621" t="s">
        <v>371</v>
      </c>
      <c r="G621" t="s">
        <v>15142</v>
      </c>
      <c r="H621" s="3">
        <v>0</v>
      </c>
      <c r="I621" s="2">
        <v>0</v>
      </c>
    </row>
    <row r="622" spans="1:9" hidden="1" x14ac:dyDescent="0.25">
      <c r="A622" t="s">
        <v>8674</v>
      </c>
      <c r="B622" t="s">
        <v>441</v>
      </c>
      <c r="C622">
        <v>1509100000</v>
      </c>
      <c r="D622" t="s">
        <v>441</v>
      </c>
      <c r="G622" t="s">
        <v>15142</v>
      </c>
      <c r="H622" s="3">
        <v>0</v>
      </c>
      <c r="I622" s="2">
        <v>0</v>
      </c>
    </row>
    <row r="623" spans="1:9" hidden="1" x14ac:dyDescent="0.25">
      <c r="A623" t="s">
        <v>8675</v>
      </c>
      <c r="B623" t="s">
        <v>31</v>
      </c>
      <c r="C623">
        <v>1509900000</v>
      </c>
      <c r="D623" t="s">
        <v>31</v>
      </c>
      <c r="G623" t="s">
        <v>15142</v>
      </c>
      <c r="H623" s="3">
        <v>0</v>
      </c>
      <c r="I623" s="2">
        <v>0</v>
      </c>
    </row>
    <row r="624" spans="1:9" hidden="1" x14ac:dyDescent="0.25">
      <c r="A624" t="s">
        <v>8676</v>
      </c>
      <c r="B624" t="s">
        <v>442</v>
      </c>
      <c r="C624">
        <v>1510000000</v>
      </c>
      <c r="D624" t="s">
        <v>442</v>
      </c>
      <c r="G624" t="s">
        <v>15142</v>
      </c>
      <c r="H624" s="3">
        <v>0</v>
      </c>
      <c r="I624" s="2">
        <v>0</v>
      </c>
    </row>
    <row r="625" spans="1:9" hidden="1" x14ac:dyDescent="0.25">
      <c r="A625" t="s">
        <v>8677</v>
      </c>
      <c r="B625" t="s">
        <v>443</v>
      </c>
      <c r="C625">
        <v>1513212000</v>
      </c>
      <c r="D625" t="s">
        <v>443</v>
      </c>
      <c r="G625" t="s">
        <v>15142</v>
      </c>
      <c r="H625" s="3">
        <v>0</v>
      </c>
      <c r="I625" s="2">
        <v>0</v>
      </c>
    </row>
    <row r="626" spans="1:9" hidden="1" x14ac:dyDescent="0.25">
      <c r="A626" t="s">
        <v>8678</v>
      </c>
      <c r="B626" t="s">
        <v>443</v>
      </c>
      <c r="C626">
        <v>1513292000</v>
      </c>
      <c r="D626" t="s">
        <v>443</v>
      </c>
      <c r="G626" t="s">
        <v>15142</v>
      </c>
      <c r="H626" s="3">
        <v>0</v>
      </c>
      <c r="I626" s="2">
        <v>0</v>
      </c>
    </row>
    <row r="627" spans="1:9" hidden="1" x14ac:dyDescent="0.25">
      <c r="A627" t="s">
        <v>8679</v>
      </c>
      <c r="B627" t="s">
        <v>444</v>
      </c>
      <c r="C627">
        <v>1520000000</v>
      </c>
      <c r="D627" t="s">
        <v>444</v>
      </c>
      <c r="G627" t="s">
        <v>15142</v>
      </c>
      <c r="H627" s="3">
        <v>0</v>
      </c>
      <c r="I627" s="2">
        <v>0</v>
      </c>
    </row>
    <row r="628" spans="1:9" hidden="1" x14ac:dyDescent="0.25">
      <c r="A628" t="s">
        <v>8680</v>
      </c>
      <c r="B628" t="s">
        <v>445</v>
      </c>
      <c r="C628">
        <v>1521101000</v>
      </c>
      <c r="D628" t="s">
        <v>445</v>
      </c>
      <c r="G628" t="s">
        <v>15142</v>
      </c>
      <c r="H628" s="3">
        <v>0</v>
      </c>
      <c r="I628" s="2">
        <v>0</v>
      </c>
    </row>
    <row r="629" spans="1:9" hidden="1" x14ac:dyDescent="0.25">
      <c r="A629" t="s">
        <v>8681</v>
      </c>
      <c r="B629" t="s">
        <v>446</v>
      </c>
      <c r="C629">
        <v>1521102000</v>
      </c>
      <c r="D629" t="s">
        <v>446</v>
      </c>
      <c r="G629" t="s">
        <v>15142</v>
      </c>
      <c r="H629" s="3">
        <v>0</v>
      </c>
      <c r="I629" s="2">
        <v>0</v>
      </c>
    </row>
    <row r="630" spans="1:9" hidden="1" x14ac:dyDescent="0.25">
      <c r="A630" t="s">
        <v>8682</v>
      </c>
      <c r="B630" t="s">
        <v>61</v>
      </c>
      <c r="C630">
        <v>1521109000</v>
      </c>
      <c r="D630" t="s">
        <v>61</v>
      </c>
      <c r="G630" t="s">
        <v>15142</v>
      </c>
      <c r="H630" s="3">
        <v>0</v>
      </c>
      <c r="I630" s="2">
        <v>0</v>
      </c>
    </row>
    <row r="631" spans="1:9" hidden="1" x14ac:dyDescent="0.25">
      <c r="A631" t="s">
        <v>8683</v>
      </c>
      <c r="B631" t="s">
        <v>447</v>
      </c>
      <c r="C631">
        <v>1521901000</v>
      </c>
      <c r="D631" t="s">
        <v>447</v>
      </c>
      <c r="G631" t="s">
        <v>15142</v>
      </c>
      <c r="H631" s="3">
        <v>0</v>
      </c>
      <c r="I631" s="2">
        <v>0</v>
      </c>
    </row>
    <row r="632" spans="1:9" hidden="1" x14ac:dyDescent="0.25">
      <c r="A632" t="s">
        <v>8684</v>
      </c>
      <c r="B632" t="s">
        <v>448</v>
      </c>
      <c r="C632">
        <v>1521902000</v>
      </c>
      <c r="D632" t="s">
        <v>449</v>
      </c>
      <c r="G632" t="s">
        <v>15142</v>
      </c>
      <c r="H632" s="3">
        <v>0</v>
      </c>
      <c r="I632" s="2">
        <v>0</v>
      </c>
    </row>
    <row r="633" spans="1:9" hidden="1" x14ac:dyDescent="0.25">
      <c r="A633" t="s">
        <v>8685</v>
      </c>
      <c r="B633" t="s">
        <v>450</v>
      </c>
      <c r="C633">
        <v>1522000000</v>
      </c>
      <c r="D633" t="s">
        <v>450</v>
      </c>
      <c r="G633" t="s">
        <v>15142</v>
      </c>
      <c r="H633" s="3">
        <v>0</v>
      </c>
      <c r="I633" s="2">
        <v>0</v>
      </c>
    </row>
    <row r="634" spans="1:9" hidden="1" x14ac:dyDescent="0.25">
      <c r="A634" t="s">
        <v>8686</v>
      </c>
      <c r="B634" t="s">
        <v>451</v>
      </c>
      <c r="C634">
        <v>1604110000</v>
      </c>
      <c r="D634" t="s">
        <v>452</v>
      </c>
      <c r="G634" t="s">
        <v>15142</v>
      </c>
      <c r="H634" s="3">
        <v>0</v>
      </c>
      <c r="I634" s="2">
        <v>0</v>
      </c>
    </row>
    <row r="635" spans="1:9" hidden="1" x14ac:dyDescent="0.25">
      <c r="A635" t="s">
        <v>8687</v>
      </c>
      <c r="B635" t="s">
        <v>453</v>
      </c>
      <c r="C635">
        <v>1604120000</v>
      </c>
      <c r="D635" t="s">
        <v>454</v>
      </c>
      <c r="G635" t="s">
        <v>15142</v>
      </c>
      <c r="H635" s="3">
        <v>0</v>
      </c>
      <c r="I635" s="2">
        <v>0</v>
      </c>
    </row>
    <row r="636" spans="1:9" hidden="1" x14ac:dyDescent="0.25">
      <c r="A636" t="s">
        <v>8688</v>
      </c>
      <c r="B636" t="s">
        <v>455</v>
      </c>
      <c r="C636">
        <v>1604131000</v>
      </c>
      <c r="D636" t="s">
        <v>456</v>
      </c>
      <c r="G636" t="s">
        <v>15142</v>
      </c>
      <c r="H636" s="3">
        <v>0</v>
      </c>
      <c r="I636" s="2">
        <v>0</v>
      </c>
    </row>
    <row r="637" spans="1:9" hidden="1" x14ac:dyDescent="0.25">
      <c r="A637" t="s">
        <v>8689</v>
      </c>
      <c r="B637" t="s">
        <v>457</v>
      </c>
      <c r="C637">
        <v>1604132000</v>
      </c>
      <c r="D637" t="s">
        <v>458</v>
      </c>
      <c r="G637" t="s">
        <v>15142</v>
      </c>
      <c r="H637" s="3">
        <v>0</v>
      </c>
      <c r="I637" s="2">
        <v>0</v>
      </c>
    </row>
    <row r="638" spans="1:9" hidden="1" x14ac:dyDescent="0.25">
      <c r="A638" t="s">
        <v>8690</v>
      </c>
      <c r="B638" t="s">
        <v>459</v>
      </c>
      <c r="C638">
        <v>1604133000</v>
      </c>
      <c r="D638" t="s">
        <v>460</v>
      </c>
      <c r="G638" t="s">
        <v>15142</v>
      </c>
      <c r="H638" s="3">
        <v>0</v>
      </c>
      <c r="I638" s="2">
        <v>0</v>
      </c>
    </row>
    <row r="639" spans="1:9" hidden="1" x14ac:dyDescent="0.25">
      <c r="A639" t="s">
        <v>8691</v>
      </c>
      <c r="B639" t="s">
        <v>461</v>
      </c>
      <c r="C639">
        <v>1604139000</v>
      </c>
      <c r="D639" t="s">
        <v>86</v>
      </c>
      <c r="G639" t="s">
        <v>15142</v>
      </c>
      <c r="H639" s="3">
        <v>0</v>
      </c>
      <c r="I639" s="2">
        <v>0</v>
      </c>
    </row>
    <row r="640" spans="1:9" hidden="1" x14ac:dyDescent="0.25">
      <c r="A640" t="s">
        <v>8692</v>
      </c>
      <c r="B640" t="s">
        <v>462</v>
      </c>
      <c r="C640">
        <v>1604141000</v>
      </c>
      <c r="D640" t="s">
        <v>463</v>
      </c>
      <c r="G640" t="s">
        <v>15142</v>
      </c>
      <c r="H640" s="3">
        <v>0</v>
      </c>
      <c r="I640" s="2">
        <v>0</v>
      </c>
    </row>
    <row r="641" spans="1:9" hidden="1" x14ac:dyDescent="0.25">
      <c r="A641" t="s">
        <v>8693</v>
      </c>
      <c r="B641" t="s">
        <v>464</v>
      </c>
      <c r="C641">
        <v>1604142000</v>
      </c>
      <c r="D641" t="s">
        <v>465</v>
      </c>
      <c r="G641" t="s">
        <v>15142</v>
      </c>
      <c r="H641" s="3">
        <v>0</v>
      </c>
      <c r="I641" s="2">
        <v>0</v>
      </c>
    </row>
    <row r="642" spans="1:9" hidden="1" x14ac:dyDescent="0.25">
      <c r="A642" t="s">
        <v>8694</v>
      </c>
      <c r="B642" t="s">
        <v>466</v>
      </c>
      <c r="C642">
        <v>1604150000</v>
      </c>
      <c r="D642" t="s">
        <v>467</v>
      </c>
      <c r="G642" t="s">
        <v>15142</v>
      </c>
      <c r="H642" s="3">
        <v>0</v>
      </c>
      <c r="I642" s="2">
        <v>0</v>
      </c>
    </row>
    <row r="643" spans="1:9" hidden="1" x14ac:dyDescent="0.25">
      <c r="A643" t="s">
        <v>8695</v>
      </c>
      <c r="B643" t="s">
        <v>468</v>
      </c>
      <c r="C643">
        <v>1604160000</v>
      </c>
      <c r="D643" t="s">
        <v>469</v>
      </c>
      <c r="G643" t="s">
        <v>15142</v>
      </c>
      <c r="H643" s="3">
        <v>0</v>
      </c>
      <c r="I643" s="2">
        <v>0</v>
      </c>
    </row>
    <row r="644" spans="1:9" hidden="1" x14ac:dyDescent="0.25">
      <c r="A644" t="s">
        <v>8696</v>
      </c>
      <c r="B644" t="s">
        <v>93</v>
      </c>
      <c r="C644">
        <v>1604170000</v>
      </c>
      <c r="D644" t="s">
        <v>470</v>
      </c>
      <c r="G644" t="s">
        <v>15142</v>
      </c>
      <c r="H644" s="3">
        <v>0</v>
      </c>
      <c r="I644" s="2">
        <v>0</v>
      </c>
    </row>
    <row r="645" spans="1:9" hidden="1" x14ac:dyDescent="0.25">
      <c r="A645" t="s">
        <v>8696</v>
      </c>
      <c r="B645" t="s">
        <v>93</v>
      </c>
      <c r="C645">
        <v>1604190000</v>
      </c>
      <c r="D645" t="s">
        <v>30</v>
      </c>
      <c r="G645" t="s">
        <v>15142</v>
      </c>
      <c r="H645" s="3">
        <v>0</v>
      </c>
      <c r="I645" s="2">
        <v>0</v>
      </c>
    </row>
    <row r="646" spans="1:9" hidden="1" x14ac:dyDescent="0.25">
      <c r="A646" t="s">
        <v>8697</v>
      </c>
      <c r="B646" t="s">
        <v>471</v>
      </c>
      <c r="C646">
        <v>1604200000</v>
      </c>
      <c r="D646" t="s">
        <v>472</v>
      </c>
      <c r="G646" t="s">
        <v>15142</v>
      </c>
      <c r="H646" s="3">
        <v>0</v>
      </c>
      <c r="I646" s="2">
        <v>0</v>
      </c>
    </row>
    <row r="647" spans="1:9" hidden="1" x14ac:dyDescent="0.25">
      <c r="A647" t="s">
        <v>8698</v>
      </c>
      <c r="B647" t="s">
        <v>473</v>
      </c>
      <c r="C647">
        <v>1604310000</v>
      </c>
      <c r="D647" t="s">
        <v>474</v>
      </c>
      <c r="G647" t="s">
        <v>15142</v>
      </c>
      <c r="H647" s="3">
        <v>0</v>
      </c>
      <c r="I647" s="2">
        <v>0</v>
      </c>
    </row>
    <row r="648" spans="1:9" hidden="1" x14ac:dyDescent="0.25">
      <c r="A648" t="s">
        <v>8698</v>
      </c>
      <c r="B648" t="s">
        <v>473</v>
      </c>
      <c r="C648">
        <v>1604320000</v>
      </c>
      <c r="D648" t="s">
        <v>475</v>
      </c>
      <c r="G648" t="s">
        <v>15142</v>
      </c>
      <c r="H648" s="3">
        <v>0</v>
      </c>
      <c r="I648" s="2">
        <v>0</v>
      </c>
    </row>
    <row r="649" spans="1:9" hidden="1" x14ac:dyDescent="0.25">
      <c r="A649" t="s">
        <v>8699</v>
      </c>
      <c r="B649" t="s">
        <v>476</v>
      </c>
      <c r="C649">
        <v>1605100000</v>
      </c>
      <c r="D649" t="s">
        <v>477</v>
      </c>
      <c r="G649" t="s">
        <v>15142</v>
      </c>
      <c r="H649" s="3">
        <v>0</v>
      </c>
      <c r="I649" s="2">
        <v>0</v>
      </c>
    </row>
    <row r="650" spans="1:9" hidden="1" x14ac:dyDescent="0.25">
      <c r="A650" t="s">
        <v>8700</v>
      </c>
      <c r="B650" t="s">
        <v>478</v>
      </c>
      <c r="C650">
        <v>1605210000</v>
      </c>
      <c r="D650" t="s">
        <v>479</v>
      </c>
      <c r="G650" t="s">
        <v>15142</v>
      </c>
      <c r="H650" s="3">
        <v>0</v>
      </c>
      <c r="I650" s="2">
        <v>0</v>
      </c>
    </row>
    <row r="651" spans="1:9" hidden="1" x14ac:dyDescent="0.25">
      <c r="A651" t="s">
        <v>8700</v>
      </c>
      <c r="B651" t="s">
        <v>478</v>
      </c>
      <c r="C651">
        <v>1605290000</v>
      </c>
      <c r="D651" t="s">
        <v>30</v>
      </c>
      <c r="G651" t="s">
        <v>15142</v>
      </c>
      <c r="H651" s="3">
        <v>0</v>
      </c>
      <c r="I651" s="2">
        <v>0</v>
      </c>
    </row>
    <row r="652" spans="1:9" hidden="1" x14ac:dyDescent="0.25">
      <c r="A652" t="s">
        <v>8701</v>
      </c>
      <c r="B652" t="s">
        <v>480</v>
      </c>
      <c r="C652">
        <v>1605300000</v>
      </c>
      <c r="D652" t="s">
        <v>481</v>
      </c>
      <c r="G652" t="s">
        <v>15142</v>
      </c>
      <c r="H652" s="3">
        <v>0</v>
      </c>
      <c r="I652" s="2">
        <v>0</v>
      </c>
    </row>
    <row r="653" spans="1:9" hidden="1" x14ac:dyDescent="0.25">
      <c r="A653" t="s">
        <v>8702</v>
      </c>
      <c r="B653" t="s">
        <v>482</v>
      </c>
      <c r="C653">
        <v>1605400000</v>
      </c>
      <c r="D653" t="s">
        <v>483</v>
      </c>
      <c r="G653" t="s">
        <v>15142</v>
      </c>
      <c r="H653" s="3">
        <v>0</v>
      </c>
      <c r="I653" s="2">
        <v>0</v>
      </c>
    </row>
    <row r="654" spans="1:9" hidden="1" x14ac:dyDescent="0.25">
      <c r="A654" t="s">
        <v>8561</v>
      </c>
      <c r="B654" t="s">
        <v>93</v>
      </c>
      <c r="C654">
        <v>1605510000</v>
      </c>
      <c r="D654" t="s">
        <v>484</v>
      </c>
      <c r="G654" t="s">
        <v>15142</v>
      </c>
      <c r="H654" s="3">
        <v>0</v>
      </c>
      <c r="I654" s="2">
        <v>0</v>
      </c>
    </row>
    <row r="655" spans="1:9" hidden="1" x14ac:dyDescent="0.25">
      <c r="A655" t="s">
        <v>8561</v>
      </c>
      <c r="B655" t="s">
        <v>93</v>
      </c>
      <c r="C655">
        <v>1605520000</v>
      </c>
      <c r="D655" t="s">
        <v>485</v>
      </c>
      <c r="G655" t="s">
        <v>15142</v>
      </c>
      <c r="H655" s="3">
        <v>0</v>
      </c>
      <c r="I655" s="2">
        <v>0</v>
      </c>
    </row>
    <row r="656" spans="1:9" hidden="1" x14ac:dyDescent="0.25">
      <c r="A656" t="s">
        <v>8561</v>
      </c>
      <c r="B656" t="s">
        <v>93</v>
      </c>
      <c r="C656">
        <v>1605530000</v>
      </c>
      <c r="D656" t="s">
        <v>486</v>
      </c>
      <c r="G656" t="s">
        <v>15142</v>
      </c>
      <c r="H656" s="3">
        <v>0</v>
      </c>
      <c r="I656" s="2">
        <v>0</v>
      </c>
    </row>
    <row r="657" spans="1:9" hidden="1" x14ac:dyDescent="0.25">
      <c r="A657" t="s">
        <v>8561</v>
      </c>
      <c r="B657" t="s">
        <v>93</v>
      </c>
      <c r="C657">
        <v>1605540000</v>
      </c>
      <c r="D657" t="s">
        <v>487</v>
      </c>
      <c r="G657" t="s">
        <v>15142</v>
      </c>
      <c r="H657" s="3">
        <v>0</v>
      </c>
      <c r="I657" s="2">
        <v>0</v>
      </c>
    </row>
    <row r="658" spans="1:9" hidden="1" x14ac:dyDescent="0.25">
      <c r="A658" t="s">
        <v>8561</v>
      </c>
      <c r="B658" t="s">
        <v>93</v>
      </c>
      <c r="C658">
        <v>1605550000</v>
      </c>
      <c r="D658" t="s">
        <v>488</v>
      </c>
      <c r="G658" t="s">
        <v>15142</v>
      </c>
      <c r="H658" s="3">
        <v>0</v>
      </c>
      <c r="I658" s="2">
        <v>0</v>
      </c>
    </row>
    <row r="659" spans="1:9" hidden="1" x14ac:dyDescent="0.25">
      <c r="A659" t="s">
        <v>8562</v>
      </c>
      <c r="B659" t="s">
        <v>230</v>
      </c>
      <c r="C659">
        <v>1605560000</v>
      </c>
      <c r="D659" t="s">
        <v>489</v>
      </c>
      <c r="G659" t="s">
        <v>15142</v>
      </c>
      <c r="H659" s="3">
        <v>0</v>
      </c>
      <c r="I659" s="2">
        <v>0</v>
      </c>
    </row>
    <row r="660" spans="1:9" hidden="1" x14ac:dyDescent="0.25">
      <c r="A660" t="s">
        <v>8561</v>
      </c>
      <c r="B660" t="s">
        <v>93</v>
      </c>
      <c r="C660">
        <v>1605560000</v>
      </c>
      <c r="D660" t="s">
        <v>489</v>
      </c>
      <c r="G660" t="s">
        <v>15142</v>
      </c>
      <c r="H660" s="3">
        <v>0</v>
      </c>
      <c r="I660" s="2">
        <v>0</v>
      </c>
    </row>
    <row r="661" spans="1:9" hidden="1" x14ac:dyDescent="0.25">
      <c r="A661" t="s">
        <v>8561</v>
      </c>
      <c r="B661" t="s">
        <v>93</v>
      </c>
      <c r="C661">
        <v>1605570000</v>
      </c>
      <c r="D661" t="s">
        <v>490</v>
      </c>
      <c r="G661" t="s">
        <v>15142</v>
      </c>
      <c r="H661" s="3">
        <v>0</v>
      </c>
      <c r="I661" s="2">
        <v>0</v>
      </c>
    </row>
    <row r="662" spans="1:9" hidden="1" x14ac:dyDescent="0.25">
      <c r="A662" t="s">
        <v>8561</v>
      </c>
      <c r="B662" t="s">
        <v>93</v>
      </c>
      <c r="C662">
        <v>1605580000</v>
      </c>
      <c r="D662" t="s">
        <v>491</v>
      </c>
      <c r="G662" t="s">
        <v>15142</v>
      </c>
      <c r="H662" s="3">
        <v>0</v>
      </c>
      <c r="I662" s="2">
        <v>0</v>
      </c>
    </row>
    <row r="663" spans="1:9" hidden="1" x14ac:dyDescent="0.25">
      <c r="A663" t="s">
        <v>8562</v>
      </c>
      <c r="B663" t="s">
        <v>230</v>
      </c>
      <c r="C663">
        <v>1605591000</v>
      </c>
      <c r="D663" t="s">
        <v>492</v>
      </c>
      <c r="G663" t="s">
        <v>15142</v>
      </c>
      <c r="H663" s="3">
        <v>0</v>
      </c>
      <c r="I663" s="2">
        <v>0</v>
      </c>
    </row>
    <row r="664" spans="1:9" hidden="1" x14ac:dyDescent="0.25">
      <c r="A664" t="s">
        <v>8561</v>
      </c>
      <c r="B664" t="s">
        <v>93</v>
      </c>
      <c r="C664">
        <v>1605599000</v>
      </c>
      <c r="D664" t="s">
        <v>27</v>
      </c>
      <c r="G664" t="s">
        <v>15142</v>
      </c>
      <c r="H664" s="3">
        <v>0</v>
      </c>
      <c r="I664" s="2">
        <v>0</v>
      </c>
    </row>
    <row r="665" spans="1:9" hidden="1" x14ac:dyDescent="0.25">
      <c r="A665" t="s">
        <v>8561</v>
      </c>
      <c r="B665" t="s">
        <v>93</v>
      </c>
      <c r="C665">
        <v>1605610000</v>
      </c>
      <c r="D665" t="s">
        <v>493</v>
      </c>
      <c r="G665" t="s">
        <v>15142</v>
      </c>
      <c r="H665" s="3">
        <v>0</v>
      </c>
      <c r="I665" s="2">
        <v>0</v>
      </c>
    </row>
    <row r="666" spans="1:9" hidden="1" x14ac:dyDescent="0.25">
      <c r="A666" t="s">
        <v>8561</v>
      </c>
      <c r="B666" t="s">
        <v>93</v>
      </c>
      <c r="C666">
        <v>1605620000</v>
      </c>
      <c r="D666" t="s">
        <v>494</v>
      </c>
      <c r="G666" t="s">
        <v>15142</v>
      </c>
      <c r="H666" s="3">
        <v>0</v>
      </c>
      <c r="I666" s="2">
        <v>0</v>
      </c>
    </row>
    <row r="667" spans="1:9" hidden="1" x14ac:dyDescent="0.25">
      <c r="A667" t="s">
        <v>8561</v>
      </c>
      <c r="B667" t="s">
        <v>93</v>
      </c>
      <c r="C667">
        <v>1605630000</v>
      </c>
      <c r="D667" t="s">
        <v>495</v>
      </c>
      <c r="G667" t="s">
        <v>15142</v>
      </c>
      <c r="H667" s="3">
        <v>0</v>
      </c>
      <c r="I667" s="2">
        <v>0</v>
      </c>
    </row>
    <row r="668" spans="1:9" hidden="1" x14ac:dyDescent="0.25">
      <c r="A668" t="s">
        <v>8561</v>
      </c>
      <c r="B668" t="s">
        <v>93</v>
      </c>
      <c r="C668">
        <v>1605690000</v>
      </c>
      <c r="D668" t="s">
        <v>30</v>
      </c>
      <c r="G668" t="s">
        <v>15142</v>
      </c>
      <c r="H668" s="3">
        <v>0</v>
      </c>
      <c r="I668" s="2">
        <v>0</v>
      </c>
    </row>
    <row r="669" spans="1:9" hidden="1" x14ac:dyDescent="0.25">
      <c r="A669" t="s">
        <v>8703</v>
      </c>
      <c r="B669" t="s">
        <v>496</v>
      </c>
      <c r="C669">
        <v>1702110000</v>
      </c>
      <c r="D669" t="s">
        <v>496</v>
      </c>
      <c r="G669" t="s">
        <v>15142</v>
      </c>
      <c r="H669" s="3">
        <v>0</v>
      </c>
      <c r="I669" s="2">
        <v>0</v>
      </c>
    </row>
    <row r="670" spans="1:9" hidden="1" x14ac:dyDescent="0.25">
      <c r="A670" t="s">
        <v>8704</v>
      </c>
      <c r="B670" t="s">
        <v>497</v>
      </c>
      <c r="C670">
        <v>1702191000</v>
      </c>
      <c r="D670" t="s">
        <v>497</v>
      </c>
      <c r="G670" t="s">
        <v>15142</v>
      </c>
      <c r="H670" s="3">
        <v>0</v>
      </c>
      <c r="I670" s="2">
        <v>0</v>
      </c>
    </row>
    <row r="671" spans="1:9" hidden="1" x14ac:dyDescent="0.25">
      <c r="A671" t="s">
        <v>8705</v>
      </c>
      <c r="B671" t="s">
        <v>498</v>
      </c>
      <c r="C671">
        <v>1702192000</v>
      </c>
      <c r="D671" t="s">
        <v>498</v>
      </c>
      <c r="G671" t="s">
        <v>15142</v>
      </c>
      <c r="H671" s="3">
        <v>0</v>
      </c>
      <c r="I671" s="2">
        <v>0</v>
      </c>
    </row>
    <row r="672" spans="1:9" hidden="1" x14ac:dyDescent="0.25">
      <c r="A672" t="s">
        <v>8706</v>
      </c>
      <c r="B672" t="s">
        <v>499</v>
      </c>
      <c r="C672">
        <v>1702200000</v>
      </c>
      <c r="D672" t="s">
        <v>499</v>
      </c>
      <c r="G672" t="s">
        <v>15142</v>
      </c>
      <c r="H672" s="3">
        <v>0</v>
      </c>
      <c r="I672" s="2">
        <v>0</v>
      </c>
    </row>
    <row r="673" spans="1:9" hidden="1" x14ac:dyDescent="0.25">
      <c r="A673" t="s">
        <v>8707</v>
      </c>
      <c r="B673" t="s">
        <v>500</v>
      </c>
      <c r="C673">
        <v>1702301000</v>
      </c>
      <c r="D673" t="s">
        <v>500</v>
      </c>
      <c r="G673" t="s">
        <v>15142</v>
      </c>
      <c r="H673" s="3">
        <v>0</v>
      </c>
      <c r="I673" s="2">
        <v>0</v>
      </c>
    </row>
    <row r="674" spans="1:9" hidden="1" x14ac:dyDescent="0.25">
      <c r="A674" t="s">
        <v>8708</v>
      </c>
      <c r="B674" t="s">
        <v>501</v>
      </c>
      <c r="C674">
        <v>1702500000</v>
      </c>
      <c r="D674" t="s">
        <v>501</v>
      </c>
      <c r="G674" t="s">
        <v>15142</v>
      </c>
      <c r="H674" s="3">
        <v>0</v>
      </c>
      <c r="I674" s="2">
        <v>0</v>
      </c>
    </row>
    <row r="675" spans="1:9" hidden="1" x14ac:dyDescent="0.25">
      <c r="A675" t="s">
        <v>8709</v>
      </c>
      <c r="B675" t="s">
        <v>291</v>
      </c>
      <c r="C675">
        <v>1801001100</v>
      </c>
      <c r="D675" t="s">
        <v>291</v>
      </c>
      <c r="G675" t="s">
        <v>15142</v>
      </c>
      <c r="H675" s="3">
        <v>0</v>
      </c>
      <c r="I675" s="2">
        <v>0</v>
      </c>
    </row>
    <row r="676" spans="1:9" hidden="1" x14ac:dyDescent="0.25">
      <c r="A676" t="s">
        <v>8710</v>
      </c>
      <c r="B676" t="s">
        <v>30</v>
      </c>
      <c r="C676">
        <v>1801001900</v>
      </c>
      <c r="D676" t="s">
        <v>30</v>
      </c>
      <c r="G676" t="s">
        <v>15142</v>
      </c>
      <c r="H676" s="3">
        <v>0</v>
      </c>
      <c r="I676" s="2">
        <v>0</v>
      </c>
    </row>
    <row r="677" spans="1:9" hidden="1" x14ac:dyDescent="0.25">
      <c r="A677" t="s">
        <v>8711</v>
      </c>
      <c r="B677" t="s">
        <v>502</v>
      </c>
      <c r="C677">
        <v>2003900000</v>
      </c>
      <c r="D677" t="s">
        <v>31</v>
      </c>
      <c r="G677" t="s">
        <v>15142</v>
      </c>
      <c r="H677" s="3">
        <v>0</v>
      </c>
      <c r="I677" s="2">
        <v>0</v>
      </c>
    </row>
    <row r="678" spans="1:9" hidden="1" x14ac:dyDescent="0.25">
      <c r="A678" t="s">
        <v>8712</v>
      </c>
      <c r="B678" t="s">
        <v>31</v>
      </c>
      <c r="C678">
        <v>2003900000</v>
      </c>
      <c r="D678" t="s">
        <v>31</v>
      </c>
      <c r="G678" t="s">
        <v>15142</v>
      </c>
      <c r="H678" s="3">
        <v>0</v>
      </c>
      <c r="I678" s="2">
        <v>0</v>
      </c>
    </row>
    <row r="679" spans="1:9" hidden="1" x14ac:dyDescent="0.25">
      <c r="A679" t="s">
        <v>8713</v>
      </c>
      <c r="B679" t="s">
        <v>503</v>
      </c>
      <c r="C679">
        <v>2005600000</v>
      </c>
      <c r="D679" t="s">
        <v>503</v>
      </c>
      <c r="G679" t="s">
        <v>15142</v>
      </c>
      <c r="H679" s="3">
        <v>0</v>
      </c>
      <c r="I679" s="2">
        <v>0</v>
      </c>
    </row>
    <row r="680" spans="1:9" hidden="1" x14ac:dyDescent="0.25">
      <c r="A680" t="s">
        <v>8714</v>
      </c>
      <c r="B680" t="s">
        <v>504</v>
      </c>
      <c r="C680">
        <v>2005910000</v>
      </c>
      <c r="D680" t="s">
        <v>504</v>
      </c>
      <c r="G680" t="s">
        <v>15142</v>
      </c>
      <c r="H680" s="3">
        <v>0</v>
      </c>
      <c r="I680" s="2">
        <v>0</v>
      </c>
    </row>
    <row r="681" spans="1:9" hidden="1" x14ac:dyDescent="0.25">
      <c r="A681" t="s">
        <v>8715</v>
      </c>
      <c r="B681" t="s">
        <v>505</v>
      </c>
      <c r="C681">
        <v>2005991000</v>
      </c>
      <c r="D681" t="s">
        <v>505</v>
      </c>
      <c r="G681" t="s">
        <v>15142</v>
      </c>
      <c r="H681" s="3">
        <v>0</v>
      </c>
      <c r="I681" s="2">
        <v>0</v>
      </c>
    </row>
    <row r="682" spans="1:9" hidden="1" x14ac:dyDescent="0.25">
      <c r="A682" t="s">
        <v>8716</v>
      </c>
      <c r="B682" t="s">
        <v>506</v>
      </c>
      <c r="C682">
        <v>2005992000</v>
      </c>
      <c r="D682" t="s">
        <v>506</v>
      </c>
      <c r="G682" t="s">
        <v>15142</v>
      </c>
      <c r="H682" s="3">
        <v>0</v>
      </c>
      <c r="I682" s="2">
        <v>0</v>
      </c>
    </row>
    <row r="683" spans="1:9" hidden="1" x14ac:dyDescent="0.25">
      <c r="A683" t="s">
        <v>8717</v>
      </c>
      <c r="B683" t="s">
        <v>507</v>
      </c>
      <c r="C683">
        <v>2008192000</v>
      </c>
      <c r="D683" t="s">
        <v>507</v>
      </c>
      <c r="G683" t="s">
        <v>15142</v>
      </c>
      <c r="H683" s="3">
        <v>0</v>
      </c>
      <c r="I683" s="2">
        <v>0</v>
      </c>
    </row>
    <row r="684" spans="1:9" hidden="1" x14ac:dyDescent="0.25">
      <c r="A684" t="s">
        <v>8718</v>
      </c>
      <c r="B684" t="s">
        <v>508</v>
      </c>
      <c r="C684">
        <v>2008199000</v>
      </c>
      <c r="D684" t="s">
        <v>508</v>
      </c>
      <c r="G684" t="s">
        <v>15142</v>
      </c>
      <c r="H684" s="3">
        <v>0</v>
      </c>
      <c r="I684" s="2">
        <v>0</v>
      </c>
    </row>
    <row r="685" spans="1:9" hidden="1" x14ac:dyDescent="0.25">
      <c r="A685" t="s">
        <v>8719</v>
      </c>
      <c r="B685" t="s">
        <v>325</v>
      </c>
      <c r="C685">
        <v>2008400000</v>
      </c>
      <c r="D685" t="s">
        <v>325</v>
      </c>
      <c r="G685" t="s">
        <v>15142</v>
      </c>
      <c r="H685" s="3">
        <v>0</v>
      </c>
      <c r="I685" s="2">
        <v>0</v>
      </c>
    </row>
    <row r="686" spans="1:9" hidden="1" x14ac:dyDescent="0.25">
      <c r="A686" t="s">
        <v>8720</v>
      </c>
      <c r="B686" t="s">
        <v>509</v>
      </c>
      <c r="C686">
        <v>2008702000</v>
      </c>
      <c r="D686" t="s">
        <v>509</v>
      </c>
      <c r="G686" t="s">
        <v>15142</v>
      </c>
      <c r="H686" s="3">
        <v>0</v>
      </c>
      <c r="I686" s="2">
        <v>0</v>
      </c>
    </row>
    <row r="687" spans="1:9" hidden="1" x14ac:dyDescent="0.25">
      <c r="A687" t="s">
        <v>8721</v>
      </c>
      <c r="B687" t="s">
        <v>30</v>
      </c>
      <c r="C687">
        <v>2008709000</v>
      </c>
      <c r="D687" t="s">
        <v>30</v>
      </c>
      <c r="G687" t="s">
        <v>15142</v>
      </c>
      <c r="H687" s="3">
        <v>0</v>
      </c>
      <c r="I687" s="2">
        <v>0</v>
      </c>
    </row>
    <row r="688" spans="1:9" hidden="1" x14ac:dyDescent="0.25">
      <c r="A688" t="s">
        <v>8722</v>
      </c>
      <c r="B688" t="s">
        <v>510</v>
      </c>
      <c r="C688">
        <v>2008910000</v>
      </c>
      <c r="D688" t="s">
        <v>510</v>
      </c>
      <c r="G688" t="s">
        <v>15142</v>
      </c>
      <c r="H688" s="3">
        <v>0</v>
      </c>
      <c r="I688" s="2">
        <v>0</v>
      </c>
    </row>
    <row r="689" spans="1:9" hidden="1" x14ac:dyDescent="0.25">
      <c r="A689" t="s">
        <v>8723</v>
      </c>
      <c r="B689" t="s">
        <v>511</v>
      </c>
      <c r="C689">
        <v>2009895000</v>
      </c>
      <c r="D689" t="s">
        <v>511</v>
      </c>
      <c r="G689" t="s">
        <v>15142</v>
      </c>
      <c r="H689" s="3">
        <v>0</v>
      </c>
      <c r="I689" s="2">
        <v>0</v>
      </c>
    </row>
    <row r="690" spans="1:9" hidden="1" x14ac:dyDescent="0.25">
      <c r="A690" t="s">
        <v>8724</v>
      </c>
      <c r="B690" t="s">
        <v>512</v>
      </c>
      <c r="C690">
        <v>2101300000</v>
      </c>
      <c r="D690" t="s">
        <v>512</v>
      </c>
      <c r="G690" t="s">
        <v>15142</v>
      </c>
      <c r="H690" s="3">
        <v>0</v>
      </c>
      <c r="I690" s="2">
        <v>0</v>
      </c>
    </row>
    <row r="691" spans="1:9" hidden="1" x14ac:dyDescent="0.25">
      <c r="A691" t="s">
        <v>8725</v>
      </c>
      <c r="B691" t="s">
        <v>513</v>
      </c>
      <c r="C691">
        <v>2103301000</v>
      </c>
      <c r="D691" t="s">
        <v>513</v>
      </c>
      <c r="G691" t="s">
        <v>15142</v>
      </c>
      <c r="H691" s="3">
        <v>0</v>
      </c>
      <c r="I691" s="2">
        <v>0</v>
      </c>
    </row>
    <row r="692" spans="1:9" hidden="1" x14ac:dyDescent="0.25">
      <c r="A692" t="s">
        <v>8726</v>
      </c>
      <c r="B692" t="s">
        <v>514</v>
      </c>
      <c r="C692">
        <v>2103302000</v>
      </c>
      <c r="D692" t="s">
        <v>514</v>
      </c>
      <c r="G692" t="s">
        <v>15142</v>
      </c>
      <c r="H692" s="3">
        <v>0</v>
      </c>
      <c r="I692" s="2">
        <v>0</v>
      </c>
    </row>
    <row r="693" spans="1:9" hidden="1" x14ac:dyDescent="0.25">
      <c r="A693" t="s">
        <v>8727</v>
      </c>
      <c r="B693" t="s">
        <v>515</v>
      </c>
      <c r="C693">
        <v>2203000000</v>
      </c>
      <c r="D693" t="s">
        <v>515</v>
      </c>
      <c r="G693" t="s">
        <v>15142</v>
      </c>
      <c r="H693" s="3">
        <v>0</v>
      </c>
      <c r="I693" s="2">
        <v>0</v>
      </c>
    </row>
    <row r="694" spans="1:9" hidden="1" x14ac:dyDescent="0.25">
      <c r="A694" t="s">
        <v>8728</v>
      </c>
      <c r="B694" t="s">
        <v>516</v>
      </c>
      <c r="C694">
        <v>2204100000</v>
      </c>
      <c r="D694" t="s">
        <v>516</v>
      </c>
      <c r="G694" t="s">
        <v>15142</v>
      </c>
      <c r="H694" s="3">
        <v>0</v>
      </c>
      <c r="I694" s="2">
        <v>0</v>
      </c>
    </row>
    <row r="695" spans="1:9" hidden="1" x14ac:dyDescent="0.25">
      <c r="A695" t="s">
        <v>8729</v>
      </c>
      <c r="B695" t="s">
        <v>517</v>
      </c>
      <c r="C695">
        <v>2204210000</v>
      </c>
      <c r="D695" t="s">
        <v>517</v>
      </c>
      <c r="G695" t="s">
        <v>15142</v>
      </c>
      <c r="H695" s="3">
        <v>0</v>
      </c>
      <c r="I695" s="2">
        <v>0</v>
      </c>
    </row>
    <row r="696" spans="1:9" hidden="1" x14ac:dyDescent="0.25">
      <c r="A696" t="s">
        <v>8730</v>
      </c>
      <c r="B696" t="s">
        <v>518</v>
      </c>
      <c r="C696">
        <v>2204291000</v>
      </c>
      <c r="D696" t="s">
        <v>519</v>
      </c>
      <c r="G696" t="s">
        <v>15142</v>
      </c>
      <c r="H696" s="3">
        <v>0</v>
      </c>
      <c r="I696" s="2">
        <v>0</v>
      </c>
    </row>
    <row r="697" spans="1:9" hidden="1" x14ac:dyDescent="0.25">
      <c r="A697" t="s">
        <v>8731</v>
      </c>
      <c r="B697" t="s">
        <v>27</v>
      </c>
      <c r="C697">
        <v>2204299000</v>
      </c>
      <c r="D697" t="s">
        <v>520</v>
      </c>
      <c r="G697" t="s">
        <v>15142</v>
      </c>
      <c r="H697" s="3">
        <v>0</v>
      </c>
      <c r="I697" s="2">
        <v>0</v>
      </c>
    </row>
    <row r="698" spans="1:9" hidden="1" x14ac:dyDescent="0.25">
      <c r="A698" t="s">
        <v>8732</v>
      </c>
      <c r="B698" t="s">
        <v>521</v>
      </c>
      <c r="C698">
        <v>2204300000</v>
      </c>
      <c r="D698" t="s">
        <v>521</v>
      </c>
      <c r="G698" t="s">
        <v>15142</v>
      </c>
      <c r="H698" s="3">
        <v>0</v>
      </c>
      <c r="I698" s="2">
        <v>0</v>
      </c>
    </row>
    <row r="699" spans="1:9" hidden="1" x14ac:dyDescent="0.25">
      <c r="A699" t="s">
        <v>8733</v>
      </c>
      <c r="B699" t="s">
        <v>522</v>
      </c>
      <c r="C699">
        <v>2205100000</v>
      </c>
      <c r="D699" t="s">
        <v>522</v>
      </c>
      <c r="G699" t="s">
        <v>15142</v>
      </c>
      <c r="H699" s="3">
        <v>0</v>
      </c>
      <c r="I699" s="2">
        <v>0</v>
      </c>
    </row>
    <row r="700" spans="1:9" hidden="1" x14ac:dyDescent="0.25">
      <c r="A700" t="s">
        <v>8734</v>
      </c>
      <c r="B700" t="s">
        <v>31</v>
      </c>
      <c r="C700">
        <v>2205900000</v>
      </c>
      <c r="D700" t="s">
        <v>31</v>
      </c>
      <c r="G700" t="s">
        <v>15142</v>
      </c>
      <c r="H700" s="3">
        <v>0</v>
      </c>
      <c r="I700" s="2">
        <v>0</v>
      </c>
    </row>
    <row r="701" spans="1:9" hidden="1" x14ac:dyDescent="0.25">
      <c r="A701" t="s">
        <v>8735</v>
      </c>
      <c r="B701" t="s">
        <v>523</v>
      </c>
      <c r="C701">
        <v>2206000000</v>
      </c>
      <c r="D701" t="s">
        <v>523</v>
      </c>
      <c r="G701" t="s">
        <v>15142</v>
      </c>
      <c r="H701" s="3">
        <v>0</v>
      </c>
      <c r="I701" s="2">
        <v>0</v>
      </c>
    </row>
    <row r="702" spans="1:9" hidden="1" x14ac:dyDescent="0.25">
      <c r="A702" t="s">
        <v>8736</v>
      </c>
      <c r="B702" t="s">
        <v>524</v>
      </c>
      <c r="C702">
        <v>2207100000</v>
      </c>
      <c r="D702" t="s">
        <v>524</v>
      </c>
      <c r="G702" t="s">
        <v>15142</v>
      </c>
      <c r="H702" s="3">
        <v>0</v>
      </c>
      <c r="I702" s="2">
        <v>0</v>
      </c>
    </row>
    <row r="703" spans="1:9" hidden="1" x14ac:dyDescent="0.25">
      <c r="A703" t="s">
        <v>8737</v>
      </c>
      <c r="B703" t="s">
        <v>525</v>
      </c>
      <c r="C703">
        <v>2207200010</v>
      </c>
      <c r="D703" t="s">
        <v>526</v>
      </c>
      <c r="G703" t="s">
        <v>15142</v>
      </c>
      <c r="H703" s="3">
        <v>0</v>
      </c>
      <c r="I703" s="2">
        <v>0</v>
      </c>
    </row>
    <row r="704" spans="1:9" hidden="1" x14ac:dyDescent="0.25">
      <c r="A704" t="s">
        <v>8737</v>
      </c>
      <c r="B704" t="s">
        <v>525</v>
      </c>
      <c r="C704">
        <v>2207200090</v>
      </c>
      <c r="D704" t="s">
        <v>30</v>
      </c>
      <c r="G704" t="s">
        <v>15142</v>
      </c>
      <c r="H704" s="3">
        <v>0</v>
      </c>
      <c r="I704" s="2">
        <v>0</v>
      </c>
    </row>
    <row r="705" spans="1:9" hidden="1" x14ac:dyDescent="0.25">
      <c r="A705" t="s">
        <v>8738</v>
      </c>
      <c r="B705" t="s">
        <v>527</v>
      </c>
      <c r="C705">
        <v>2208202100</v>
      </c>
      <c r="D705" t="s">
        <v>527</v>
      </c>
      <c r="G705" t="s">
        <v>15142</v>
      </c>
      <c r="H705" s="3">
        <v>0</v>
      </c>
      <c r="I705" s="2">
        <v>0</v>
      </c>
    </row>
    <row r="706" spans="1:9" hidden="1" x14ac:dyDescent="0.25">
      <c r="A706" t="s">
        <v>8739</v>
      </c>
      <c r="B706" t="s">
        <v>528</v>
      </c>
      <c r="C706">
        <v>2208202200</v>
      </c>
      <c r="D706" t="s">
        <v>528</v>
      </c>
      <c r="G706" t="s">
        <v>15142</v>
      </c>
      <c r="H706" s="3">
        <v>0</v>
      </c>
      <c r="I706" s="2">
        <v>0</v>
      </c>
    </row>
    <row r="707" spans="1:9" hidden="1" x14ac:dyDescent="0.25">
      <c r="A707" t="s">
        <v>8740</v>
      </c>
      <c r="B707" t="s">
        <v>529</v>
      </c>
      <c r="C707">
        <v>2208202910</v>
      </c>
      <c r="D707" t="s">
        <v>530</v>
      </c>
      <c r="G707" t="s">
        <v>15142</v>
      </c>
      <c r="H707" s="3">
        <v>0</v>
      </c>
      <c r="I707" s="2">
        <v>0</v>
      </c>
    </row>
    <row r="708" spans="1:9" hidden="1" x14ac:dyDescent="0.25">
      <c r="A708" t="s">
        <v>8741</v>
      </c>
      <c r="B708" t="s">
        <v>529</v>
      </c>
      <c r="C708">
        <v>2208202990</v>
      </c>
      <c r="D708" t="s">
        <v>27</v>
      </c>
      <c r="G708" t="s">
        <v>15142</v>
      </c>
      <c r="H708" s="3">
        <v>0</v>
      </c>
      <c r="I708" s="2">
        <v>0</v>
      </c>
    </row>
    <row r="709" spans="1:9" hidden="1" x14ac:dyDescent="0.25">
      <c r="A709" t="s">
        <v>8741</v>
      </c>
      <c r="B709" t="s">
        <v>529</v>
      </c>
      <c r="C709">
        <v>2208202990</v>
      </c>
      <c r="D709" t="s">
        <v>55</v>
      </c>
      <c r="G709" t="s">
        <v>15142</v>
      </c>
      <c r="H709" s="3">
        <v>0</v>
      </c>
      <c r="I709" s="2">
        <v>0</v>
      </c>
    </row>
    <row r="710" spans="1:9" hidden="1" x14ac:dyDescent="0.25">
      <c r="A710" t="s">
        <v>8742</v>
      </c>
      <c r="B710" t="s">
        <v>531</v>
      </c>
      <c r="C710">
        <v>2208203000</v>
      </c>
      <c r="D710" t="s">
        <v>531</v>
      </c>
      <c r="G710" t="s">
        <v>15142</v>
      </c>
      <c r="H710" s="3">
        <v>0</v>
      </c>
      <c r="I710" s="2">
        <v>0</v>
      </c>
    </row>
    <row r="711" spans="1:9" hidden="1" x14ac:dyDescent="0.25">
      <c r="A711" t="s">
        <v>8743</v>
      </c>
      <c r="B711" t="s">
        <v>532</v>
      </c>
      <c r="C711">
        <v>2208300010</v>
      </c>
      <c r="D711" t="s">
        <v>533</v>
      </c>
      <c r="G711" t="s">
        <v>15142</v>
      </c>
      <c r="H711" s="3">
        <v>0</v>
      </c>
      <c r="I711" s="2">
        <v>0</v>
      </c>
    </row>
    <row r="712" spans="1:9" hidden="1" x14ac:dyDescent="0.25">
      <c r="A712" t="s">
        <v>8744</v>
      </c>
      <c r="B712" t="s">
        <v>532</v>
      </c>
      <c r="C712">
        <v>2208300090</v>
      </c>
      <c r="D712" t="s">
        <v>30</v>
      </c>
      <c r="G712" t="s">
        <v>15142</v>
      </c>
      <c r="H712" s="3">
        <v>0</v>
      </c>
      <c r="I712" s="2">
        <v>0</v>
      </c>
    </row>
    <row r="713" spans="1:9" hidden="1" x14ac:dyDescent="0.25">
      <c r="A713" t="s">
        <v>8745</v>
      </c>
      <c r="B713" t="s">
        <v>534</v>
      </c>
      <c r="C713">
        <v>2208400010</v>
      </c>
      <c r="D713" t="s">
        <v>535</v>
      </c>
      <c r="G713" t="s">
        <v>15142</v>
      </c>
      <c r="H713" s="3">
        <v>0</v>
      </c>
      <c r="I713" s="2">
        <v>0</v>
      </c>
    </row>
    <row r="714" spans="1:9" hidden="1" x14ac:dyDescent="0.25">
      <c r="A714" t="s">
        <v>8746</v>
      </c>
      <c r="B714" t="s">
        <v>534</v>
      </c>
      <c r="C714">
        <v>2208400090</v>
      </c>
      <c r="D714" t="s">
        <v>30</v>
      </c>
      <c r="G714" t="s">
        <v>15142</v>
      </c>
      <c r="H714" s="3">
        <v>0</v>
      </c>
      <c r="I714" s="2">
        <v>0</v>
      </c>
    </row>
    <row r="715" spans="1:9" hidden="1" x14ac:dyDescent="0.25">
      <c r="A715" t="s">
        <v>8747</v>
      </c>
      <c r="B715" t="s">
        <v>536</v>
      </c>
      <c r="C715">
        <v>2208500010</v>
      </c>
      <c r="D715" t="s">
        <v>537</v>
      </c>
      <c r="G715" t="s">
        <v>15142</v>
      </c>
      <c r="H715" s="3">
        <v>0</v>
      </c>
      <c r="I715" s="2">
        <v>0</v>
      </c>
    </row>
    <row r="716" spans="1:9" hidden="1" x14ac:dyDescent="0.25">
      <c r="A716" t="s">
        <v>8748</v>
      </c>
      <c r="B716" t="s">
        <v>536</v>
      </c>
      <c r="C716">
        <v>2208500090</v>
      </c>
      <c r="D716" t="s">
        <v>30</v>
      </c>
      <c r="G716" t="s">
        <v>15142</v>
      </c>
      <c r="H716" s="3">
        <v>0</v>
      </c>
      <c r="I716" s="2">
        <v>0</v>
      </c>
    </row>
    <row r="717" spans="1:9" hidden="1" x14ac:dyDescent="0.25">
      <c r="A717" t="s">
        <v>8749</v>
      </c>
      <c r="B717" t="s">
        <v>538</v>
      </c>
      <c r="C717">
        <v>2208600010</v>
      </c>
      <c r="D717" t="s">
        <v>539</v>
      </c>
      <c r="G717" t="s">
        <v>15142</v>
      </c>
      <c r="H717" s="3">
        <v>0</v>
      </c>
      <c r="I717" s="2">
        <v>0</v>
      </c>
    </row>
    <row r="718" spans="1:9" hidden="1" x14ac:dyDescent="0.25">
      <c r="A718" t="s">
        <v>8749</v>
      </c>
      <c r="B718" t="s">
        <v>538</v>
      </c>
      <c r="C718">
        <v>2208600090</v>
      </c>
      <c r="D718" t="s">
        <v>30</v>
      </c>
      <c r="G718" t="s">
        <v>15142</v>
      </c>
      <c r="H718" s="3">
        <v>0</v>
      </c>
      <c r="I718" s="2">
        <v>0</v>
      </c>
    </row>
    <row r="719" spans="1:9" hidden="1" x14ac:dyDescent="0.25">
      <c r="A719" t="s">
        <v>8750</v>
      </c>
      <c r="B719" t="s">
        <v>540</v>
      </c>
      <c r="C719">
        <v>2208701000</v>
      </c>
      <c r="D719" t="s">
        <v>540</v>
      </c>
      <c r="G719" t="s">
        <v>15142</v>
      </c>
      <c r="H719" s="3">
        <v>0</v>
      </c>
      <c r="I719" s="2">
        <v>0</v>
      </c>
    </row>
    <row r="720" spans="1:9" hidden="1" x14ac:dyDescent="0.25">
      <c r="A720" t="s">
        <v>8751</v>
      </c>
      <c r="B720" t="s">
        <v>541</v>
      </c>
      <c r="C720">
        <v>2208702000</v>
      </c>
      <c r="D720" t="s">
        <v>541</v>
      </c>
      <c r="G720" t="s">
        <v>15142</v>
      </c>
      <c r="H720" s="3">
        <v>0</v>
      </c>
      <c r="I720" s="2">
        <v>0</v>
      </c>
    </row>
    <row r="721" spans="1:9" hidden="1" x14ac:dyDescent="0.25">
      <c r="A721" t="s">
        <v>8752</v>
      </c>
      <c r="B721" t="s">
        <v>30</v>
      </c>
      <c r="C721">
        <v>2208709000</v>
      </c>
      <c r="D721" t="s">
        <v>30</v>
      </c>
      <c r="G721" t="s">
        <v>15142</v>
      </c>
      <c r="H721" s="3">
        <v>0</v>
      </c>
      <c r="I721" s="2">
        <v>0</v>
      </c>
    </row>
    <row r="722" spans="1:9" hidden="1" x14ac:dyDescent="0.25">
      <c r="A722" t="s">
        <v>8753</v>
      </c>
      <c r="B722" t="s">
        <v>542</v>
      </c>
      <c r="C722">
        <v>2208901000</v>
      </c>
      <c r="D722" t="s">
        <v>542</v>
      </c>
      <c r="G722" t="s">
        <v>15142</v>
      </c>
      <c r="H722" s="3">
        <v>0</v>
      </c>
      <c r="I722" s="2">
        <v>0</v>
      </c>
    </row>
    <row r="723" spans="1:9" hidden="1" x14ac:dyDescent="0.25">
      <c r="A723" t="s">
        <v>8754</v>
      </c>
      <c r="B723" t="s">
        <v>543</v>
      </c>
      <c r="C723">
        <v>2208902010</v>
      </c>
      <c r="D723" t="s">
        <v>544</v>
      </c>
      <c r="G723" t="s">
        <v>15142</v>
      </c>
      <c r="H723" s="3">
        <v>0</v>
      </c>
      <c r="I723" s="2">
        <v>0</v>
      </c>
    </row>
    <row r="724" spans="1:9" hidden="1" x14ac:dyDescent="0.25">
      <c r="A724" t="s">
        <v>8754</v>
      </c>
      <c r="B724" t="s">
        <v>543</v>
      </c>
      <c r="C724">
        <v>2208902090</v>
      </c>
      <c r="D724" t="s">
        <v>30</v>
      </c>
      <c r="G724" t="s">
        <v>15142</v>
      </c>
      <c r="H724" s="3">
        <v>0</v>
      </c>
      <c r="I724" s="2">
        <v>0</v>
      </c>
    </row>
    <row r="725" spans="1:9" hidden="1" x14ac:dyDescent="0.25">
      <c r="A725" t="s">
        <v>8755</v>
      </c>
      <c r="B725" t="s">
        <v>545</v>
      </c>
      <c r="C725">
        <v>2208904200</v>
      </c>
      <c r="D725" t="s">
        <v>545</v>
      </c>
      <c r="G725" t="s">
        <v>15142</v>
      </c>
      <c r="H725" s="3">
        <v>0</v>
      </c>
      <c r="I725" s="2">
        <v>0</v>
      </c>
    </row>
    <row r="726" spans="1:9" hidden="1" x14ac:dyDescent="0.25">
      <c r="A726" t="s">
        <v>8756</v>
      </c>
      <c r="B726" t="s">
        <v>27</v>
      </c>
      <c r="C726">
        <v>2208904900</v>
      </c>
      <c r="D726" t="s">
        <v>27</v>
      </c>
      <c r="G726" t="s">
        <v>15142</v>
      </c>
      <c r="H726" s="3">
        <v>0</v>
      </c>
      <c r="I726" s="2">
        <v>0</v>
      </c>
    </row>
    <row r="727" spans="1:9" hidden="1" x14ac:dyDescent="0.25">
      <c r="A727" t="s">
        <v>8757</v>
      </c>
      <c r="B727" t="s">
        <v>30</v>
      </c>
      <c r="C727">
        <v>2208909000</v>
      </c>
      <c r="D727" t="s">
        <v>30</v>
      </c>
      <c r="G727" t="s">
        <v>15142</v>
      </c>
      <c r="H727" s="3">
        <v>0</v>
      </c>
      <c r="I727" s="2">
        <v>0</v>
      </c>
    </row>
    <row r="728" spans="1:9" hidden="1" x14ac:dyDescent="0.25">
      <c r="A728" t="s">
        <v>8758</v>
      </c>
      <c r="B728" t="s">
        <v>546</v>
      </c>
      <c r="C728">
        <v>2209000000</v>
      </c>
      <c r="D728" t="s">
        <v>546</v>
      </c>
      <c r="G728" t="s">
        <v>15142</v>
      </c>
      <c r="H728" s="3">
        <v>0</v>
      </c>
      <c r="I728" s="2">
        <v>0</v>
      </c>
    </row>
    <row r="729" spans="1:9" hidden="1" x14ac:dyDescent="0.25">
      <c r="A729" t="s">
        <v>8759</v>
      </c>
      <c r="B729" t="s">
        <v>30</v>
      </c>
      <c r="C729">
        <v>2301109000</v>
      </c>
      <c r="D729" t="s">
        <v>30</v>
      </c>
      <c r="G729" t="s">
        <v>15142</v>
      </c>
      <c r="H729" s="3">
        <v>0</v>
      </c>
      <c r="I729" s="2">
        <v>0</v>
      </c>
    </row>
    <row r="730" spans="1:9" hidden="1" x14ac:dyDescent="0.25">
      <c r="A730" t="s">
        <v>8760</v>
      </c>
      <c r="B730" t="s">
        <v>547</v>
      </c>
      <c r="C730">
        <v>2301201100</v>
      </c>
      <c r="D730" t="s">
        <v>548</v>
      </c>
      <c r="E730" t="s">
        <v>371</v>
      </c>
      <c r="G730" t="s">
        <v>15142</v>
      </c>
      <c r="H730" s="3">
        <v>0</v>
      </c>
      <c r="I730" s="2">
        <v>0</v>
      </c>
    </row>
    <row r="731" spans="1:9" hidden="1" x14ac:dyDescent="0.25">
      <c r="A731" t="s">
        <v>8761</v>
      </c>
      <c r="B731" t="s">
        <v>549</v>
      </c>
      <c r="C731">
        <v>2301201900</v>
      </c>
      <c r="D731" t="s">
        <v>550</v>
      </c>
      <c r="E731" t="s">
        <v>371</v>
      </c>
      <c r="G731" t="s">
        <v>15142</v>
      </c>
      <c r="H731" s="3">
        <v>0</v>
      </c>
      <c r="I731" s="2">
        <v>0</v>
      </c>
    </row>
    <row r="732" spans="1:9" hidden="1" x14ac:dyDescent="0.25">
      <c r="A732" t="s">
        <v>8762</v>
      </c>
      <c r="B732" t="s">
        <v>93</v>
      </c>
      <c r="C732">
        <v>2301209000</v>
      </c>
      <c r="D732" t="s">
        <v>30</v>
      </c>
      <c r="G732" t="s">
        <v>15142</v>
      </c>
      <c r="H732" s="3">
        <v>0</v>
      </c>
      <c r="I732" s="2">
        <v>0</v>
      </c>
    </row>
    <row r="733" spans="1:9" hidden="1" x14ac:dyDescent="0.25">
      <c r="A733" t="s">
        <v>8763</v>
      </c>
      <c r="B733" t="s">
        <v>551</v>
      </c>
      <c r="C733">
        <v>2303100000</v>
      </c>
      <c r="D733" t="s">
        <v>551</v>
      </c>
      <c r="G733" t="s">
        <v>15142</v>
      </c>
      <c r="H733" s="3">
        <v>0</v>
      </c>
      <c r="I733" s="2">
        <v>0</v>
      </c>
    </row>
    <row r="734" spans="1:9" hidden="1" x14ac:dyDescent="0.25">
      <c r="A734" t="s">
        <v>8764</v>
      </c>
      <c r="B734" t="s">
        <v>552</v>
      </c>
      <c r="C734">
        <v>2303200000</v>
      </c>
      <c r="D734" t="s">
        <v>552</v>
      </c>
      <c r="G734" t="s">
        <v>15142</v>
      </c>
      <c r="H734" s="3">
        <v>0</v>
      </c>
      <c r="I734" s="2">
        <v>0</v>
      </c>
    </row>
    <row r="735" spans="1:9" hidden="1" x14ac:dyDescent="0.25">
      <c r="A735" t="s">
        <v>8765</v>
      </c>
      <c r="B735" t="s">
        <v>553</v>
      </c>
      <c r="C735">
        <v>2303300000</v>
      </c>
      <c r="D735" t="s">
        <v>553</v>
      </c>
      <c r="G735" t="s">
        <v>15142</v>
      </c>
      <c r="H735" s="3">
        <v>0</v>
      </c>
      <c r="I735" s="2">
        <v>0</v>
      </c>
    </row>
    <row r="736" spans="1:9" hidden="1" x14ac:dyDescent="0.25">
      <c r="A736" t="s">
        <v>8766</v>
      </c>
      <c r="B736" t="s">
        <v>554</v>
      </c>
      <c r="C736">
        <v>2306410000</v>
      </c>
      <c r="D736" t="s">
        <v>554</v>
      </c>
      <c r="G736" t="s">
        <v>15142</v>
      </c>
      <c r="H736" s="3">
        <v>0</v>
      </c>
      <c r="I736" s="2">
        <v>0</v>
      </c>
    </row>
    <row r="737" spans="1:9" hidden="1" x14ac:dyDescent="0.25">
      <c r="A737" t="s">
        <v>8767</v>
      </c>
      <c r="B737" t="s">
        <v>555</v>
      </c>
      <c r="C737">
        <v>2307000000</v>
      </c>
      <c r="D737" t="s">
        <v>555</v>
      </c>
      <c r="G737" t="s">
        <v>15142</v>
      </c>
      <c r="H737" s="3">
        <v>0</v>
      </c>
      <c r="I737" s="2">
        <v>0</v>
      </c>
    </row>
    <row r="738" spans="1:9" hidden="1" x14ac:dyDescent="0.25">
      <c r="A738" t="s">
        <v>8768</v>
      </c>
      <c r="B738" t="s">
        <v>556</v>
      </c>
      <c r="C738">
        <v>2308001000</v>
      </c>
      <c r="D738" t="s">
        <v>556</v>
      </c>
      <c r="G738" t="s">
        <v>15142</v>
      </c>
      <c r="H738" s="3">
        <v>0</v>
      </c>
      <c r="I738" s="2">
        <v>0</v>
      </c>
    </row>
    <row r="739" spans="1:9" hidden="1" x14ac:dyDescent="0.25">
      <c r="A739" t="s">
        <v>8769</v>
      </c>
      <c r="B739" t="s">
        <v>557</v>
      </c>
      <c r="C739">
        <v>2309902010</v>
      </c>
      <c r="D739" t="s">
        <v>558</v>
      </c>
      <c r="G739" t="s">
        <v>15142</v>
      </c>
      <c r="H739" s="3">
        <v>0</v>
      </c>
      <c r="I739" s="2">
        <v>0</v>
      </c>
    </row>
    <row r="740" spans="1:9" hidden="1" x14ac:dyDescent="0.25">
      <c r="A740" t="s">
        <v>8769</v>
      </c>
      <c r="B740" t="s">
        <v>557</v>
      </c>
      <c r="C740">
        <v>2309902090</v>
      </c>
      <c r="D740" t="s">
        <v>559</v>
      </c>
      <c r="G740" t="s">
        <v>15142</v>
      </c>
      <c r="H740" s="3">
        <v>0</v>
      </c>
      <c r="I740" s="2">
        <v>0</v>
      </c>
    </row>
    <row r="741" spans="1:9" hidden="1" x14ac:dyDescent="0.25">
      <c r="A741" t="s">
        <v>8770</v>
      </c>
      <c r="B741" t="s">
        <v>560</v>
      </c>
      <c r="C741">
        <v>2309903000</v>
      </c>
      <c r="D741" t="s">
        <v>560</v>
      </c>
      <c r="G741" t="s">
        <v>15142</v>
      </c>
      <c r="H741" s="3">
        <v>0</v>
      </c>
      <c r="I741" s="2">
        <v>0</v>
      </c>
    </row>
    <row r="742" spans="1:9" hidden="1" x14ac:dyDescent="0.25">
      <c r="A742" t="s">
        <v>8771</v>
      </c>
      <c r="B742" t="s">
        <v>561</v>
      </c>
      <c r="C742">
        <v>2501002000</v>
      </c>
      <c r="D742" t="s">
        <v>562</v>
      </c>
      <c r="G742" t="s">
        <v>15142</v>
      </c>
      <c r="H742" s="3">
        <v>0</v>
      </c>
      <c r="I742" s="2">
        <v>0</v>
      </c>
    </row>
    <row r="743" spans="1:9" hidden="1" x14ac:dyDescent="0.25">
      <c r="A743" t="s">
        <v>8772</v>
      </c>
      <c r="B743" t="s">
        <v>563</v>
      </c>
      <c r="C743">
        <v>2501009100</v>
      </c>
      <c r="D743" t="s">
        <v>564</v>
      </c>
      <c r="G743" t="s">
        <v>15142</v>
      </c>
      <c r="H743" s="3">
        <v>0</v>
      </c>
      <c r="I743" s="2">
        <v>0</v>
      </c>
    </row>
    <row r="744" spans="1:9" hidden="1" x14ac:dyDescent="0.25">
      <c r="A744" t="s">
        <v>8773</v>
      </c>
      <c r="B744" t="s">
        <v>565</v>
      </c>
      <c r="C744">
        <v>2501009200</v>
      </c>
      <c r="D744" t="s">
        <v>566</v>
      </c>
      <c r="G744" t="s">
        <v>15142</v>
      </c>
      <c r="H744" s="3">
        <v>0</v>
      </c>
      <c r="I744" s="2">
        <v>0</v>
      </c>
    </row>
    <row r="745" spans="1:9" hidden="1" x14ac:dyDescent="0.25">
      <c r="A745" t="s">
        <v>8774</v>
      </c>
      <c r="B745" t="s">
        <v>567</v>
      </c>
      <c r="C745">
        <v>2502000000</v>
      </c>
      <c r="D745" t="s">
        <v>568</v>
      </c>
      <c r="G745" t="s">
        <v>15142</v>
      </c>
      <c r="H745" s="3">
        <v>0</v>
      </c>
      <c r="I745" s="2">
        <v>0</v>
      </c>
    </row>
    <row r="746" spans="1:9" hidden="1" x14ac:dyDescent="0.25">
      <c r="A746" t="s">
        <v>8775</v>
      </c>
      <c r="B746" t="s">
        <v>569</v>
      </c>
      <c r="C746">
        <v>2503000000</v>
      </c>
      <c r="D746" t="s">
        <v>570</v>
      </c>
      <c r="G746" t="s">
        <v>15142</v>
      </c>
      <c r="H746" s="3">
        <v>0</v>
      </c>
      <c r="I746" s="2">
        <v>0</v>
      </c>
    </row>
    <row r="747" spans="1:9" hidden="1" x14ac:dyDescent="0.25">
      <c r="A747" t="s">
        <v>8776</v>
      </c>
      <c r="B747" t="s">
        <v>571</v>
      </c>
      <c r="C747">
        <v>2504100000</v>
      </c>
      <c r="D747" t="s">
        <v>572</v>
      </c>
      <c r="G747" t="s">
        <v>15142</v>
      </c>
      <c r="H747" s="3">
        <v>0</v>
      </c>
      <c r="I747" s="2">
        <v>0</v>
      </c>
    </row>
    <row r="748" spans="1:9" hidden="1" x14ac:dyDescent="0.25">
      <c r="A748" t="s">
        <v>8777</v>
      </c>
      <c r="B748" t="s">
        <v>93</v>
      </c>
      <c r="C748">
        <v>2504900000</v>
      </c>
      <c r="D748" t="s">
        <v>31</v>
      </c>
      <c r="G748" t="s">
        <v>15142</v>
      </c>
      <c r="H748" s="3">
        <v>0</v>
      </c>
      <c r="I748" s="2">
        <v>0</v>
      </c>
    </row>
    <row r="749" spans="1:9" hidden="1" x14ac:dyDescent="0.25">
      <c r="A749" t="s">
        <v>8778</v>
      </c>
      <c r="B749" t="s">
        <v>573</v>
      </c>
      <c r="C749">
        <v>2505100000</v>
      </c>
      <c r="D749" t="s">
        <v>574</v>
      </c>
      <c r="G749" t="s">
        <v>15142</v>
      </c>
      <c r="H749" s="3">
        <v>0</v>
      </c>
      <c r="I749" s="2">
        <v>0</v>
      </c>
    </row>
    <row r="750" spans="1:9" hidden="1" x14ac:dyDescent="0.25">
      <c r="A750" t="s">
        <v>8779</v>
      </c>
      <c r="B750" t="s">
        <v>85</v>
      </c>
      <c r="C750">
        <v>2505900000</v>
      </c>
      <c r="D750" t="s">
        <v>71</v>
      </c>
      <c r="G750" t="s">
        <v>15142</v>
      </c>
      <c r="H750" s="3">
        <v>0</v>
      </c>
      <c r="I750" s="2">
        <v>0</v>
      </c>
    </row>
    <row r="751" spans="1:9" hidden="1" x14ac:dyDescent="0.25">
      <c r="A751" t="s">
        <v>8780</v>
      </c>
      <c r="B751" t="s">
        <v>575</v>
      </c>
      <c r="C751">
        <v>2506100000</v>
      </c>
      <c r="D751" t="s">
        <v>576</v>
      </c>
      <c r="G751" t="s">
        <v>15142</v>
      </c>
      <c r="H751" s="3">
        <v>0</v>
      </c>
      <c r="I751" s="2">
        <v>0</v>
      </c>
    </row>
    <row r="752" spans="1:9" hidden="1" x14ac:dyDescent="0.25">
      <c r="A752" t="s">
        <v>8781</v>
      </c>
      <c r="B752" t="s">
        <v>577</v>
      </c>
      <c r="C752">
        <v>2506200000</v>
      </c>
      <c r="D752" t="s">
        <v>578</v>
      </c>
      <c r="G752" t="s">
        <v>15142</v>
      </c>
      <c r="H752" s="3">
        <v>0</v>
      </c>
      <c r="I752" s="2">
        <v>0</v>
      </c>
    </row>
    <row r="753" spans="1:9" hidden="1" x14ac:dyDescent="0.25">
      <c r="A753" t="s">
        <v>8782</v>
      </c>
      <c r="B753" t="s">
        <v>579</v>
      </c>
      <c r="C753">
        <v>2507001000</v>
      </c>
      <c r="D753" t="s">
        <v>580</v>
      </c>
      <c r="G753" t="s">
        <v>15142</v>
      </c>
      <c r="H753" s="3">
        <v>0</v>
      </c>
      <c r="I753" s="2">
        <v>0</v>
      </c>
    </row>
    <row r="754" spans="1:9" hidden="1" x14ac:dyDescent="0.25">
      <c r="A754" t="s">
        <v>8783</v>
      </c>
      <c r="B754" t="s">
        <v>85</v>
      </c>
      <c r="C754">
        <v>2507009000</v>
      </c>
      <c r="D754" t="s">
        <v>71</v>
      </c>
      <c r="G754" t="s">
        <v>15142</v>
      </c>
      <c r="H754" s="3">
        <v>0</v>
      </c>
      <c r="I754" s="2">
        <v>0</v>
      </c>
    </row>
    <row r="755" spans="1:9" hidden="1" x14ac:dyDescent="0.25">
      <c r="A755" t="s">
        <v>8784</v>
      </c>
      <c r="B755" t="s">
        <v>581</v>
      </c>
      <c r="C755">
        <v>2508100000</v>
      </c>
      <c r="D755" t="s">
        <v>582</v>
      </c>
      <c r="G755" t="s">
        <v>15142</v>
      </c>
      <c r="H755" s="3">
        <v>0</v>
      </c>
      <c r="I755" s="2">
        <v>0</v>
      </c>
    </row>
    <row r="756" spans="1:9" hidden="1" x14ac:dyDescent="0.25">
      <c r="A756" t="s">
        <v>8785</v>
      </c>
      <c r="B756" t="s">
        <v>583</v>
      </c>
      <c r="C756">
        <v>2508300000</v>
      </c>
      <c r="D756" t="s">
        <v>584</v>
      </c>
      <c r="G756" t="s">
        <v>15142</v>
      </c>
      <c r="H756" s="3">
        <v>0</v>
      </c>
      <c r="I756" s="2">
        <v>0</v>
      </c>
    </row>
    <row r="757" spans="1:9" hidden="1" x14ac:dyDescent="0.25">
      <c r="A757" t="s">
        <v>8786</v>
      </c>
      <c r="B757" t="s">
        <v>585</v>
      </c>
      <c r="C757">
        <v>2508400000</v>
      </c>
      <c r="D757" t="s">
        <v>586</v>
      </c>
      <c r="G757" t="s">
        <v>15142</v>
      </c>
      <c r="H757" s="3">
        <v>0</v>
      </c>
      <c r="I757" s="2">
        <v>0</v>
      </c>
    </row>
    <row r="758" spans="1:9" hidden="1" x14ac:dyDescent="0.25">
      <c r="A758" t="s">
        <v>8787</v>
      </c>
      <c r="B758" t="s">
        <v>587</v>
      </c>
      <c r="C758">
        <v>2508500000</v>
      </c>
      <c r="D758" t="s">
        <v>588</v>
      </c>
      <c r="G758" t="s">
        <v>15142</v>
      </c>
      <c r="H758" s="3">
        <v>0</v>
      </c>
      <c r="I758" s="2">
        <v>0</v>
      </c>
    </row>
    <row r="759" spans="1:9" hidden="1" x14ac:dyDescent="0.25">
      <c r="A759" t="s">
        <v>8788</v>
      </c>
      <c r="B759" t="s">
        <v>589</v>
      </c>
      <c r="C759">
        <v>2508600000</v>
      </c>
      <c r="D759" t="s">
        <v>590</v>
      </c>
      <c r="G759" t="s">
        <v>15142</v>
      </c>
      <c r="H759" s="3">
        <v>0</v>
      </c>
      <c r="I759" s="2">
        <v>0</v>
      </c>
    </row>
    <row r="760" spans="1:9" hidden="1" x14ac:dyDescent="0.25">
      <c r="A760" t="s">
        <v>8789</v>
      </c>
      <c r="B760" t="s">
        <v>591</v>
      </c>
      <c r="C760">
        <v>2508700000</v>
      </c>
      <c r="D760" t="s">
        <v>592</v>
      </c>
      <c r="G760" t="s">
        <v>15142</v>
      </c>
      <c r="H760" s="3">
        <v>0</v>
      </c>
      <c r="I760" s="2">
        <v>0</v>
      </c>
    </row>
    <row r="761" spans="1:9" hidden="1" x14ac:dyDescent="0.25">
      <c r="A761" t="s">
        <v>8790</v>
      </c>
      <c r="B761" t="s">
        <v>593</v>
      </c>
      <c r="C761">
        <v>2509000000</v>
      </c>
      <c r="D761" t="s">
        <v>594</v>
      </c>
      <c r="G761" t="s">
        <v>15142</v>
      </c>
      <c r="H761" s="3">
        <v>0</v>
      </c>
      <c r="I761" s="2">
        <v>0</v>
      </c>
    </row>
    <row r="762" spans="1:9" hidden="1" x14ac:dyDescent="0.25">
      <c r="A762" t="s">
        <v>8791</v>
      </c>
      <c r="B762" t="s">
        <v>595</v>
      </c>
      <c r="C762">
        <v>2510100000</v>
      </c>
      <c r="D762" t="s">
        <v>596</v>
      </c>
      <c r="G762" t="s">
        <v>15142</v>
      </c>
      <c r="H762" s="3">
        <v>0</v>
      </c>
      <c r="I762" s="2">
        <v>0</v>
      </c>
    </row>
    <row r="763" spans="1:9" hidden="1" x14ac:dyDescent="0.25">
      <c r="A763" t="s">
        <v>8792</v>
      </c>
      <c r="B763" t="s">
        <v>597</v>
      </c>
      <c r="C763">
        <v>2510200000</v>
      </c>
      <c r="D763" t="s">
        <v>598</v>
      </c>
      <c r="G763" t="s">
        <v>15142</v>
      </c>
      <c r="H763" s="3">
        <v>0</v>
      </c>
      <c r="I763" s="2">
        <v>0</v>
      </c>
    </row>
    <row r="764" spans="1:9" hidden="1" x14ac:dyDescent="0.25">
      <c r="A764" t="s">
        <v>8793</v>
      </c>
      <c r="B764" t="s">
        <v>599</v>
      </c>
      <c r="C764">
        <v>2511100000</v>
      </c>
      <c r="D764" t="s">
        <v>600</v>
      </c>
      <c r="G764" t="s">
        <v>15142</v>
      </c>
      <c r="H764" s="3">
        <v>0</v>
      </c>
      <c r="I764" s="2">
        <v>0</v>
      </c>
    </row>
    <row r="765" spans="1:9" hidden="1" x14ac:dyDescent="0.25">
      <c r="A765" t="s">
        <v>8794</v>
      </c>
      <c r="B765" t="s">
        <v>601</v>
      </c>
      <c r="C765">
        <v>2511200000</v>
      </c>
      <c r="D765" t="s">
        <v>602</v>
      </c>
      <c r="G765" t="s">
        <v>15142</v>
      </c>
      <c r="H765" s="3">
        <v>0</v>
      </c>
      <c r="I765" s="2">
        <v>0</v>
      </c>
    </row>
    <row r="766" spans="1:9" hidden="1" x14ac:dyDescent="0.25">
      <c r="A766" t="s">
        <v>8795</v>
      </c>
      <c r="B766" t="s">
        <v>603</v>
      </c>
      <c r="C766">
        <v>2512000000</v>
      </c>
      <c r="D766" t="s">
        <v>604</v>
      </c>
      <c r="G766" t="s">
        <v>15142</v>
      </c>
      <c r="H766" s="3">
        <v>0</v>
      </c>
      <c r="I766" s="2">
        <v>0</v>
      </c>
    </row>
    <row r="767" spans="1:9" hidden="1" x14ac:dyDescent="0.25">
      <c r="A767" t="s">
        <v>8796</v>
      </c>
      <c r="B767" t="s">
        <v>605</v>
      </c>
      <c r="C767">
        <v>2513100000</v>
      </c>
      <c r="D767" t="s">
        <v>606</v>
      </c>
      <c r="G767" t="s">
        <v>15142</v>
      </c>
      <c r="H767" s="3">
        <v>0</v>
      </c>
      <c r="I767" s="2">
        <v>0</v>
      </c>
    </row>
    <row r="768" spans="1:9" hidden="1" x14ac:dyDescent="0.25">
      <c r="A768" t="s">
        <v>8797</v>
      </c>
      <c r="B768" t="s">
        <v>607</v>
      </c>
      <c r="C768">
        <v>2513200000</v>
      </c>
      <c r="D768" t="s">
        <v>608</v>
      </c>
      <c r="G768" t="s">
        <v>15142</v>
      </c>
      <c r="H768" s="3">
        <v>0</v>
      </c>
      <c r="I768" s="2">
        <v>0</v>
      </c>
    </row>
    <row r="769" spans="1:9" hidden="1" x14ac:dyDescent="0.25">
      <c r="A769" t="s">
        <v>8798</v>
      </c>
      <c r="B769" t="s">
        <v>609</v>
      </c>
      <c r="C769">
        <v>2514000000</v>
      </c>
      <c r="D769" t="s">
        <v>610</v>
      </c>
      <c r="G769" t="s">
        <v>15142</v>
      </c>
      <c r="H769" s="3">
        <v>0</v>
      </c>
      <c r="I769" s="2">
        <v>0</v>
      </c>
    </row>
    <row r="770" spans="1:9" hidden="1" x14ac:dyDescent="0.25">
      <c r="A770" t="s">
        <v>8799</v>
      </c>
      <c r="B770" t="s">
        <v>611</v>
      </c>
      <c r="C770">
        <v>2515200000</v>
      </c>
      <c r="D770" t="s">
        <v>612</v>
      </c>
      <c r="G770" t="s">
        <v>15142</v>
      </c>
      <c r="H770" s="3">
        <v>0</v>
      </c>
      <c r="I770" s="2">
        <v>0</v>
      </c>
    </row>
    <row r="771" spans="1:9" hidden="1" x14ac:dyDescent="0.25">
      <c r="A771" t="s">
        <v>8800</v>
      </c>
      <c r="B771" t="s">
        <v>613</v>
      </c>
      <c r="C771">
        <v>2516110000</v>
      </c>
      <c r="D771" t="s">
        <v>614</v>
      </c>
      <c r="G771" t="s">
        <v>15142</v>
      </c>
      <c r="H771" s="3">
        <v>0</v>
      </c>
      <c r="I771" s="2">
        <v>0</v>
      </c>
    </row>
    <row r="772" spans="1:9" hidden="1" x14ac:dyDescent="0.25">
      <c r="A772" t="s">
        <v>8801</v>
      </c>
      <c r="B772" t="s">
        <v>615</v>
      </c>
      <c r="C772">
        <v>2516120000</v>
      </c>
      <c r="D772" t="s">
        <v>616</v>
      </c>
      <c r="G772" t="s">
        <v>15142</v>
      </c>
      <c r="H772" s="3">
        <v>0</v>
      </c>
      <c r="I772" s="2">
        <v>0</v>
      </c>
    </row>
    <row r="773" spans="1:9" hidden="1" x14ac:dyDescent="0.25">
      <c r="A773" t="s">
        <v>8802</v>
      </c>
      <c r="B773" t="s">
        <v>617</v>
      </c>
      <c r="C773">
        <v>2516200000</v>
      </c>
      <c r="D773" t="s">
        <v>618</v>
      </c>
      <c r="G773" t="s">
        <v>15142</v>
      </c>
      <c r="H773" s="3">
        <v>0</v>
      </c>
      <c r="I773" s="2">
        <v>0</v>
      </c>
    </row>
    <row r="774" spans="1:9" hidden="1" x14ac:dyDescent="0.25">
      <c r="A774" t="s">
        <v>8803</v>
      </c>
      <c r="B774" t="s">
        <v>619</v>
      </c>
      <c r="C774">
        <v>2516900000</v>
      </c>
      <c r="D774" t="s">
        <v>620</v>
      </c>
      <c r="G774" t="s">
        <v>15142</v>
      </c>
      <c r="H774" s="3">
        <v>0</v>
      </c>
      <c r="I774" s="2">
        <v>0</v>
      </c>
    </row>
    <row r="775" spans="1:9" hidden="1" x14ac:dyDescent="0.25">
      <c r="A775" t="s">
        <v>8804</v>
      </c>
      <c r="B775" t="s">
        <v>621</v>
      </c>
      <c r="C775">
        <v>2517100000</v>
      </c>
      <c r="D775" t="s">
        <v>622</v>
      </c>
      <c r="G775" t="s">
        <v>15142</v>
      </c>
      <c r="H775" s="3">
        <v>0</v>
      </c>
      <c r="I775" s="2">
        <v>0</v>
      </c>
    </row>
    <row r="776" spans="1:9" hidden="1" x14ac:dyDescent="0.25">
      <c r="A776" t="s">
        <v>8805</v>
      </c>
      <c r="B776" t="s">
        <v>623</v>
      </c>
      <c r="C776">
        <v>2517200000</v>
      </c>
      <c r="D776" t="s">
        <v>624</v>
      </c>
      <c r="G776" t="s">
        <v>15142</v>
      </c>
      <c r="H776" s="3">
        <v>0</v>
      </c>
      <c r="I776" s="2">
        <v>0</v>
      </c>
    </row>
    <row r="777" spans="1:9" hidden="1" x14ac:dyDescent="0.25">
      <c r="A777" t="s">
        <v>8806</v>
      </c>
      <c r="B777" t="s">
        <v>625</v>
      </c>
      <c r="C777">
        <v>2517300000</v>
      </c>
      <c r="D777" t="s">
        <v>626</v>
      </c>
      <c r="G777" t="s">
        <v>15142</v>
      </c>
      <c r="H777" s="3">
        <v>0</v>
      </c>
      <c r="I777" s="2">
        <v>0</v>
      </c>
    </row>
    <row r="778" spans="1:9" hidden="1" x14ac:dyDescent="0.25">
      <c r="A778" t="s">
        <v>8807</v>
      </c>
      <c r="B778" t="s">
        <v>627</v>
      </c>
      <c r="C778">
        <v>2517410000</v>
      </c>
      <c r="D778" t="s">
        <v>628</v>
      </c>
      <c r="G778" t="s">
        <v>15142</v>
      </c>
      <c r="H778" s="3">
        <v>0</v>
      </c>
      <c r="I778" s="2">
        <v>0</v>
      </c>
    </row>
    <row r="779" spans="1:9" hidden="1" x14ac:dyDescent="0.25">
      <c r="A779" t="s">
        <v>8808</v>
      </c>
      <c r="B779" t="s">
        <v>93</v>
      </c>
      <c r="C779">
        <v>2517490000</v>
      </c>
      <c r="D779" t="s">
        <v>30</v>
      </c>
      <c r="G779" t="s">
        <v>15142</v>
      </c>
      <c r="H779" s="3">
        <v>0</v>
      </c>
      <c r="I779" s="2">
        <v>0</v>
      </c>
    </row>
    <row r="780" spans="1:9" hidden="1" x14ac:dyDescent="0.25">
      <c r="A780" t="s">
        <v>8809</v>
      </c>
      <c r="B780" t="s">
        <v>629</v>
      </c>
      <c r="C780">
        <v>2518100000</v>
      </c>
      <c r="D780" t="s">
        <v>630</v>
      </c>
      <c r="G780" t="s">
        <v>15142</v>
      </c>
      <c r="H780" s="3">
        <v>0</v>
      </c>
      <c r="I780" s="2">
        <v>0</v>
      </c>
    </row>
    <row r="781" spans="1:9" hidden="1" x14ac:dyDescent="0.25">
      <c r="A781" t="s">
        <v>8810</v>
      </c>
      <c r="B781" t="s">
        <v>631</v>
      </c>
      <c r="C781">
        <v>2518200000</v>
      </c>
      <c r="D781" t="s">
        <v>632</v>
      </c>
      <c r="G781" t="s">
        <v>15142</v>
      </c>
      <c r="H781" s="3">
        <v>0</v>
      </c>
      <c r="I781" s="2">
        <v>0</v>
      </c>
    </row>
    <row r="782" spans="1:9" hidden="1" x14ac:dyDescent="0.25">
      <c r="A782" t="s">
        <v>8811</v>
      </c>
      <c r="B782" t="s">
        <v>633</v>
      </c>
      <c r="C782">
        <v>2518300000</v>
      </c>
      <c r="D782" t="s">
        <v>634</v>
      </c>
      <c r="G782" t="s">
        <v>15142</v>
      </c>
      <c r="H782" s="3">
        <v>0</v>
      </c>
      <c r="I782" s="2">
        <v>0</v>
      </c>
    </row>
    <row r="783" spans="1:9" hidden="1" x14ac:dyDescent="0.25">
      <c r="A783" t="s">
        <v>8812</v>
      </c>
      <c r="B783" t="s">
        <v>635</v>
      </c>
      <c r="C783">
        <v>2519100000</v>
      </c>
      <c r="D783" t="s">
        <v>636</v>
      </c>
      <c r="G783" t="s">
        <v>15142</v>
      </c>
      <c r="H783" s="3">
        <v>0</v>
      </c>
      <c r="I783" s="2">
        <v>0</v>
      </c>
    </row>
    <row r="784" spans="1:9" hidden="1" x14ac:dyDescent="0.25">
      <c r="A784" t="s">
        <v>8813</v>
      </c>
      <c r="B784" t="s">
        <v>637</v>
      </c>
      <c r="C784">
        <v>2519901000</v>
      </c>
      <c r="D784" t="s">
        <v>638</v>
      </c>
      <c r="G784" t="s">
        <v>15142</v>
      </c>
      <c r="H784" s="3">
        <v>0</v>
      </c>
      <c r="I784" s="2">
        <v>0</v>
      </c>
    </row>
    <row r="785" spans="1:9" hidden="1" x14ac:dyDescent="0.25">
      <c r="A785" t="s">
        <v>8814</v>
      </c>
      <c r="B785" t="s">
        <v>639</v>
      </c>
      <c r="C785">
        <v>2519902000</v>
      </c>
      <c r="D785" t="s">
        <v>640</v>
      </c>
      <c r="G785" t="s">
        <v>15142</v>
      </c>
      <c r="H785" s="3">
        <v>0</v>
      </c>
      <c r="I785" s="2">
        <v>0</v>
      </c>
    </row>
    <row r="786" spans="1:9" hidden="1" x14ac:dyDescent="0.25">
      <c r="A786" t="s">
        <v>8815</v>
      </c>
      <c r="B786" t="s">
        <v>641</v>
      </c>
      <c r="C786">
        <v>2519903000</v>
      </c>
      <c r="D786" t="s">
        <v>642</v>
      </c>
      <c r="G786" t="s">
        <v>15142</v>
      </c>
      <c r="H786" s="3">
        <v>0</v>
      </c>
      <c r="I786" s="2">
        <v>0</v>
      </c>
    </row>
    <row r="787" spans="1:9" hidden="1" x14ac:dyDescent="0.25">
      <c r="A787" t="s">
        <v>8816</v>
      </c>
      <c r="B787" t="s">
        <v>643</v>
      </c>
      <c r="C787">
        <v>2520100000</v>
      </c>
      <c r="D787" t="s">
        <v>644</v>
      </c>
      <c r="G787" t="s">
        <v>15142</v>
      </c>
      <c r="H787" s="3">
        <v>0</v>
      </c>
      <c r="I787" s="2">
        <v>0</v>
      </c>
    </row>
    <row r="788" spans="1:9" hidden="1" x14ac:dyDescent="0.25">
      <c r="A788" t="s">
        <v>8817</v>
      </c>
      <c r="B788" t="s">
        <v>645</v>
      </c>
      <c r="C788">
        <v>2520200000</v>
      </c>
      <c r="D788" t="s">
        <v>646</v>
      </c>
      <c r="G788" t="s">
        <v>15142</v>
      </c>
      <c r="H788" s="3">
        <v>0</v>
      </c>
      <c r="I788" s="2">
        <v>0</v>
      </c>
    </row>
    <row r="789" spans="1:9" hidden="1" x14ac:dyDescent="0.25">
      <c r="A789" t="s">
        <v>8818</v>
      </c>
      <c r="B789" t="s">
        <v>647</v>
      </c>
      <c r="C789">
        <v>2521000000</v>
      </c>
      <c r="D789" t="s">
        <v>648</v>
      </c>
      <c r="G789" t="s">
        <v>15142</v>
      </c>
      <c r="H789" s="3">
        <v>0</v>
      </c>
      <c r="I789" s="2">
        <v>0</v>
      </c>
    </row>
    <row r="790" spans="1:9" hidden="1" x14ac:dyDescent="0.25">
      <c r="A790" t="s">
        <v>8819</v>
      </c>
      <c r="B790" t="s">
        <v>649</v>
      </c>
      <c r="C790">
        <v>2522100000</v>
      </c>
      <c r="D790" t="s">
        <v>650</v>
      </c>
      <c r="G790" t="s">
        <v>15142</v>
      </c>
      <c r="H790" s="3">
        <v>0</v>
      </c>
      <c r="I790" s="2">
        <v>0</v>
      </c>
    </row>
    <row r="791" spans="1:9" hidden="1" x14ac:dyDescent="0.25">
      <c r="A791" t="s">
        <v>8820</v>
      </c>
      <c r="B791" t="s">
        <v>651</v>
      </c>
      <c r="C791">
        <v>2522200000</v>
      </c>
      <c r="D791" t="s">
        <v>652</v>
      </c>
      <c r="G791" t="s">
        <v>15142</v>
      </c>
      <c r="H791" s="3">
        <v>0</v>
      </c>
      <c r="I791" s="2">
        <v>0</v>
      </c>
    </row>
    <row r="792" spans="1:9" hidden="1" x14ac:dyDescent="0.25">
      <c r="A792" t="s">
        <v>8821</v>
      </c>
      <c r="B792" t="s">
        <v>653</v>
      </c>
      <c r="C792">
        <v>2522300000</v>
      </c>
      <c r="D792" t="s">
        <v>654</v>
      </c>
      <c r="G792" t="s">
        <v>15142</v>
      </c>
      <c r="H792" s="3">
        <v>0</v>
      </c>
      <c r="I792" s="2">
        <v>0</v>
      </c>
    </row>
    <row r="793" spans="1:9" hidden="1" x14ac:dyDescent="0.25">
      <c r="A793" t="s">
        <v>8822</v>
      </c>
      <c r="B793" t="s">
        <v>655</v>
      </c>
      <c r="C793">
        <v>2523210000</v>
      </c>
      <c r="D793" t="s">
        <v>656</v>
      </c>
      <c r="G793" t="s">
        <v>15142</v>
      </c>
      <c r="H793" s="3">
        <v>0</v>
      </c>
      <c r="I793" s="2">
        <v>0</v>
      </c>
    </row>
    <row r="794" spans="1:9" hidden="1" x14ac:dyDescent="0.25">
      <c r="A794" t="s">
        <v>8823</v>
      </c>
      <c r="B794" t="s">
        <v>657</v>
      </c>
      <c r="C794">
        <v>2523300000</v>
      </c>
      <c r="D794" t="s">
        <v>658</v>
      </c>
      <c r="G794" t="s">
        <v>15142</v>
      </c>
      <c r="H794" s="3">
        <v>0</v>
      </c>
      <c r="I794" s="2">
        <v>0</v>
      </c>
    </row>
    <row r="795" spans="1:9" hidden="1" x14ac:dyDescent="0.25">
      <c r="A795" t="s">
        <v>8824</v>
      </c>
      <c r="B795" t="s">
        <v>659</v>
      </c>
      <c r="C795">
        <v>2524101000</v>
      </c>
      <c r="D795" t="s">
        <v>660</v>
      </c>
      <c r="G795" t="s">
        <v>15142</v>
      </c>
      <c r="H795" s="3">
        <v>0</v>
      </c>
      <c r="I795" s="2">
        <v>0</v>
      </c>
    </row>
    <row r="796" spans="1:9" hidden="1" x14ac:dyDescent="0.25">
      <c r="A796" t="s">
        <v>8825</v>
      </c>
      <c r="B796" t="s">
        <v>121</v>
      </c>
      <c r="C796">
        <v>2524109000</v>
      </c>
      <c r="D796" t="s">
        <v>30</v>
      </c>
      <c r="G796" t="s">
        <v>15142</v>
      </c>
      <c r="H796" s="3">
        <v>0</v>
      </c>
      <c r="I796" s="2">
        <v>0</v>
      </c>
    </row>
    <row r="797" spans="1:9" hidden="1" x14ac:dyDescent="0.25">
      <c r="A797" t="s">
        <v>8826</v>
      </c>
      <c r="B797" t="s">
        <v>121</v>
      </c>
      <c r="C797">
        <v>2524900000</v>
      </c>
      <c r="D797" t="s">
        <v>31</v>
      </c>
      <c r="G797" t="s">
        <v>15142</v>
      </c>
      <c r="H797" s="3">
        <v>0</v>
      </c>
      <c r="I797" s="2">
        <v>0</v>
      </c>
    </row>
    <row r="798" spans="1:9" hidden="1" x14ac:dyDescent="0.25">
      <c r="A798" t="s">
        <v>8827</v>
      </c>
      <c r="B798" t="s">
        <v>661</v>
      </c>
      <c r="C798">
        <v>2525100000</v>
      </c>
      <c r="D798" t="s">
        <v>662</v>
      </c>
      <c r="G798" t="s">
        <v>15142</v>
      </c>
      <c r="H798" s="3">
        <v>0</v>
      </c>
      <c r="I798" s="2">
        <v>0</v>
      </c>
    </row>
    <row r="799" spans="1:9" hidden="1" x14ac:dyDescent="0.25">
      <c r="A799" t="s">
        <v>8828</v>
      </c>
      <c r="B799" t="s">
        <v>663</v>
      </c>
      <c r="C799">
        <v>2525200000</v>
      </c>
      <c r="D799" t="s">
        <v>664</v>
      </c>
      <c r="G799" t="s">
        <v>15142</v>
      </c>
      <c r="H799" s="3">
        <v>0</v>
      </c>
      <c r="I799" s="2">
        <v>0</v>
      </c>
    </row>
    <row r="800" spans="1:9" hidden="1" x14ac:dyDescent="0.25">
      <c r="A800" t="s">
        <v>8829</v>
      </c>
      <c r="B800" t="s">
        <v>665</v>
      </c>
      <c r="C800">
        <v>2525300000</v>
      </c>
      <c r="D800" t="s">
        <v>666</v>
      </c>
      <c r="G800" t="s">
        <v>15142</v>
      </c>
      <c r="H800" s="3">
        <v>0</v>
      </c>
      <c r="I800" s="2">
        <v>0</v>
      </c>
    </row>
    <row r="801" spans="1:9" hidden="1" x14ac:dyDescent="0.25">
      <c r="A801" t="s">
        <v>8830</v>
      </c>
      <c r="B801" t="s">
        <v>667</v>
      </c>
      <c r="C801">
        <v>2526100000</v>
      </c>
      <c r="D801" t="s">
        <v>353</v>
      </c>
      <c r="G801" t="s">
        <v>15142</v>
      </c>
      <c r="H801" s="3">
        <v>0</v>
      </c>
      <c r="I801" s="2">
        <v>0</v>
      </c>
    </row>
    <row r="802" spans="1:9" hidden="1" x14ac:dyDescent="0.25">
      <c r="A802" t="s">
        <v>8831</v>
      </c>
      <c r="B802" t="s">
        <v>668</v>
      </c>
      <c r="C802">
        <v>2526200000</v>
      </c>
      <c r="D802" t="s">
        <v>669</v>
      </c>
      <c r="G802" t="s">
        <v>15142</v>
      </c>
      <c r="H802" s="3">
        <v>0</v>
      </c>
      <c r="I802" s="2">
        <v>0</v>
      </c>
    </row>
    <row r="803" spans="1:9" hidden="1" x14ac:dyDescent="0.25">
      <c r="A803" t="s">
        <v>8832</v>
      </c>
      <c r="B803" t="s">
        <v>670</v>
      </c>
      <c r="C803">
        <v>2528001000</v>
      </c>
      <c r="D803" t="s">
        <v>671</v>
      </c>
      <c r="G803" t="s">
        <v>15142</v>
      </c>
      <c r="H803" s="3">
        <v>0</v>
      </c>
      <c r="I803" s="2">
        <v>0</v>
      </c>
    </row>
    <row r="804" spans="1:9" hidden="1" x14ac:dyDescent="0.25">
      <c r="A804" t="s">
        <v>8833</v>
      </c>
      <c r="B804" t="s">
        <v>93</v>
      </c>
      <c r="C804">
        <v>2528009000</v>
      </c>
      <c r="D804" t="s">
        <v>31</v>
      </c>
      <c r="G804" t="s">
        <v>15142</v>
      </c>
      <c r="H804" s="3">
        <v>0</v>
      </c>
      <c r="I804" s="2">
        <v>0</v>
      </c>
    </row>
    <row r="805" spans="1:9" hidden="1" x14ac:dyDescent="0.25">
      <c r="A805" t="s">
        <v>8834</v>
      </c>
      <c r="B805" t="s">
        <v>672</v>
      </c>
      <c r="C805">
        <v>2529100000</v>
      </c>
      <c r="D805" t="s">
        <v>673</v>
      </c>
      <c r="G805" t="s">
        <v>15142</v>
      </c>
      <c r="H805" s="3">
        <v>0</v>
      </c>
      <c r="I805" s="2">
        <v>0</v>
      </c>
    </row>
    <row r="806" spans="1:9" hidden="1" x14ac:dyDescent="0.25">
      <c r="A806" t="s">
        <v>8835</v>
      </c>
      <c r="B806" t="s">
        <v>674</v>
      </c>
      <c r="C806">
        <v>2529210000</v>
      </c>
      <c r="D806" t="s">
        <v>675</v>
      </c>
      <c r="G806" t="s">
        <v>15142</v>
      </c>
      <c r="H806" s="3">
        <v>0</v>
      </c>
      <c r="I806" s="2">
        <v>0</v>
      </c>
    </row>
    <row r="807" spans="1:9" hidden="1" x14ac:dyDescent="0.25">
      <c r="A807" t="s">
        <v>8836</v>
      </c>
      <c r="B807" t="s">
        <v>676</v>
      </c>
      <c r="C807">
        <v>2529220000</v>
      </c>
      <c r="D807" t="s">
        <v>677</v>
      </c>
      <c r="G807" t="s">
        <v>15142</v>
      </c>
      <c r="H807" s="3">
        <v>0</v>
      </c>
      <c r="I807" s="2">
        <v>0</v>
      </c>
    </row>
    <row r="808" spans="1:9" hidden="1" x14ac:dyDescent="0.25">
      <c r="A808" t="s">
        <v>8837</v>
      </c>
      <c r="B808" t="s">
        <v>678</v>
      </c>
      <c r="C808">
        <v>2529300000</v>
      </c>
      <c r="D808" t="s">
        <v>679</v>
      </c>
      <c r="G808" t="s">
        <v>15142</v>
      </c>
      <c r="H808" s="3">
        <v>0</v>
      </c>
      <c r="I808" s="2">
        <v>0</v>
      </c>
    </row>
    <row r="809" spans="1:9" hidden="1" x14ac:dyDescent="0.25">
      <c r="A809" t="s">
        <v>8838</v>
      </c>
      <c r="B809" t="s">
        <v>680</v>
      </c>
      <c r="C809">
        <v>2530100000</v>
      </c>
      <c r="D809" t="s">
        <v>681</v>
      </c>
      <c r="G809" t="s">
        <v>15142</v>
      </c>
      <c r="H809" s="3">
        <v>0</v>
      </c>
      <c r="I809" s="2">
        <v>0</v>
      </c>
    </row>
    <row r="810" spans="1:9" hidden="1" x14ac:dyDescent="0.25">
      <c r="A810" t="s">
        <v>8839</v>
      </c>
      <c r="B810" t="s">
        <v>682</v>
      </c>
      <c r="C810">
        <v>2530200000</v>
      </c>
      <c r="D810" t="s">
        <v>683</v>
      </c>
      <c r="G810" t="s">
        <v>15142</v>
      </c>
      <c r="H810" s="3">
        <v>0</v>
      </c>
      <c r="I810" s="2">
        <v>0</v>
      </c>
    </row>
    <row r="811" spans="1:9" hidden="1" x14ac:dyDescent="0.25">
      <c r="A811" t="s">
        <v>8840</v>
      </c>
      <c r="B811" t="s">
        <v>461</v>
      </c>
      <c r="C811">
        <v>2530900000</v>
      </c>
      <c r="D811" t="s">
        <v>71</v>
      </c>
      <c r="G811" t="s">
        <v>15142</v>
      </c>
      <c r="H811" s="3">
        <v>0</v>
      </c>
      <c r="I811" s="2">
        <v>0</v>
      </c>
    </row>
    <row r="812" spans="1:9" hidden="1" x14ac:dyDescent="0.25">
      <c r="A812" t="s">
        <v>8841</v>
      </c>
      <c r="B812" t="s">
        <v>684</v>
      </c>
      <c r="C812">
        <v>2601110000</v>
      </c>
      <c r="D812" t="s">
        <v>685</v>
      </c>
      <c r="G812" t="s">
        <v>15142</v>
      </c>
      <c r="H812" s="3">
        <v>0</v>
      </c>
      <c r="I812" s="2">
        <v>0</v>
      </c>
    </row>
    <row r="813" spans="1:9" hidden="1" x14ac:dyDescent="0.25">
      <c r="A813" t="s">
        <v>8842</v>
      </c>
      <c r="B813" t="s">
        <v>686</v>
      </c>
      <c r="C813">
        <v>2601120000</v>
      </c>
      <c r="D813" t="s">
        <v>687</v>
      </c>
      <c r="G813" t="s">
        <v>15142</v>
      </c>
      <c r="H813" s="3">
        <v>0</v>
      </c>
      <c r="I813" s="2">
        <v>0</v>
      </c>
    </row>
    <row r="814" spans="1:9" hidden="1" x14ac:dyDescent="0.25">
      <c r="A814" t="s">
        <v>8843</v>
      </c>
      <c r="B814" t="s">
        <v>688</v>
      </c>
      <c r="C814">
        <v>2601200000</v>
      </c>
      <c r="D814" t="s">
        <v>689</v>
      </c>
      <c r="G814" t="s">
        <v>15142</v>
      </c>
      <c r="H814" s="3">
        <v>0</v>
      </c>
      <c r="I814" s="2">
        <v>0</v>
      </c>
    </row>
    <row r="815" spans="1:9" hidden="1" x14ac:dyDescent="0.25">
      <c r="A815" t="s">
        <v>8844</v>
      </c>
      <c r="B815" t="s">
        <v>690</v>
      </c>
      <c r="C815">
        <v>2602000000</v>
      </c>
      <c r="D815" t="s">
        <v>691</v>
      </c>
      <c r="G815" t="s">
        <v>15142</v>
      </c>
      <c r="H815" s="3">
        <v>0</v>
      </c>
      <c r="I815" s="2">
        <v>0</v>
      </c>
    </row>
    <row r="816" spans="1:9" hidden="1" x14ac:dyDescent="0.25">
      <c r="A816" t="s">
        <v>8845</v>
      </c>
      <c r="B816" t="s">
        <v>692</v>
      </c>
      <c r="C816">
        <v>2603000000</v>
      </c>
      <c r="D816" t="s">
        <v>693</v>
      </c>
      <c r="G816" t="s">
        <v>15142</v>
      </c>
      <c r="H816" s="3">
        <v>0</v>
      </c>
      <c r="I816" s="2">
        <v>0</v>
      </c>
    </row>
    <row r="817" spans="1:9" hidden="1" x14ac:dyDescent="0.25">
      <c r="A817" t="s">
        <v>8846</v>
      </c>
      <c r="B817" t="s">
        <v>694</v>
      </c>
      <c r="C817">
        <v>2604000000</v>
      </c>
      <c r="D817" t="s">
        <v>695</v>
      </c>
      <c r="G817" t="s">
        <v>15142</v>
      </c>
      <c r="H817" s="3">
        <v>0</v>
      </c>
      <c r="I817" s="2">
        <v>0</v>
      </c>
    </row>
    <row r="818" spans="1:9" hidden="1" x14ac:dyDescent="0.25">
      <c r="A818" t="s">
        <v>8847</v>
      </c>
      <c r="B818" t="s">
        <v>696</v>
      </c>
      <c r="C818">
        <v>2605000000</v>
      </c>
      <c r="D818" t="s">
        <v>697</v>
      </c>
      <c r="G818" t="s">
        <v>15142</v>
      </c>
      <c r="H818" s="3">
        <v>0</v>
      </c>
      <c r="I818" s="2">
        <v>0</v>
      </c>
    </row>
    <row r="819" spans="1:9" hidden="1" x14ac:dyDescent="0.25">
      <c r="A819" t="s">
        <v>8848</v>
      </c>
      <c r="B819" t="s">
        <v>698</v>
      </c>
      <c r="C819">
        <v>2606000000</v>
      </c>
      <c r="D819" t="s">
        <v>699</v>
      </c>
      <c r="G819" t="s">
        <v>15142</v>
      </c>
      <c r="H819" s="3">
        <v>0</v>
      </c>
      <c r="I819" s="2">
        <v>0</v>
      </c>
    </row>
    <row r="820" spans="1:9" hidden="1" x14ac:dyDescent="0.25">
      <c r="A820" t="s">
        <v>8849</v>
      </c>
      <c r="B820" t="s">
        <v>700</v>
      </c>
      <c r="C820">
        <v>2607000000</v>
      </c>
      <c r="D820" t="s">
        <v>701</v>
      </c>
      <c r="G820" t="s">
        <v>15142</v>
      </c>
      <c r="H820" s="3">
        <v>0</v>
      </c>
      <c r="I820" s="2">
        <v>0</v>
      </c>
    </row>
    <row r="821" spans="1:9" hidden="1" x14ac:dyDescent="0.25">
      <c r="A821" t="s">
        <v>8850</v>
      </c>
      <c r="B821" t="s">
        <v>702</v>
      </c>
      <c r="C821">
        <v>2608000000</v>
      </c>
      <c r="D821" t="s">
        <v>703</v>
      </c>
      <c r="G821" t="s">
        <v>15142</v>
      </c>
      <c r="H821" s="3">
        <v>0</v>
      </c>
      <c r="I821" s="2">
        <v>0</v>
      </c>
    </row>
    <row r="822" spans="1:9" hidden="1" x14ac:dyDescent="0.25">
      <c r="A822" t="s">
        <v>8851</v>
      </c>
      <c r="B822" t="s">
        <v>704</v>
      </c>
      <c r="C822">
        <v>2609000000</v>
      </c>
      <c r="D822" t="s">
        <v>705</v>
      </c>
      <c r="G822" t="s">
        <v>15142</v>
      </c>
      <c r="H822" s="3">
        <v>0</v>
      </c>
      <c r="I822" s="2">
        <v>0</v>
      </c>
    </row>
    <row r="823" spans="1:9" hidden="1" x14ac:dyDescent="0.25">
      <c r="A823" t="s">
        <v>8852</v>
      </c>
      <c r="B823" t="s">
        <v>706</v>
      </c>
      <c r="C823">
        <v>2610000000</v>
      </c>
      <c r="D823" t="s">
        <v>707</v>
      </c>
      <c r="G823" t="s">
        <v>15142</v>
      </c>
      <c r="H823" s="3">
        <v>0</v>
      </c>
      <c r="I823" s="2">
        <v>0</v>
      </c>
    </row>
    <row r="824" spans="1:9" hidden="1" x14ac:dyDescent="0.25">
      <c r="A824" t="s">
        <v>8853</v>
      </c>
      <c r="B824" t="s">
        <v>708</v>
      </c>
      <c r="C824">
        <v>2611000000</v>
      </c>
      <c r="D824" t="s">
        <v>709</v>
      </c>
      <c r="G824" t="s">
        <v>15142</v>
      </c>
      <c r="H824" s="3">
        <v>0</v>
      </c>
      <c r="I824" s="2">
        <v>0</v>
      </c>
    </row>
    <row r="825" spans="1:9" hidden="1" x14ac:dyDescent="0.25">
      <c r="A825" t="s">
        <v>8854</v>
      </c>
      <c r="B825" t="s">
        <v>710</v>
      </c>
      <c r="C825">
        <v>2612100000</v>
      </c>
      <c r="D825" t="s">
        <v>711</v>
      </c>
      <c r="G825" t="s">
        <v>15142</v>
      </c>
      <c r="H825" s="3">
        <v>0</v>
      </c>
      <c r="I825" s="2">
        <v>0</v>
      </c>
    </row>
    <row r="826" spans="1:9" hidden="1" x14ac:dyDescent="0.25">
      <c r="A826" t="s">
        <v>8855</v>
      </c>
      <c r="B826" t="s">
        <v>712</v>
      </c>
      <c r="C826">
        <v>2612200000</v>
      </c>
      <c r="D826" t="s">
        <v>713</v>
      </c>
      <c r="G826" t="s">
        <v>15142</v>
      </c>
      <c r="H826" s="3">
        <v>0</v>
      </c>
      <c r="I826" s="2">
        <v>0</v>
      </c>
    </row>
    <row r="827" spans="1:9" hidden="1" x14ac:dyDescent="0.25">
      <c r="A827" t="s">
        <v>8856</v>
      </c>
      <c r="B827" t="s">
        <v>714</v>
      </c>
      <c r="C827">
        <v>2613100000</v>
      </c>
      <c r="D827" t="s">
        <v>715</v>
      </c>
      <c r="G827" t="s">
        <v>15142</v>
      </c>
      <c r="H827" s="3">
        <v>0</v>
      </c>
      <c r="I827" s="2">
        <v>0</v>
      </c>
    </row>
    <row r="828" spans="1:9" hidden="1" x14ac:dyDescent="0.25">
      <c r="A828" t="s">
        <v>8857</v>
      </c>
      <c r="B828" t="s">
        <v>93</v>
      </c>
      <c r="C828">
        <v>2613900000</v>
      </c>
      <c r="D828" t="s">
        <v>31</v>
      </c>
      <c r="G828" t="s">
        <v>15142</v>
      </c>
      <c r="H828" s="3">
        <v>0</v>
      </c>
      <c r="I828" s="2">
        <v>0</v>
      </c>
    </row>
    <row r="829" spans="1:9" hidden="1" x14ac:dyDescent="0.25">
      <c r="A829" t="s">
        <v>8858</v>
      </c>
      <c r="B829" t="s">
        <v>716</v>
      </c>
      <c r="C829">
        <v>2614000000</v>
      </c>
      <c r="D829" t="s">
        <v>717</v>
      </c>
      <c r="G829" t="s">
        <v>15142</v>
      </c>
      <c r="H829" s="3">
        <v>0</v>
      </c>
      <c r="I829" s="2">
        <v>0</v>
      </c>
    </row>
    <row r="830" spans="1:9" hidden="1" x14ac:dyDescent="0.25">
      <c r="A830" t="s">
        <v>8859</v>
      </c>
      <c r="B830" t="s">
        <v>718</v>
      </c>
      <c r="C830">
        <v>2615100000</v>
      </c>
      <c r="D830" t="s">
        <v>719</v>
      </c>
      <c r="G830" t="s">
        <v>15142</v>
      </c>
      <c r="H830" s="3">
        <v>0</v>
      </c>
      <c r="I830" s="2">
        <v>0</v>
      </c>
    </row>
    <row r="831" spans="1:9" hidden="1" x14ac:dyDescent="0.25">
      <c r="A831" t="s">
        <v>8860</v>
      </c>
      <c r="B831" t="s">
        <v>93</v>
      </c>
      <c r="C831">
        <v>2615900000</v>
      </c>
      <c r="D831" t="s">
        <v>31</v>
      </c>
      <c r="G831" t="s">
        <v>15142</v>
      </c>
      <c r="H831" s="3">
        <v>0</v>
      </c>
      <c r="I831" s="2">
        <v>0</v>
      </c>
    </row>
    <row r="832" spans="1:9" hidden="1" x14ac:dyDescent="0.25">
      <c r="A832" t="s">
        <v>8861</v>
      </c>
      <c r="B832" t="s">
        <v>720</v>
      </c>
      <c r="C832">
        <v>2616100000</v>
      </c>
      <c r="D832" t="s">
        <v>721</v>
      </c>
      <c r="G832" t="s">
        <v>15142</v>
      </c>
      <c r="H832" s="3">
        <v>0</v>
      </c>
      <c r="I832" s="2">
        <v>0</v>
      </c>
    </row>
    <row r="833" spans="1:9" hidden="1" x14ac:dyDescent="0.25">
      <c r="A833" t="s">
        <v>8862</v>
      </c>
      <c r="B833" t="s">
        <v>722</v>
      </c>
      <c r="C833">
        <v>2616901000</v>
      </c>
      <c r="D833" t="s">
        <v>723</v>
      </c>
      <c r="G833" t="s">
        <v>15142</v>
      </c>
      <c r="H833" s="3">
        <v>0</v>
      </c>
      <c r="I833" s="2">
        <v>0</v>
      </c>
    </row>
    <row r="834" spans="1:9" hidden="1" x14ac:dyDescent="0.25">
      <c r="A834" t="s">
        <v>8863</v>
      </c>
      <c r="B834" t="s">
        <v>93</v>
      </c>
      <c r="C834">
        <v>2616909000</v>
      </c>
      <c r="D834" t="s">
        <v>30</v>
      </c>
      <c r="G834" t="s">
        <v>15142</v>
      </c>
      <c r="H834" s="3">
        <v>0</v>
      </c>
      <c r="I834" s="2">
        <v>0</v>
      </c>
    </row>
    <row r="835" spans="1:9" hidden="1" x14ac:dyDescent="0.25">
      <c r="A835" t="s">
        <v>8864</v>
      </c>
      <c r="B835" t="s">
        <v>724</v>
      </c>
      <c r="C835">
        <v>2617100000</v>
      </c>
      <c r="D835" t="s">
        <v>725</v>
      </c>
      <c r="G835" t="s">
        <v>15142</v>
      </c>
      <c r="H835" s="3">
        <v>0</v>
      </c>
      <c r="I835" s="2">
        <v>0</v>
      </c>
    </row>
    <row r="836" spans="1:9" hidden="1" x14ac:dyDescent="0.25">
      <c r="A836" t="s">
        <v>8865</v>
      </c>
      <c r="B836" t="s">
        <v>93</v>
      </c>
      <c r="C836">
        <v>2617900000</v>
      </c>
      <c r="D836" t="s">
        <v>31</v>
      </c>
      <c r="G836" t="s">
        <v>15142</v>
      </c>
      <c r="H836" s="3">
        <v>0</v>
      </c>
      <c r="I836" s="2">
        <v>0</v>
      </c>
    </row>
    <row r="837" spans="1:9" hidden="1" x14ac:dyDescent="0.25">
      <c r="A837" t="s">
        <v>8866</v>
      </c>
      <c r="B837" t="s">
        <v>726</v>
      </c>
      <c r="C837">
        <v>2618000000</v>
      </c>
      <c r="D837" t="s">
        <v>727</v>
      </c>
      <c r="G837" t="s">
        <v>15142</v>
      </c>
      <c r="H837" s="3">
        <v>0</v>
      </c>
      <c r="I837" s="2">
        <v>0</v>
      </c>
    </row>
    <row r="838" spans="1:9" hidden="1" x14ac:dyDescent="0.25">
      <c r="A838" t="s">
        <v>8867</v>
      </c>
      <c r="B838" t="s">
        <v>728</v>
      </c>
      <c r="C838">
        <v>2619000000</v>
      </c>
      <c r="D838" t="s">
        <v>729</v>
      </c>
      <c r="G838" t="s">
        <v>15142</v>
      </c>
      <c r="H838" s="3">
        <v>0</v>
      </c>
      <c r="I838" s="2">
        <v>0</v>
      </c>
    </row>
    <row r="839" spans="1:9" hidden="1" x14ac:dyDescent="0.25">
      <c r="A839" t="s">
        <v>8868</v>
      </c>
      <c r="B839" t="s">
        <v>730</v>
      </c>
      <c r="C839">
        <v>2620110000</v>
      </c>
      <c r="D839" t="s">
        <v>731</v>
      </c>
      <c r="G839" t="s">
        <v>15142</v>
      </c>
      <c r="H839" s="3">
        <v>0</v>
      </c>
      <c r="I839" s="2">
        <v>0</v>
      </c>
    </row>
    <row r="840" spans="1:9" hidden="1" x14ac:dyDescent="0.25">
      <c r="A840" t="s">
        <v>8869</v>
      </c>
      <c r="B840" t="s">
        <v>93</v>
      </c>
      <c r="C840">
        <v>2620190000</v>
      </c>
      <c r="D840" t="s">
        <v>30</v>
      </c>
      <c r="G840" t="s">
        <v>15142</v>
      </c>
      <c r="H840" s="3">
        <v>0</v>
      </c>
      <c r="I840" s="2">
        <v>0</v>
      </c>
    </row>
    <row r="841" spans="1:9" hidden="1" x14ac:dyDescent="0.25">
      <c r="A841" t="s">
        <v>8870</v>
      </c>
      <c r="B841" t="s">
        <v>732</v>
      </c>
      <c r="C841">
        <v>2620210000</v>
      </c>
      <c r="D841" t="s">
        <v>733</v>
      </c>
      <c r="G841" t="s">
        <v>15142</v>
      </c>
      <c r="H841" s="3">
        <v>0</v>
      </c>
      <c r="I841" s="2">
        <v>0</v>
      </c>
    </row>
    <row r="842" spans="1:9" hidden="1" x14ac:dyDescent="0.25">
      <c r="A842" t="s">
        <v>8871</v>
      </c>
      <c r="B842" t="s">
        <v>121</v>
      </c>
      <c r="C842">
        <v>2620290000</v>
      </c>
      <c r="D842" t="s">
        <v>30</v>
      </c>
      <c r="G842" t="s">
        <v>15142</v>
      </c>
      <c r="H842" s="3">
        <v>0</v>
      </c>
      <c r="I842" s="2">
        <v>0</v>
      </c>
    </row>
    <row r="843" spans="1:9" hidden="1" x14ac:dyDescent="0.25">
      <c r="A843" t="s">
        <v>8872</v>
      </c>
      <c r="B843" t="s">
        <v>734</v>
      </c>
      <c r="C843">
        <v>2620300000</v>
      </c>
      <c r="D843" t="s">
        <v>735</v>
      </c>
      <c r="G843" t="s">
        <v>15142</v>
      </c>
      <c r="H843" s="3">
        <v>0</v>
      </c>
      <c r="I843" s="2">
        <v>0</v>
      </c>
    </row>
    <row r="844" spans="1:9" hidden="1" x14ac:dyDescent="0.25">
      <c r="A844" t="s">
        <v>8873</v>
      </c>
      <c r="B844" t="s">
        <v>736</v>
      </c>
      <c r="C844">
        <v>2620400000</v>
      </c>
      <c r="D844" t="s">
        <v>737</v>
      </c>
      <c r="G844" t="s">
        <v>15142</v>
      </c>
      <c r="H844" s="3">
        <v>0</v>
      </c>
      <c r="I844" s="2">
        <v>0</v>
      </c>
    </row>
    <row r="845" spans="1:9" hidden="1" x14ac:dyDescent="0.25">
      <c r="A845" t="s">
        <v>8874</v>
      </c>
      <c r="B845" t="s">
        <v>738</v>
      </c>
      <c r="C845">
        <v>2620600000</v>
      </c>
      <c r="D845" t="s">
        <v>739</v>
      </c>
      <c r="G845" t="s">
        <v>15142</v>
      </c>
      <c r="H845" s="3">
        <v>0</v>
      </c>
      <c r="I845" s="2">
        <v>0</v>
      </c>
    </row>
    <row r="846" spans="1:9" hidden="1" x14ac:dyDescent="0.25">
      <c r="A846" t="s">
        <v>8875</v>
      </c>
      <c r="B846" t="s">
        <v>740</v>
      </c>
      <c r="C846">
        <v>2620910000</v>
      </c>
      <c r="D846" t="s">
        <v>741</v>
      </c>
      <c r="G846" t="s">
        <v>15142</v>
      </c>
      <c r="H846" s="3">
        <v>0</v>
      </c>
      <c r="I846" s="2">
        <v>0</v>
      </c>
    </row>
    <row r="847" spans="1:9" hidden="1" x14ac:dyDescent="0.25">
      <c r="A847" t="s">
        <v>8876</v>
      </c>
      <c r="B847" t="s">
        <v>121</v>
      </c>
      <c r="C847">
        <v>2620990000</v>
      </c>
      <c r="D847" t="s">
        <v>30</v>
      </c>
      <c r="G847" t="s">
        <v>15142</v>
      </c>
      <c r="H847" s="3">
        <v>0</v>
      </c>
      <c r="I847" s="2">
        <v>0</v>
      </c>
    </row>
    <row r="848" spans="1:9" hidden="1" x14ac:dyDescent="0.25">
      <c r="A848" t="s">
        <v>8877</v>
      </c>
      <c r="B848" t="s">
        <v>742</v>
      </c>
      <c r="C848">
        <v>2621100000</v>
      </c>
      <c r="D848" t="s">
        <v>743</v>
      </c>
      <c r="G848" t="s">
        <v>15142</v>
      </c>
      <c r="H848" s="3">
        <v>0</v>
      </c>
      <c r="I848" s="2">
        <v>0</v>
      </c>
    </row>
    <row r="849" spans="1:9" hidden="1" x14ac:dyDescent="0.25">
      <c r="A849" t="s">
        <v>8878</v>
      </c>
      <c r="B849" t="s">
        <v>461</v>
      </c>
      <c r="C849">
        <v>2621900000</v>
      </c>
      <c r="D849" t="s">
        <v>71</v>
      </c>
      <c r="G849" t="s">
        <v>15142</v>
      </c>
      <c r="H849" s="3">
        <v>0</v>
      </c>
      <c r="I849" s="2">
        <v>0</v>
      </c>
    </row>
    <row r="850" spans="1:9" hidden="1" x14ac:dyDescent="0.25">
      <c r="A850" t="s">
        <v>8879</v>
      </c>
      <c r="B850" t="s">
        <v>744</v>
      </c>
      <c r="C850">
        <v>2701110000</v>
      </c>
      <c r="D850" t="s">
        <v>745</v>
      </c>
      <c r="G850" t="s">
        <v>15142</v>
      </c>
      <c r="H850" s="3">
        <v>0</v>
      </c>
      <c r="I850" s="2">
        <v>0</v>
      </c>
    </row>
    <row r="851" spans="1:9" hidden="1" x14ac:dyDescent="0.25">
      <c r="A851" t="s">
        <v>8880</v>
      </c>
      <c r="B851" t="s">
        <v>746</v>
      </c>
      <c r="C851">
        <v>2701120000</v>
      </c>
      <c r="D851" t="s">
        <v>747</v>
      </c>
      <c r="G851" t="s">
        <v>15142</v>
      </c>
      <c r="H851" s="3">
        <v>0</v>
      </c>
      <c r="I851" s="2">
        <v>0</v>
      </c>
    </row>
    <row r="852" spans="1:9" hidden="1" x14ac:dyDescent="0.25">
      <c r="A852" t="s">
        <v>8881</v>
      </c>
      <c r="B852" t="s">
        <v>748</v>
      </c>
      <c r="C852">
        <v>2701190000</v>
      </c>
      <c r="D852" t="s">
        <v>749</v>
      </c>
      <c r="G852" t="s">
        <v>15142</v>
      </c>
      <c r="H852" s="3">
        <v>0</v>
      </c>
      <c r="I852" s="2">
        <v>0</v>
      </c>
    </row>
    <row r="853" spans="1:9" hidden="1" x14ac:dyDescent="0.25">
      <c r="A853" t="s">
        <v>8882</v>
      </c>
      <c r="B853" t="s">
        <v>750</v>
      </c>
      <c r="C853">
        <v>2701200000</v>
      </c>
      <c r="D853" t="s">
        <v>751</v>
      </c>
      <c r="G853" t="s">
        <v>15142</v>
      </c>
      <c r="H853" s="3">
        <v>0</v>
      </c>
      <c r="I853" s="2">
        <v>0</v>
      </c>
    </row>
    <row r="854" spans="1:9" hidden="1" x14ac:dyDescent="0.25">
      <c r="A854" t="s">
        <v>8883</v>
      </c>
      <c r="B854" t="s">
        <v>752</v>
      </c>
      <c r="C854">
        <v>2702100000</v>
      </c>
      <c r="D854" t="s">
        <v>753</v>
      </c>
      <c r="G854" t="s">
        <v>15142</v>
      </c>
      <c r="H854" s="3">
        <v>0</v>
      </c>
      <c r="I854" s="2">
        <v>0</v>
      </c>
    </row>
    <row r="855" spans="1:9" hidden="1" x14ac:dyDescent="0.25">
      <c r="A855" t="s">
        <v>8884</v>
      </c>
      <c r="B855" t="s">
        <v>754</v>
      </c>
      <c r="C855">
        <v>2702200000</v>
      </c>
      <c r="D855" t="s">
        <v>755</v>
      </c>
      <c r="G855" t="s">
        <v>15142</v>
      </c>
      <c r="H855" s="3">
        <v>0</v>
      </c>
      <c r="I855" s="2">
        <v>0</v>
      </c>
    </row>
    <row r="856" spans="1:9" hidden="1" x14ac:dyDescent="0.25">
      <c r="A856" t="s">
        <v>8885</v>
      </c>
      <c r="B856" t="s">
        <v>756</v>
      </c>
      <c r="C856">
        <v>2703000000</v>
      </c>
      <c r="D856" t="s">
        <v>757</v>
      </c>
      <c r="G856" t="s">
        <v>15142</v>
      </c>
      <c r="H856" s="3">
        <v>0</v>
      </c>
      <c r="I856" s="2">
        <v>0</v>
      </c>
    </row>
    <row r="857" spans="1:9" hidden="1" x14ac:dyDescent="0.25">
      <c r="A857" t="s">
        <v>8886</v>
      </c>
      <c r="B857" t="s">
        <v>758</v>
      </c>
      <c r="C857">
        <v>2704002000</v>
      </c>
      <c r="D857" t="s">
        <v>759</v>
      </c>
      <c r="G857" t="s">
        <v>15142</v>
      </c>
      <c r="H857" s="3">
        <v>0</v>
      </c>
      <c r="I857" s="2">
        <v>0</v>
      </c>
    </row>
    <row r="858" spans="1:9" hidden="1" x14ac:dyDescent="0.25">
      <c r="A858" t="s">
        <v>8887</v>
      </c>
      <c r="B858" t="s">
        <v>760</v>
      </c>
      <c r="C858">
        <v>2704003000</v>
      </c>
      <c r="D858" t="s">
        <v>761</v>
      </c>
      <c r="G858" t="s">
        <v>15142</v>
      </c>
      <c r="H858" s="3">
        <v>0</v>
      </c>
      <c r="I858" s="2">
        <v>0</v>
      </c>
    </row>
    <row r="859" spans="1:9" hidden="1" x14ac:dyDescent="0.25">
      <c r="A859" t="s">
        <v>8888</v>
      </c>
      <c r="B859" t="s">
        <v>762</v>
      </c>
      <c r="C859">
        <v>2705000000</v>
      </c>
      <c r="D859" t="s">
        <v>763</v>
      </c>
      <c r="G859" t="s">
        <v>15142</v>
      </c>
      <c r="H859" s="3">
        <v>0</v>
      </c>
      <c r="I859" s="2">
        <v>0</v>
      </c>
    </row>
    <row r="860" spans="1:9" hidden="1" x14ac:dyDescent="0.25">
      <c r="A860" t="s">
        <v>8889</v>
      </c>
      <c r="B860" t="s">
        <v>764</v>
      </c>
      <c r="C860">
        <v>2706000000</v>
      </c>
      <c r="D860" t="s">
        <v>765</v>
      </c>
      <c r="G860" t="s">
        <v>15142</v>
      </c>
      <c r="H860" s="3">
        <v>0</v>
      </c>
      <c r="I860" s="2">
        <v>0</v>
      </c>
    </row>
    <row r="861" spans="1:9" hidden="1" x14ac:dyDescent="0.25">
      <c r="A861" t="s">
        <v>8890</v>
      </c>
      <c r="B861" t="s">
        <v>766</v>
      </c>
      <c r="C861">
        <v>2707100000</v>
      </c>
      <c r="D861" t="s">
        <v>767</v>
      </c>
      <c r="G861" t="s">
        <v>15142</v>
      </c>
      <c r="H861" s="3">
        <v>0</v>
      </c>
      <c r="I861" s="2">
        <v>0</v>
      </c>
    </row>
    <row r="862" spans="1:9" hidden="1" x14ac:dyDescent="0.25">
      <c r="A862" t="s">
        <v>8891</v>
      </c>
      <c r="B862" t="s">
        <v>768</v>
      </c>
      <c r="C862">
        <v>2707200000</v>
      </c>
      <c r="D862" t="s">
        <v>769</v>
      </c>
      <c r="G862" t="s">
        <v>15142</v>
      </c>
      <c r="H862" s="3">
        <v>0</v>
      </c>
      <c r="I862" s="2">
        <v>0</v>
      </c>
    </row>
    <row r="863" spans="1:9" hidden="1" x14ac:dyDescent="0.25">
      <c r="A863" t="s">
        <v>8892</v>
      </c>
      <c r="B863" t="s">
        <v>770</v>
      </c>
      <c r="C863">
        <v>2707300000</v>
      </c>
      <c r="D863" t="s">
        <v>771</v>
      </c>
      <c r="G863" t="s">
        <v>15142</v>
      </c>
      <c r="H863" s="3">
        <v>0</v>
      </c>
      <c r="I863" s="2">
        <v>0</v>
      </c>
    </row>
    <row r="864" spans="1:9" hidden="1" x14ac:dyDescent="0.25">
      <c r="A864" t="s">
        <v>8893</v>
      </c>
      <c r="B864" t="s">
        <v>772</v>
      </c>
      <c r="C864">
        <v>2707400000</v>
      </c>
      <c r="D864" t="s">
        <v>773</v>
      </c>
      <c r="G864" t="s">
        <v>15142</v>
      </c>
      <c r="H864" s="3">
        <v>0</v>
      </c>
      <c r="I864" s="2">
        <v>0</v>
      </c>
    </row>
    <row r="865" spans="1:9" hidden="1" x14ac:dyDescent="0.25">
      <c r="A865" t="s">
        <v>8894</v>
      </c>
      <c r="B865" t="s">
        <v>774</v>
      </c>
      <c r="C865">
        <v>2707501000</v>
      </c>
      <c r="D865" t="s">
        <v>775</v>
      </c>
      <c r="G865" t="s">
        <v>15142</v>
      </c>
      <c r="H865" s="3">
        <v>0</v>
      </c>
      <c r="I865" s="2">
        <v>0</v>
      </c>
    </row>
    <row r="866" spans="1:9" hidden="1" x14ac:dyDescent="0.25">
      <c r="A866" t="s">
        <v>8895</v>
      </c>
      <c r="B866" t="s">
        <v>85</v>
      </c>
      <c r="C866">
        <v>2707509000</v>
      </c>
      <c r="D866" t="s">
        <v>776</v>
      </c>
      <c r="G866" t="s">
        <v>15142</v>
      </c>
      <c r="H866" s="3">
        <v>0</v>
      </c>
      <c r="I866" s="2">
        <v>0</v>
      </c>
    </row>
    <row r="867" spans="1:9" hidden="1" x14ac:dyDescent="0.25">
      <c r="A867" t="s">
        <v>8896</v>
      </c>
      <c r="B867" t="s">
        <v>777</v>
      </c>
      <c r="C867">
        <v>2707910000</v>
      </c>
      <c r="D867" t="s">
        <v>778</v>
      </c>
      <c r="G867" t="s">
        <v>15142</v>
      </c>
      <c r="H867" s="3">
        <v>0</v>
      </c>
      <c r="I867" s="2">
        <v>0</v>
      </c>
    </row>
    <row r="868" spans="1:9" hidden="1" x14ac:dyDescent="0.25">
      <c r="A868" t="s">
        <v>8897</v>
      </c>
      <c r="B868" t="s">
        <v>779</v>
      </c>
      <c r="C868">
        <v>2707991000</v>
      </c>
      <c r="D868" t="s">
        <v>780</v>
      </c>
      <c r="G868" t="s">
        <v>15142</v>
      </c>
      <c r="H868" s="3">
        <v>0</v>
      </c>
      <c r="I868" s="2">
        <v>0</v>
      </c>
    </row>
    <row r="869" spans="1:9" hidden="1" x14ac:dyDescent="0.25">
      <c r="A869" t="s">
        <v>8898</v>
      </c>
      <c r="B869" t="s">
        <v>93</v>
      </c>
      <c r="C869">
        <v>2707999000</v>
      </c>
      <c r="D869" t="s">
        <v>27</v>
      </c>
      <c r="G869" t="s">
        <v>15142</v>
      </c>
      <c r="H869" s="3">
        <v>0</v>
      </c>
      <c r="I869" s="2">
        <v>0</v>
      </c>
    </row>
    <row r="870" spans="1:9" hidden="1" x14ac:dyDescent="0.25">
      <c r="A870" t="s">
        <v>8899</v>
      </c>
      <c r="B870" t="s">
        <v>781</v>
      </c>
      <c r="C870">
        <v>2708200000</v>
      </c>
      <c r="D870" t="s">
        <v>782</v>
      </c>
      <c r="G870" t="s">
        <v>15142</v>
      </c>
      <c r="H870" s="3">
        <v>0</v>
      </c>
      <c r="I870" s="2">
        <v>0</v>
      </c>
    </row>
    <row r="871" spans="1:9" hidden="1" x14ac:dyDescent="0.25">
      <c r="A871" t="s">
        <v>8900</v>
      </c>
      <c r="B871" t="s">
        <v>783</v>
      </c>
      <c r="C871">
        <v>2710121100</v>
      </c>
      <c r="D871" t="s">
        <v>784</v>
      </c>
      <c r="G871" t="s">
        <v>15142</v>
      </c>
      <c r="H871" s="3">
        <v>0</v>
      </c>
      <c r="I871" s="2">
        <v>0</v>
      </c>
    </row>
    <row r="872" spans="1:9" hidden="1" x14ac:dyDescent="0.25">
      <c r="A872" t="s">
        <v>8901</v>
      </c>
      <c r="B872" t="s">
        <v>785</v>
      </c>
      <c r="C872">
        <v>2710121310</v>
      </c>
      <c r="D872" t="s">
        <v>786</v>
      </c>
      <c r="G872" t="s">
        <v>15142</v>
      </c>
      <c r="H872" s="3">
        <v>0</v>
      </c>
      <c r="I872" s="2">
        <v>0</v>
      </c>
    </row>
    <row r="873" spans="1:9" hidden="1" x14ac:dyDescent="0.25">
      <c r="A873" t="s">
        <v>8902</v>
      </c>
      <c r="B873" t="s">
        <v>121</v>
      </c>
      <c r="C873">
        <v>2710121310</v>
      </c>
      <c r="D873" t="s">
        <v>786</v>
      </c>
      <c r="G873" t="s">
        <v>15142</v>
      </c>
      <c r="H873" s="3">
        <v>0</v>
      </c>
      <c r="I873" s="2">
        <v>0</v>
      </c>
    </row>
    <row r="874" spans="1:9" hidden="1" x14ac:dyDescent="0.25">
      <c r="A874" t="s">
        <v>8903</v>
      </c>
      <c r="B874" t="s">
        <v>787</v>
      </c>
      <c r="C874">
        <v>2710121320</v>
      </c>
      <c r="D874" t="s">
        <v>788</v>
      </c>
      <c r="G874" t="s">
        <v>15142</v>
      </c>
      <c r="H874" s="3">
        <v>0</v>
      </c>
      <c r="I874" s="2">
        <v>0</v>
      </c>
    </row>
    <row r="875" spans="1:9" hidden="1" x14ac:dyDescent="0.25">
      <c r="A875" t="s">
        <v>8904</v>
      </c>
      <c r="B875" t="s">
        <v>789</v>
      </c>
      <c r="C875">
        <v>2710121330</v>
      </c>
      <c r="D875" t="s">
        <v>790</v>
      </c>
      <c r="G875" t="s">
        <v>15142</v>
      </c>
      <c r="H875" s="3">
        <v>0</v>
      </c>
      <c r="I875" s="2">
        <v>0</v>
      </c>
    </row>
    <row r="876" spans="1:9" hidden="1" x14ac:dyDescent="0.25">
      <c r="A876" t="s">
        <v>8905</v>
      </c>
      <c r="B876" t="s">
        <v>791</v>
      </c>
      <c r="C876">
        <v>2710121340</v>
      </c>
      <c r="D876" t="s">
        <v>792</v>
      </c>
      <c r="G876" t="s">
        <v>15142</v>
      </c>
      <c r="H876" s="3">
        <v>0</v>
      </c>
      <c r="I876" s="2">
        <v>0</v>
      </c>
    </row>
    <row r="877" spans="1:9" hidden="1" x14ac:dyDescent="0.25">
      <c r="A877" t="s">
        <v>8906</v>
      </c>
      <c r="B877" t="s">
        <v>121</v>
      </c>
      <c r="C877">
        <v>2710121900</v>
      </c>
      <c r="D877" t="s">
        <v>286</v>
      </c>
      <c r="G877" t="s">
        <v>15142</v>
      </c>
      <c r="H877" s="3">
        <v>0</v>
      </c>
      <c r="I877" s="2">
        <v>0</v>
      </c>
    </row>
    <row r="878" spans="1:9" hidden="1" x14ac:dyDescent="0.25">
      <c r="A878" t="s">
        <v>8907</v>
      </c>
      <c r="B878" t="s">
        <v>793</v>
      </c>
      <c r="C878">
        <v>2710122010</v>
      </c>
      <c r="D878" t="s">
        <v>794</v>
      </c>
      <c r="G878" t="s">
        <v>15142</v>
      </c>
      <c r="H878" s="3">
        <v>0</v>
      </c>
      <c r="I878" s="2">
        <v>0</v>
      </c>
    </row>
    <row r="879" spans="1:9" hidden="1" x14ac:dyDescent="0.25">
      <c r="A879" t="s">
        <v>8907</v>
      </c>
      <c r="B879" t="s">
        <v>793</v>
      </c>
      <c r="C879">
        <v>2710122090</v>
      </c>
      <c r="D879" t="s">
        <v>55</v>
      </c>
      <c r="G879" t="s">
        <v>15142</v>
      </c>
      <c r="H879" s="3">
        <v>0</v>
      </c>
      <c r="I879" s="2">
        <v>0</v>
      </c>
    </row>
    <row r="880" spans="1:9" hidden="1" x14ac:dyDescent="0.25">
      <c r="A880" t="s">
        <v>8908</v>
      </c>
      <c r="B880" t="s">
        <v>795</v>
      </c>
      <c r="C880">
        <v>2710129100</v>
      </c>
      <c r="D880" t="s">
        <v>796</v>
      </c>
      <c r="G880" t="s">
        <v>15142</v>
      </c>
      <c r="H880" s="3">
        <v>0</v>
      </c>
      <c r="I880" s="2">
        <v>0</v>
      </c>
    </row>
    <row r="881" spans="1:9" hidden="1" x14ac:dyDescent="0.25">
      <c r="A881" t="s">
        <v>8909</v>
      </c>
      <c r="B881" t="s">
        <v>797</v>
      </c>
      <c r="C881">
        <v>2710129200</v>
      </c>
      <c r="D881" t="s">
        <v>798</v>
      </c>
      <c r="G881" t="s">
        <v>15142</v>
      </c>
      <c r="H881" s="3">
        <v>0</v>
      </c>
      <c r="I881" s="2">
        <v>0</v>
      </c>
    </row>
    <row r="882" spans="1:9" hidden="1" x14ac:dyDescent="0.25">
      <c r="A882" t="s">
        <v>8910</v>
      </c>
      <c r="B882" t="s">
        <v>799</v>
      </c>
      <c r="C882">
        <v>2710129300</v>
      </c>
      <c r="D882" t="s">
        <v>800</v>
      </c>
      <c r="G882" t="s">
        <v>15142</v>
      </c>
      <c r="H882" s="3">
        <v>0</v>
      </c>
      <c r="I882" s="2">
        <v>0</v>
      </c>
    </row>
    <row r="883" spans="1:9" hidden="1" x14ac:dyDescent="0.25">
      <c r="A883" t="s">
        <v>8911</v>
      </c>
      <c r="B883" t="s">
        <v>801</v>
      </c>
      <c r="C883">
        <v>2710129400</v>
      </c>
      <c r="D883" t="s">
        <v>802</v>
      </c>
      <c r="G883" t="s">
        <v>15142</v>
      </c>
      <c r="H883" s="3">
        <v>0</v>
      </c>
      <c r="I883" s="2">
        <v>0</v>
      </c>
    </row>
    <row r="884" spans="1:9" hidden="1" x14ac:dyDescent="0.25">
      <c r="A884" t="s">
        <v>8912</v>
      </c>
      <c r="B884" t="s">
        <v>803</v>
      </c>
      <c r="C884">
        <v>2710129500</v>
      </c>
      <c r="D884" t="s">
        <v>804</v>
      </c>
      <c r="G884" t="s">
        <v>15142</v>
      </c>
      <c r="H884" s="3">
        <v>0</v>
      </c>
      <c r="I884" s="2">
        <v>0</v>
      </c>
    </row>
    <row r="885" spans="1:9" hidden="1" x14ac:dyDescent="0.25">
      <c r="A885" t="s">
        <v>8913</v>
      </c>
      <c r="B885" t="s">
        <v>805</v>
      </c>
      <c r="C885">
        <v>2710129910</v>
      </c>
      <c r="D885" t="s">
        <v>806</v>
      </c>
      <c r="G885" t="s">
        <v>15142</v>
      </c>
      <c r="H885" s="3">
        <v>0</v>
      </c>
      <c r="I885" s="2">
        <v>0</v>
      </c>
    </row>
    <row r="886" spans="1:9" hidden="1" x14ac:dyDescent="0.25">
      <c r="A886" t="s">
        <v>8914</v>
      </c>
      <c r="B886" t="s">
        <v>807</v>
      </c>
      <c r="C886">
        <v>2710129920</v>
      </c>
      <c r="D886" t="s">
        <v>808</v>
      </c>
      <c r="G886" t="s">
        <v>15142</v>
      </c>
      <c r="H886" s="3">
        <v>0</v>
      </c>
      <c r="I886" s="2">
        <v>0</v>
      </c>
    </row>
    <row r="887" spans="1:9" hidden="1" x14ac:dyDescent="0.25">
      <c r="A887" t="s">
        <v>8915</v>
      </c>
      <c r="B887" t="s">
        <v>809</v>
      </c>
      <c r="C887">
        <v>2710129930</v>
      </c>
      <c r="D887" t="s">
        <v>810</v>
      </c>
      <c r="G887" t="s">
        <v>15142</v>
      </c>
      <c r="H887" s="3">
        <v>0</v>
      </c>
      <c r="I887" s="2">
        <v>0</v>
      </c>
    </row>
    <row r="888" spans="1:9" hidden="1" x14ac:dyDescent="0.25">
      <c r="A888" t="s">
        <v>8916</v>
      </c>
      <c r="B888" t="s">
        <v>801</v>
      </c>
      <c r="C888">
        <v>2710191200</v>
      </c>
      <c r="D888" t="s">
        <v>802</v>
      </c>
      <c r="G888" t="s">
        <v>15142</v>
      </c>
      <c r="H888" s="3">
        <v>0</v>
      </c>
      <c r="I888" s="2">
        <v>0</v>
      </c>
    </row>
    <row r="889" spans="1:9" hidden="1" x14ac:dyDescent="0.25">
      <c r="A889" t="s">
        <v>8917</v>
      </c>
      <c r="B889" t="s">
        <v>803</v>
      </c>
      <c r="C889">
        <v>2710191300</v>
      </c>
      <c r="D889" t="s">
        <v>811</v>
      </c>
      <c r="G889" t="s">
        <v>15142</v>
      </c>
      <c r="H889" s="3">
        <v>0</v>
      </c>
      <c r="I889" s="2">
        <v>0</v>
      </c>
    </row>
    <row r="890" spans="1:9" hidden="1" x14ac:dyDescent="0.25">
      <c r="A890" t="s">
        <v>8918</v>
      </c>
      <c r="B890" t="s">
        <v>812</v>
      </c>
      <c r="C890">
        <v>2710191400</v>
      </c>
      <c r="D890" t="s">
        <v>813</v>
      </c>
      <c r="G890" t="s">
        <v>15142</v>
      </c>
      <c r="H890" s="3">
        <v>0</v>
      </c>
      <c r="I890" s="2">
        <v>0</v>
      </c>
    </row>
    <row r="891" spans="1:9" hidden="1" x14ac:dyDescent="0.25">
      <c r="A891" t="s">
        <v>8919</v>
      </c>
      <c r="B891" t="s">
        <v>814</v>
      </c>
      <c r="C891">
        <v>2710191400</v>
      </c>
      <c r="D891" t="s">
        <v>813</v>
      </c>
      <c r="G891" t="s">
        <v>15142</v>
      </c>
      <c r="H891" s="3">
        <v>0</v>
      </c>
      <c r="I891" s="2">
        <v>0</v>
      </c>
    </row>
    <row r="892" spans="1:9" hidden="1" x14ac:dyDescent="0.25">
      <c r="A892" t="s">
        <v>8920</v>
      </c>
      <c r="B892" t="s">
        <v>121</v>
      </c>
      <c r="C892">
        <v>2710191400</v>
      </c>
      <c r="D892" t="s">
        <v>813</v>
      </c>
      <c r="G892" t="s">
        <v>15142</v>
      </c>
      <c r="H892" s="3">
        <v>0</v>
      </c>
      <c r="I892" s="2">
        <v>0</v>
      </c>
    </row>
    <row r="893" spans="1:9" hidden="1" x14ac:dyDescent="0.25">
      <c r="A893" t="s">
        <v>8918</v>
      </c>
      <c r="B893" t="s">
        <v>812</v>
      </c>
      <c r="C893">
        <v>2710191520</v>
      </c>
      <c r="D893" t="s">
        <v>815</v>
      </c>
      <c r="G893" t="s">
        <v>15142</v>
      </c>
      <c r="H893" s="3">
        <v>0</v>
      </c>
      <c r="I893" s="2">
        <v>0</v>
      </c>
    </row>
    <row r="894" spans="1:9" hidden="1" x14ac:dyDescent="0.25">
      <c r="A894" t="s">
        <v>8919</v>
      </c>
      <c r="B894" t="s">
        <v>814</v>
      </c>
      <c r="C894">
        <v>2710191530</v>
      </c>
      <c r="D894" t="s">
        <v>816</v>
      </c>
      <c r="G894" t="s">
        <v>15142</v>
      </c>
      <c r="H894" s="3">
        <v>0</v>
      </c>
      <c r="I894" s="2">
        <v>0</v>
      </c>
    </row>
    <row r="895" spans="1:9" hidden="1" x14ac:dyDescent="0.25">
      <c r="A895" t="s">
        <v>8920</v>
      </c>
      <c r="B895" t="s">
        <v>121</v>
      </c>
      <c r="C895">
        <v>2710191590</v>
      </c>
      <c r="D895" t="s">
        <v>817</v>
      </c>
      <c r="G895" t="s">
        <v>15142</v>
      </c>
      <c r="H895" s="3">
        <v>0</v>
      </c>
      <c r="I895" s="2">
        <v>0</v>
      </c>
    </row>
    <row r="896" spans="1:9" hidden="1" x14ac:dyDescent="0.25">
      <c r="A896" t="s">
        <v>8921</v>
      </c>
      <c r="B896" t="s">
        <v>121</v>
      </c>
      <c r="C896">
        <v>2710191900</v>
      </c>
      <c r="D896" t="s">
        <v>55</v>
      </c>
      <c r="G896" t="s">
        <v>15142</v>
      </c>
      <c r="H896" s="3">
        <v>0</v>
      </c>
      <c r="I896" s="2">
        <v>0</v>
      </c>
    </row>
    <row r="897" spans="1:9" hidden="1" x14ac:dyDescent="0.25">
      <c r="A897" t="s">
        <v>8922</v>
      </c>
      <c r="B897" t="s">
        <v>818</v>
      </c>
      <c r="C897">
        <v>2710192110</v>
      </c>
      <c r="D897" t="s">
        <v>819</v>
      </c>
      <c r="G897" t="s">
        <v>15142</v>
      </c>
      <c r="H897" s="3">
        <v>0</v>
      </c>
      <c r="I897" s="2">
        <v>0</v>
      </c>
    </row>
    <row r="898" spans="1:9" hidden="1" x14ac:dyDescent="0.25">
      <c r="A898" t="s">
        <v>8923</v>
      </c>
      <c r="B898" t="s">
        <v>820</v>
      </c>
      <c r="C898">
        <v>2710192120</v>
      </c>
      <c r="D898" t="s">
        <v>821</v>
      </c>
      <c r="G898" t="s">
        <v>15142</v>
      </c>
      <c r="H898" s="3">
        <v>0</v>
      </c>
      <c r="I898" s="2">
        <v>0</v>
      </c>
    </row>
    <row r="899" spans="1:9" hidden="1" x14ac:dyDescent="0.25">
      <c r="A899" t="s">
        <v>8924</v>
      </c>
      <c r="B899" t="s">
        <v>822</v>
      </c>
      <c r="C899">
        <v>2710192131</v>
      </c>
      <c r="D899" t="s">
        <v>823</v>
      </c>
      <c r="G899" t="s">
        <v>15142</v>
      </c>
      <c r="H899" s="3">
        <v>0</v>
      </c>
      <c r="I899" s="2">
        <v>0</v>
      </c>
    </row>
    <row r="900" spans="1:9" hidden="1" x14ac:dyDescent="0.25">
      <c r="A900" t="s">
        <v>8924</v>
      </c>
      <c r="B900" t="s">
        <v>822</v>
      </c>
      <c r="C900">
        <v>2710192139</v>
      </c>
      <c r="D900" t="s">
        <v>824</v>
      </c>
      <c r="G900" t="s">
        <v>15142</v>
      </c>
      <c r="H900" s="3">
        <v>0</v>
      </c>
      <c r="I900" s="2">
        <v>0</v>
      </c>
    </row>
    <row r="901" spans="1:9" hidden="1" x14ac:dyDescent="0.25">
      <c r="A901" t="s">
        <v>8925</v>
      </c>
      <c r="B901" t="s">
        <v>825</v>
      </c>
      <c r="C901">
        <v>2710192140</v>
      </c>
      <c r="D901" t="s">
        <v>826</v>
      </c>
      <c r="G901" t="s">
        <v>15142</v>
      </c>
      <c r="H901" s="3">
        <v>0</v>
      </c>
      <c r="I901" s="2">
        <v>0</v>
      </c>
    </row>
    <row r="902" spans="1:9" hidden="1" x14ac:dyDescent="0.25">
      <c r="A902" t="s">
        <v>8926</v>
      </c>
      <c r="B902" t="s">
        <v>121</v>
      </c>
      <c r="C902">
        <v>2710192191</v>
      </c>
      <c r="D902" t="s">
        <v>827</v>
      </c>
      <c r="G902" t="s">
        <v>15142</v>
      </c>
      <c r="H902" s="3">
        <v>0</v>
      </c>
      <c r="I902" s="2">
        <v>0</v>
      </c>
    </row>
    <row r="903" spans="1:9" hidden="1" x14ac:dyDescent="0.25">
      <c r="A903" t="s">
        <v>8926</v>
      </c>
      <c r="B903" t="s">
        <v>121</v>
      </c>
      <c r="C903">
        <v>2710192199</v>
      </c>
      <c r="D903" t="s">
        <v>828</v>
      </c>
      <c r="G903" t="s">
        <v>15142</v>
      </c>
      <c r="H903" s="3">
        <v>0</v>
      </c>
      <c r="I903" s="2">
        <v>0</v>
      </c>
    </row>
    <row r="904" spans="1:9" hidden="1" x14ac:dyDescent="0.25">
      <c r="A904" t="s">
        <v>8927</v>
      </c>
      <c r="B904" t="s">
        <v>829</v>
      </c>
      <c r="C904">
        <v>2710192200</v>
      </c>
      <c r="D904" t="s">
        <v>830</v>
      </c>
      <c r="G904" t="s">
        <v>15142</v>
      </c>
      <c r="H904" s="3">
        <v>0</v>
      </c>
      <c r="I904" s="2">
        <v>0</v>
      </c>
    </row>
    <row r="905" spans="1:9" hidden="1" x14ac:dyDescent="0.25">
      <c r="A905" t="s">
        <v>8928</v>
      </c>
      <c r="B905" t="s">
        <v>801</v>
      </c>
      <c r="C905">
        <v>2710193100</v>
      </c>
      <c r="D905" t="s">
        <v>802</v>
      </c>
      <c r="G905" t="s">
        <v>15142</v>
      </c>
      <c r="H905" s="3">
        <v>0</v>
      </c>
      <c r="I905" s="2">
        <v>0</v>
      </c>
    </row>
    <row r="906" spans="1:9" hidden="1" x14ac:dyDescent="0.25">
      <c r="A906" t="s">
        <v>8929</v>
      </c>
      <c r="B906" t="s">
        <v>803</v>
      </c>
      <c r="C906">
        <v>2710193200</v>
      </c>
      <c r="D906" t="s">
        <v>811</v>
      </c>
      <c r="G906" t="s">
        <v>15142</v>
      </c>
      <c r="H906" s="3">
        <v>0</v>
      </c>
      <c r="I906" s="2">
        <v>0</v>
      </c>
    </row>
    <row r="907" spans="1:9" hidden="1" x14ac:dyDescent="0.25">
      <c r="A907" t="s">
        <v>8930</v>
      </c>
      <c r="B907" t="s">
        <v>831</v>
      </c>
      <c r="C907">
        <v>2710193300</v>
      </c>
      <c r="D907" t="s">
        <v>832</v>
      </c>
      <c r="G907" t="s">
        <v>15142</v>
      </c>
      <c r="H907" s="3">
        <v>0</v>
      </c>
      <c r="I907" s="2">
        <v>0</v>
      </c>
    </row>
    <row r="908" spans="1:9" hidden="1" x14ac:dyDescent="0.25">
      <c r="A908" t="s">
        <v>8931</v>
      </c>
      <c r="B908" t="s">
        <v>833</v>
      </c>
      <c r="C908">
        <v>2710193510</v>
      </c>
      <c r="D908" t="s">
        <v>834</v>
      </c>
      <c r="G908" t="s">
        <v>15142</v>
      </c>
      <c r="H908" s="3">
        <v>0</v>
      </c>
      <c r="I908" s="2">
        <v>0</v>
      </c>
    </row>
    <row r="909" spans="1:9" hidden="1" x14ac:dyDescent="0.25">
      <c r="A909" t="s">
        <v>8932</v>
      </c>
      <c r="B909" t="s">
        <v>835</v>
      </c>
      <c r="C909">
        <v>2710193520</v>
      </c>
      <c r="D909" t="s">
        <v>836</v>
      </c>
      <c r="G909" t="s">
        <v>15142</v>
      </c>
      <c r="H909" s="3">
        <v>0</v>
      </c>
      <c r="I909" s="2">
        <v>0</v>
      </c>
    </row>
    <row r="910" spans="1:9" hidden="1" x14ac:dyDescent="0.25">
      <c r="A910" t="s">
        <v>8933</v>
      </c>
      <c r="B910" t="s">
        <v>837</v>
      </c>
      <c r="C910">
        <v>2710193530</v>
      </c>
      <c r="D910" t="s">
        <v>838</v>
      </c>
      <c r="G910" t="s">
        <v>15142</v>
      </c>
      <c r="H910" s="3">
        <v>0</v>
      </c>
      <c r="I910" s="2">
        <v>0</v>
      </c>
    </row>
    <row r="911" spans="1:9" hidden="1" x14ac:dyDescent="0.25">
      <c r="A911" t="s">
        <v>8934</v>
      </c>
      <c r="B911" t="s">
        <v>121</v>
      </c>
      <c r="C911">
        <v>2710193590</v>
      </c>
      <c r="D911" t="s">
        <v>98</v>
      </c>
      <c r="G911" t="s">
        <v>15142</v>
      </c>
      <c r="H911" s="3">
        <v>0</v>
      </c>
      <c r="I911" s="2">
        <v>0</v>
      </c>
    </row>
    <row r="912" spans="1:9" hidden="1" x14ac:dyDescent="0.25">
      <c r="A912" t="s">
        <v>8900</v>
      </c>
      <c r="B912" t="s">
        <v>783</v>
      </c>
      <c r="C912">
        <v>2710200000</v>
      </c>
      <c r="D912" t="s">
        <v>813</v>
      </c>
      <c r="G912" t="s">
        <v>15142</v>
      </c>
      <c r="H912" s="3">
        <v>0</v>
      </c>
      <c r="I912" s="2">
        <v>0</v>
      </c>
    </row>
    <row r="913" spans="1:9" hidden="1" x14ac:dyDescent="0.25">
      <c r="A913" t="s">
        <v>8901</v>
      </c>
      <c r="B913" t="s">
        <v>785</v>
      </c>
      <c r="C913">
        <v>2710200000</v>
      </c>
      <c r="D913" t="s">
        <v>813</v>
      </c>
      <c r="G913" t="s">
        <v>15142</v>
      </c>
      <c r="H913" s="3">
        <v>0</v>
      </c>
      <c r="I913" s="2">
        <v>0</v>
      </c>
    </row>
    <row r="914" spans="1:9" hidden="1" x14ac:dyDescent="0.25">
      <c r="A914" t="s">
        <v>8903</v>
      </c>
      <c r="B914" t="s">
        <v>787</v>
      </c>
      <c r="C914">
        <v>2710200000</v>
      </c>
      <c r="D914" t="s">
        <v>813</v>
      </c>
      <c r="G914" t="s">
        <v>15142</v>
      </c>
      <c r="H914" s="3">
        <v>0</v>
      </c>
      <c r="I914" s="2">
        <v>0</v>
      </c>
    </row>
    <row r="915" spans="1:9" hidden="1" x14ac:dyDescent="0.25">
      <c r="A915" t="s">
        <v>8904</v>
      </c>
      <c r="B915" t="s">
        <v>789</v>
      </c>
      <c r="C915">
        <v>2710200000</v>
      </c>
      <c r="D915" t="s">
        <v>813</v>
      </c>
      <c r="G915" t="s">
        <v>15142</v>
      </c>
      <c r="H915" s="3">
        <v>0</v>
      </c>
      <c r="I915" s="2">
        <v>0</v>
      </c>
    </row>
    <row r="916" spans="1:9" hidden="1" x14ac:dyDescent="0.25">
      <c r="A916" t="s">
        <v>8905</v>
      </c>
      <c r="B916" t="s">
        <v>791</v>
      </c>
      <c r="C916">
        <v>2710200000</v>
      </c>
      <c r="D916" t="s">
        <v>813</v>
      </c>
      <c r="G916" t="s">
        <v>15142</v>
      </c>
      <c r="H916" s="3">
        <v>0</v>
      </c>
      <c r="I916" s="2">
        <v>0</v>
      </c>
    </row>
    <row r="917" spans="1:9" hidden="1" x14ac:dyDescent="0.25">
      <c r="A917" t="s">
        <v>8902</v>
      </c>
      <c r="B917" t="s">
        <v>121</v>
      </c>
      <c r="C917">
        <v>2710200000</v>
      </c>
      <c r="D917" t="s">
        <v>813</v>
      </c>
      <c r="G917" t="s">
        <v>15142</v>
      </c>
      <c r="H917" s="3">
        <v>0</v>
      </c>
      <c r="I917" s="2">
        <v>0</v>
      </c>
    </row>
    <row r="918" spans="1:9" hidden="1" x14ac:dyDescent="0.25">
      <c r="A918" t="s">
        <v>8906</v>
      </c>
      <c r="B918" t="s">
        <v>121</v>
      </c>
      <c r="C918">
        <v>2710200000</v>
      </c>
      <c r="D918" t="s">
        <v>813</v>
      </c>
      <c r="G918" t="s">
        <v>15142</v>
      </c>
      <c r="H918" s="3">
        <v>0</v>
      </c>
      <c r="I918" s="2">
        <v>0</v>
      </c>
    </row>
    <row r="919" spans="1:9" hidden="1" x14ac:dyDescent="0.25">
      <c r="A919" t="s">
        <v>8907</v>
      </c>
      <c r="B919" t="s">
        <v>793</v>
      </c>
      <c r="C919">
        <v>2710200000</v>
      </c>
      <c r="D919" t="s">
        <v>813</v>
      </c>
      <c r="G919" t="s">
        <v>15142</v>
      </c>
      <c r="H919" s="3">
        <v>0</v>
      </c>
      <c r="I919" s="2">
        <v>0</v>
      </c>
    </row>
    <row r="920" spans="1:9" hidden="1" x14ac:dyDescent="0.25">
      <c r="A920" t="s">
        <v>8908</v>
      </c>
      <c r="B920" t="s">
        <v>795</v>
      </c>
      <c r="C920">
        <v>2710200000</v>
      </c>
      <c r="D920" t="s">
        <v>813</v>
      </c>
      <c r="G920" t="s">
        <v>15142</v>
      </c>
      <c r="H920" s="3">
        <v>0</v>
      </c>
      <c r="I920" s="2">
        <v>0</v>
      </c>
    </row>
    <row r="921" spans="1:9" hidden="1" x14ac:dyDescent="0.25">
      <c r="A921" t="s">
        <v>8909</v>
      </c>
      <c r="B921" t="s">
        <v>797</v>
      </c>
      <c r="C921">
        <v>2710200000</v>
      </c>
      <c r="D921" t="s">
        <v>813</v>
      </c>
      <c r="G921" t="s">
        <v>15142</v>
      </c>
      <c r="H921" s="3">
        <v>0</v>
      </c>
      <c r="I921" s="2">
        <v>0</v>
      </c>
    </row>
    <row r="922" spans="1:9" hidden="1" x14ac:dyDescent="0.25">
      <c r="A922" t="s">
        <v>8910</v>
      </c>
      <c r="B922" t="s">
        <v>799</v>
      </c>
      <c r="C922">
        <v>2710200000</v>
      </c>
      <c r="D922" t="s">
        <v>813</v>
      </c>
      <c r="G922" t="s">
        <v>15142</v>
      </c>
      <c r="H922" s="3">
        <v>0</v>
      </c>
      <c r="I922" s="2">
        <v>0</v>
      </c>
    </row>
    <row r="923" spans="1:9" hidden="1" x14ac:dyDescent="0.25">
      <c r="A923" t="s">
        <v>8911</v>
      </c>
      <c r="B923" t="s">
        <v>801</v>
      </c>
      <c r="C923">
        <v>2710200000</v>
      </c>
      <c r="D923" t="s">
        <v>813</v>
      </c>
      <c r="G923" t="s">
        <v>15142</v>
      </c>
      <c r="H923" s="3">
        <v>0</v>
      </c>
      <c r="I923" s="2">
        <v>0</v>
      </c>
    </row>
    <row r="924" spans="1:9" hidden="1" x14ac:dyDescent="0.25">
      <c r="A924" t="s">
        <v>8912</v>
      </c>
      <c r="B924" t="s">
        <v>803</v>
      </c>
      <c r="C924">
        <v>2710200000</v>
      </c>
      <c r="D924" t="s">
        <v>813</v>
      </c>
      <c r="G924" t="s">
        <v>15142</v>
      </c>
      <c r="H924" s="3">
        <v>0</v>
      </c>
      <c r="I924" s="2">
        <v>0</v>
      </c>
    </row>
    <row r="925" spans="1:9" hidden="1" x14ac:dyDescent="0.25">
      <c r="A925" t="s">
        <v>8913</v>
      </c>
      <c r="B925" t="s">
        <v>805</v>
      </c>
      <c r="C925">
        <v>2710200000</v>
      </c>
      <c r="D925" t="s">
        <v>813</v>
      </c>
      <c r="G925" t="s">
        <v>15142</v>
      </c>
      <c r="H925" s="3">
        <v>0</v>
      </c>
      <c r="I925" s="2">
        <v>0</v>
      </c>
    </row>
    <row r="926" spans="1:9" hidden="1" x14ac:dyDescent="0.25">
      <c r="A926" t="s">
        <v>8914</v>
      </c>
      <c r="B926" t="s">
        <v>807</v>
      </c>
      <c r="C926">
        <v>2710200000</v>
      </c>
      <c r="D926" t="s">
        <v>813</v>
      </c>
      <c r="G926" t="s">
        <v>15142</v>
      </c>
      <c r="H926" s="3">
        <v>0</v>
      </c>
      <c r="I926" s="2">
        <v>0</v>
      </c>
    </row>
    <row r="927" spans="1:9" hidden="1" x14ac:dyDescent="0.25">
      <c r="A927" t="s">
        <v>8915</v>
      </c>
      <c r="B927" t="s">
        <v>809</v>
      </c>
      <c r="C927">
        <v>2710200000</v>
      </c>
      <c r="D927" t="s">
        <v>813</v>
      </c>
      <c r="G927" t="s">
        <v>15142</v>
      </c>
      <c r="H927" s="3">
        <v>0</v>
      </c>
      <c r="I927" s="2">
        <v>0</v>
      </c>
    </row>
    <row r="928" spans="1:9" hidden="1" x14ac:dyDescent="0.25">
      <c r="A928" t="s">
        <v>8916</v>
      </c>
      <c r="B928" t="s">
        <v>801</v>
      </c>
      <c r="C928">
        <v>2710200000</v>
      </c>
      <c r="D928" t="s">
        <v>813</v>
      </c>
      <c r="G928" t="s">
        <v>15142</v>
      </c>
      <c r="H928" s="3">
        <v>0</v>
      </c>
      <c r="I928" s="2">
        <v>0</v>
      </c>
    </row>
    <row r="929" spans="1:9" hidden="1" x14ac:dyDescent="0.25">
      <c r="A929" t="s">
        <v>8917</v>
      </c>
      <c r="B929" t="s">
        <v>803</v>
      </c>
      <c r="C929">
        <v>2710200000</v>
      </c>
      <c r="D929" t="s">
        <v>813</v>
      </c>
      <c r="G929" t="s">
        <v>15142</v>
      </c>
      <c r="H929" s="3">
        <v>0</v>
      </c>
      <c r="I929" s="2">
        <v>0</v>
      </c>
    </row>
    <row r="930" spans="1:9" hidden="1" x14ac:dyDescent="0.25">
      <c r="A930" t="s">
        <v>8918</v>
      </c>
      <c r="B930" t="s">
        <v>812</v>
      </c>
      <c r="C930">
        <v>2710200000</v>
      </c>
      <c r="D930" t="s">
        <v>813</v>
      </c>
      <c r="G930" t="s">
        <v>15142</v>
      </c>
      <c r="H930" s="3">
        <v>0</v>
      </c>
      <c r="I930" s="2">
        <v>0</v>
      </c>
    </row>
    <row r="931" spans="1:9" hidden="1" x14ac:dyDescent="0.25">
      <c r="A931" t="s">
        <v>8919</v>
      </c>
      <c r="B931" t="s">
        <v>814</v>
      </c>
      <c r="C931">
        <v>2710200000</v>
      </c>
      <c r="D931" t="s">
        <v>813</v>
      </c>
      <c r="G931" t="s">
        <v>15142</v>
      </c>
      <c r="H931" s="3">
        <v>0</v>
      </c>
      <c r="I931" s="2">
        <v>0</v>
      </c>
    </row>
    <row r="932" spans="1:9" hidden="1" x14ac:dyDescent="0.25">
      <c r="A932" t="s">
        <v>8920</v>
      </c>
      <c r="B932" t="s">
        <v>121</v>
      </c>
      <c r="C932">
        <v>2710200000</v>
      </c>
      <c r="D932" t="s">
        <v>813</v>
      </c>
      <c r="G932" t="s">
        <v>15142</v>
      </c>
      <c r="H932" s="3">
        <v>0</v>
      </c>
      <c r="I932" s="2">
        <v>0</v>
      </c>
    </row>
    <row r="933" spans="1:9" hidden="1" x14ac:dyDescent="0.25">
      <c r="A933" t="s">
        <v>8935</v>
      </c>
      <c r="B933" t="s">
        <v>839</v>
      </c>
      <c r="C933">
        <v>2710200000</v>
      </c>
      <c r="D933" t="s">
        <v>813</v>
      </c>
      <c r="G933" t="s">
        <v>15142</v>
      </c>
      <c r="H933" s="3">
        <v>0</v>
      </c>
      <c r="I933" s="2">
        <v>0</v>
      </c>
    </row>
    <row r="934" spans="1:9" hidden="1" x14ac:dyDescent="0.25">
      <c r="A934" t="s">
        <v>8921</v>
      </c>
      <c r="B934" t="s">
        <v>121</v>
      </c>
      <c r="C934">
        <v>2710200000</v>
      </c>
      <c r="D934" t="s">
        <v>813</v>
      </c>
      <c r="G934" t="s">
        <v>15142</v>
      </c>
      <c r="H934" s="3">
        <v>0</v>
      </c>
      <c r="I934" s="2">
        <v>0</v>
      </c>
    </row>
    <row r="935" spans="1:9" hidden="1" x14ac:dyDescent="0.25">
      <c r="A935" t="s">
        <v>8922</v>
      </c>
      <c r="B935" t="s">
        <v>818</v>
      </c>
      <c r="C935">
        <v>2710200000</v>
      </c>
      <c r="D935" t="s">
        <v>813</v>
      </c>
      <c r="G935" t="s">
        <v>15142</v>
      </c>
      <c r="H935" s="3">
        <v>0</v>
      </c>
      <c r="I935" s="2">
        <v>0</v>
      </c>
    </row>
    <row r="936" spans="1:9" hidden="1" x14ac:dyDescent="0.25">
      <c r="A936" t="s">
        <v>8923</v>
      </c>
      <c r="B936" t="s">
        <v>820</v>
      </c>
      <c r="C936">
        <v>2710200000</v>
      </c>
      <c r="D936" t="s">
        <v>813</v>
      </c>
      <c r="G936" t="s">
        <v>15142</v>
      </c>
      <c r="H936" s="3">
        <v>0</v>
      </c>
      <c r="I936" s="2">
        <v>0</v>
      </c>
    </row>
    <row r="937" spans="1:9" hidden="1" x14ac:dyDescent="0.25">
      <c r="A937" t="s">
        <v>8924</v>
      </c>
      <c r="B937" t="s">
        <v>822</v>
      </c>
      <c r="C937">
        <v>2710200000</v>
      </c>
      <c r="D937" t="s">
        <v>813</v>
      </c>
      <c r="G937" t="s">
        <v>15142</v>
      </c>
      <c r="H937" s="3">
        <v>0</v>
      </c>
      <c r="I937" s="2">
        <v>0</v>
      </c>
    </row>
    <row r="938" spans="1:9" hidden="1" x14ac:dyDescent="0.25">
      <c r="A938" t="s">
        <v>8925</v>
      </c>
      <c r="B938" t="s">
        <v>825</v>
      </c>
      <c r="C938">
        <v>2710200000</v>
      </c>
      <c r="D938" t="s">
        <v>813</v>
      </c>
      <c r="G938" t="s">
        <v>15142</v>
      </c>
      <c r="H938" s="3">
        <v>0</v>
      </c>
      <c r="I938" s="2">
        <v>0</v>
      </c>
    </row>
    <row r="939" spans="1:9" hidden="1" x14ac:dyDescent="0.25">
      <c r="A939" t="s">
        <v>8926</v>
      </c>
      <c r="B939" t="s">
        <v>121</v>
      </c>
      <c r="C939">
        <v>2710200000</v>
      </c>
      <c r="D939" t="s">
        <v>813</v>
      </c>
      <c r="G939" t="s">
        <v>15142</v>
      </c>
      <c r="H939" s="3">
        <v>0</v>
      </c>
      <c r="I939" s="2">
        <v>0</v>
      </c>
    </row>
    <row r="940" spans="1:9" hidden="1" x14ac:dyDescent="0.25">
      <c r="A940" t="s">
        <v>8927</v>
      </c>
      <c r="B940" t="s">
        <v>829</v>
      </c>
      <c r="C940">
        <v>2710200000</v>
      </c>
      <c r="D940" t="s">
        <v>813</v>
      </c>
      <c r="G940" t="s">
        <v>15142</v>
      </c>
      <c r="H940" s="3">
        <v>0</v>
      </c>
      <c r="I940" s="2">
        <v>0</v>
      </c>
    </row>
    <row r="941" spans="1:9" hidden="1" x14ac:dyDescent="0.25">
      <c r="A941" t="s">
        <v>8928</v>
      </c>
      <c r="B941" t="s">
        <v>801</v>
      </c>
      <c r="C941">
        <v>2710200000</v>
      </c>
      <c r="D941" t="s">
        <v>813</v>
      </c>
      <c r="G941" t="s">
        <v>15142</v>
      </c>
      <c r="H941" s="3">
        <v>0</v>
      </c>
      <c r="I941" s="2">
        <v>0</v>
      </c>
    </row>
    <row r="942" spans="1:9" hidden="1" x14ac:dyDescent="0.25">
      <c r="A942" t="s">
        <v>8929</v>
      </c>
      <c r="B942" t="s">
        <v>803</v>
      </c>
      <c r="C942">
        <v>2710200000</v>
      </c>
      <c r="D942" t="s">
        <v>813</v>
      </c>
      <c r="G942" t="s">
        <v>15142</v>
      </c>
      <c r="H942" s="3">
        <v>0</v>
      </c>
      <c r="I942" s="2">
        <v>0</v>
      </c>
    </row>
    <row r="943" spans="1:9" hidden="1" x14ac:dyDescent="0.25">
      <c r="A943" t="s">
        <v>8930</v>
      </c>
      <c r="B943" t="s">
        <v>831</v>
      </c>
      <c r="C943">
        <v>2710200000</v>
      </c>
      <c r="D943" t="s">
        <v>813</v>
      </c>
      <c r="G943" t="s">
        <v>15142</v>
      </c>
      <c r="H943" s="3">
        <v>0</v>
      </c>
      <c r="I943" s="2">
        <v>0</v>
      </c>
    </row>
    <row r="944" spans="1:9" hidden="1" x14ac:dyDescent="0.25">
      <c r="A944" t="s">
        <v>8931</v>
      </c>
      <c r="B944" t="s">
        <v>833</v>
      </c>
      <c r="C944">
        <v>2710200000</v>
      </c>
      <c r="D944" t="s">
        <v>813</v>
      </c>
      <c r="G944" t="s">
        <v>15142</v>
      </c>
      <c r="H944" s="3">
        <v>0</v>
      </c>
      <c r="I944" s="2">
        <v>0</v>
      </c>
    </row>
    <row r="945" spans="1:9" hidden="1" x14ac:dyDescent="0.25">
      <c r="A945" t="s">
        <v>8932</v>
      </c>
      <c r="B945" t="s">
        <v>835</v>
      </c>
      <c r="C945">
        <v>2710200000</v>
      </c>
      <c r="D945" t="s">
        <v>813</v>
      </c>
      <c r="G945" t="s">
        <v>15142</v>
      </c>
      <c r="H945" s="3">
        <v>0</v>
      </c>
      <c r="I945" s="2">
        <v>0</v>
      </c>
    </row>
    <row r="946" spans="1:9" hidden="1" x14ac:dyDescent="0.25">
      <c r="A946" t="s">
        <v>8933</v>
      </c>
      <c r="B946" t="s">
        <v>837</v>
      </c>
      <c r="C946">
        <v>2710200000</v>
      </c>
      <c r="D946" t="s">
        <v>813</v>
      </c>
      <c r="G946" t="s">
        <v>15142</v>
      </c>
      <c r="H946" s="3">
        <v>0</v>
      </c>
      <c r="I946" s="2">
        <v>0</v>
      </c>
    </row>
    <row r="947" spans="1:9" hidden="1" x14ac:dyDescent="0.25">
      <c r="A947" t="s">
        <v>8934</v>
      </c>
      <c r="B947" t="s">
        <v>121</v>
      </c>
      <c r="C947">
        <v>2710200000</v>
      </c>
      <c r="D947" t="s">
        <v>813</v>
      </c>
      <c r="G947" t="s">
        <v>15142</v>
      </c>
      <c r="H947" s="3">
        <v>0</v>
      </c>
      <c r="I947" s="2">
        <v>0</v>
      </c>
    </row>
    <row r="948" spans="1:9" hidden="1" x14ac:dyDescent="0.25">
      <c r="A948" t="s">
        <v>8936</v>
      </c>
      <c r="B948" t="s">
        <v>840</v>
      </c>
      <c r="C948">
        <v>2710910000</v>
      </c>
      <c r="D948" t="s">
        <v>841</v>
      </c>
      <c r="G948" t="s">
        <v>15142</v>
      </c>
      <c r="H948" s="3">
        <v>0</v>
      </c>
      <c r="I948" s="2">
        <v>0</v>
      </c>
    </row>
    <row r="949" spans="1:9" hidden="1" x14ac:dyDescent="0.25">
      <c r="A949" t="s">
        <v>8937</v>
      </c>
      <c r="B949" t="s">
        <v>121</v>
      </c>
      <c r="C949">
        <v>2710990000</v>
      </c>
      <c r="D949" t="s">
        <v>30</v>
      </c>
      <c r="G949" t="s">
        <v>15142</v>
      </c>
      <c r="H949" s="3">
        <v>0</v>
      </c>
      <c r="I949" s="2">
        <v>0</v>
      </c>
    </row>
    <row r="950" spans="1:9" hidden="1" x14ac:dyDescent="0.25">
      <c r="A950" t="s">
        <v>8938</v>
      </c>
      <c r="B950" t="s">
        <v>842</v>
      </c>
      <c r="C950">
        <v>2711110000</v>
      </c>
      <c r="D950" t="s">
        <v>843</v>
      </c>
      <c r="G950" t="s">
        <v>15142</v>
      </c>
      <c r="H950" s="3">
        <v>0</v>
      </c>
      <c r="I950" s="2">
        <v>0</v>
      </c>
    </row>
    <row r="951" spans="1:9" hidden="1" x14ac:dyDescent="0.25">
      <c r="A951" t="s">
        <v>8939</v>
      </c>
      <c r="B951" t="s">
        <v>844</v>
      </c>
      <c r="C951">
        <v>2711120000</v>
      </c>
      <c r="D951" t="s">
        <v>845</v>
      </c>
      <c r="G951" t="s">
        <v>15142</v>
      </c>
      <c r="H951" s="3">
        <v>0</v>
      </c>
      <c r="I951" s="2">
        <v>0</v>
      </c>
    </row>
    <row r="952" spans="1:9" hidden="1" x14ac:dyDescent="0.25">
      <c r="A952" t="s">
        <v>8940</v>
      </c>
      <c r="B952" t="s">
        <v>846</v>
      </c>
      <c r="C952">
        <v>2711130000</v>
      </c>
      <c r="D952" t="s">
        <v>847</v>
      </c>
      <c r="G952" t="s">
        <v>15142</v>
      </c>
      <c r="H952" s="3">
        <v>0</v>
      </c>
      <c r="I952" s="2">
        <v>0</v>
      </c>
    </row>
    <row r="953" spans="1:9" hidden="1" x14ac:dyDescent="0.25">
      <c r="A953" t="s">
        <v>8941</v>
      </c>
      <c r="B953" t="s">
        <v>848</v>
      </c>
      <c r="C953">
        <v>2711140000</v>
      </c>
      <c r="D953" t="s">
        <v>849</v>
      </c>
      <c r="G953" t="s">
        <v>15142</v>
      </c>
      <c r="H953" s="3">
        <v>0</v>
      </c>
      <c r="I953" s="2">
        <v>0</v>
      </c>
    </row>
    <row r="954" spans="1:9" hidden="1" x14ac:dyDescent="0.25">
      <c r="A954" t="s">
        <v>8942</v>
      </c>
      <c r="B954" t="s">
        <v>93</v>
      </c>
      <c r="C954">
        <v>2711190010</v>
      </c>
      <c r="D954" t="s">
        <v>850</v>
      </c>
      <c r="G954" t="s">
        <v>15142</v>
      </c>
      <c r="H954" s="3">
        <v>0</v>
      </c>
      <c r="I954" s="2">
        <v>0</v>
      </c>
    </row>
    <row r="955" spans="1:9" hidden="1" x14ac:dyDescent="0.25">
      <c r="A955" t="s">
        <v>8942</v>
      </c>
      <c r="B955" t="s">
        <v>93</v>
      </c>
      <c r="C955">
        <v>2711190090</v>
      </c>
      <c r="D955" t="s">
        <v>27</v>
      </c>
      <c r="G955" t="s">
        <v>15142</v>
      </c>
      <c r="H955" s="3">
        <v>0</v>
      </c>
      <c r="I955" s="2">
        <v>0</v>
      </c>
    </row>
    <row r="956" spans="1:9" hidden="1" x14ac:dyDescent="0.25">
      <c r="A956" t="s">
        <v>8943</v>
      </c>
      <c r="B956" t="s">
        <v>842</v>
      </c>
      <c r="C956">
        <v>2711210000</v>
      </c>
      <c r="D956" t="s">
        <v>843</v>
      </c>
      <c r="G956" t="s">
        <v>15142</v>
      </c>
      <c r="H956" s="3">
        <v>0</v>
      </c>
      <c r="I956" s="2">
        <v>0</v>
      </c>
    </row>
    <row r="957" spans="1:9" hidden="1" x14ac:dyDescent="0.25">
      <c r="A957" t="s">
        <v>8944</v>
      </c>
      <c r="B957" t="s">
        <v>93</v>
      </c>
      <c r="C957">
        <v>2711290000</v>
      </c>
      <c r="D957" t="s">
        <v>30</v>
      </c>
      <c r="G957" t="s">
        <v>15142</v>
      </c>
      <c r="H957" s="3">
        <v>0</v>
      </c>
      <c r="I957" s="2">
        <v>0</v>
      </c>
    </row>
    <row r="958" spans="1:9" hidden="1" x14ac:dyDescent="0.25">
      <c r="A958" t="s">
        <v>8945</v>
      </c>
      <c r="B958" t="s">
        <v>85</v>
      </c>
      <c r="C958">
        <v>2712109000</v>
      </c>
      <c r="D958" t="s">
        <v>61</v>
      </c>
      <c r="G958" t="s">
        <v>15142</v>
      </c>
      <c r="H958" s="3">
        <v>0</v>
      </c>
      <c r="I958" s="2">
        <v>0</v>
      </c>
    </row>
    <row r="959" spans="1:9" hidden="1" x14ac:dyDescent="0.25">
      <c r="A959" t="s">
        <v>8946</v>
      </c>
      <c r="B959" t="s">
        <v>851</v>
      </c>
      <c r="C959">
        <v>2712200000</v>
      </c>
      <c r="D959" t="s">
        <v>852</v>
      </c>
      <c r="G959" t="s">
        <v>15142</v>
      </c>
      <c r="H959" s="3">
        <v>0</v>
      </c>
      <c r="I959" s="2">
        <v>0</v>
      </c>
    </row>
    <row r="960" spans="1:9" hidden="1" x14ac:dyDescent="0.25">
      <c r="A960" t="s">
        <v>8947</v>
      </c>
      <c r="B960" t="s">
        <v>853</v>
      </c>
      <c r="C960">
        <v>2712901000</v>
      </c>
      <c r="D960" t="s">
        <v>854</v>
      </c>
      <c r="G960" t="s">
        <v>15142</v>
      </c>
      <c r="H960" s="3">
        <v>0</v>
      </c>
      <c r="I960" s="2">
        <v>0</v>
      </c>
    </row>
    <row r="961" spans="1:9" hidden="1" x14ac:dyDescent="0.25">
      <c r="A961" t="s">
        <v>8948</v>
      </c>
      <c r="B961" t="s">
        <v>855</v>
      </c>
      <c r="C961">
        <v>2712902000</v>
      </c>
      <c r="D961" t="s">
        <v>856</v>
      </c>
      <c r="G961" t="s">
        <v>15142</v>
      </c>
      <c r="H961" s="3">
        <v>0</v>
      </c>
      <c r="I961" s="2">
        <v>0</v>
      </c>
    </row>
    <row r="962" spans="1:9" hidden="1" x14ac:dyDescent="0.25">
      <c r="A962" t="s">
        <v>8949</v>
      </c>
      <c r="B962" t="s">
        <v>857</v>
      </c>
      <c r="C962">
        <v>2712903000</v>
      </c>
      <c r="D962" t="s">
        <v>858</v>
      </c>
      <c r="G962" t="s">
        <v>15142</v>
      </c>
      <c r="H962" s="3">
        <v>0</v>
      </c>
      <c r="I962" s="2">
        <v>0</v>
      </c>
    </row>
    <row r="963" spans="1:9" hidden="1" x14ac:dyDescent="0.25">
      <c r="A963" t="s">
        <v>8950</v>
      </c>
      <c r="B963" t="s">
        <v>121</v>
      </c>
      <c r="C963">
        <v>2712909000</v>
      </c>
      <c r="D963" t="s">
        <v>30</v>
      </c>
      <c r="G963" t="s">
        <v>15142</v>
      </c>
      <c r="H963" s="3">
        <v>0</v>
      </c>
      <c r="I963" s="2">
        <v>0</v>
      </c>
    </row>
    <row r="964" spans="1:9" hidden="1" x14ac:dyDescent="0.25">
      <c r="A964" t="s">
        <v>8951</v>
      </c>
      <c r="B964" t="s">
        <v>859</v>
      </c>
      <c r="C964">
        <v>2713110000</v>
      </c>
      <c r="D964" t="s">
        <v>860</v>
      </c>
      <c r="G964" t="s">
        <v>15142</v>
      </c>
      <c r="H964" s="3">
        <v>0</v>
      </c>
      <c r="I964" s="2">
        <v>0</v>
      </c>
    </row>
    <row r="965" spans="1:9" hidden="1" x14ac:dyDescent="0.25">
      <c r="A965" t="s">
        <v>8952</v>
      </c>
      <c r="B965" t="s">
        <v>861</v>
      </c>
      <c r="C965">
        <v>2713120000</v>
      </c>
      <c r="D965" t="s">
        <v>862</v>
      </c>
      <c r="G965" t="s">
        <v>15142</v>
      </c>
      <c r="H965" s="3">
        <v>0</v>
      </c>
      <c r="I965" s="2">
        <v>0</v>
      </c>
    </row>
    <row r="966" spans="1:9" hidden="1" x14ac:dyDescent="0.25">
      <c r="A966" t="s">
        <v>8953</v>
      </c>
      <c r="B966" t="s">
        <v>863</v>
      </c>
      <c r="C966">
        <v>2713200000</v>
      </c>
      <c r="D966" t="s">
        <v>864</v>
      </c>
      <c r="G966" t="s">
        <v>15142</v>
      </c>
      <c r="H966" s="3">
        <v>0</v>
      </c>
      <c r="I966" s="2">
        <v>0</v>
      </c>
    </row>
    <row r="967" spans="1:9" hidden="1" x14ac:dyDescent="0.25">
      <c r="A967" t="s">
        <v>8954</v>
      </c>
      <c r="B967" t="s">
        <v>865</v>
      </c>
      <c r="C967">
        <v>2714100000</v>
      </c>
      <c r="D967" t="s">
        <v>866</v>
      </c>
      <c r="G967" t="s">
        <v>15142</v>
      </c>
      <c r="H967" s="3">
        <v>0</v>
      </c>
      <c r="I967" s="2">
        <v>0</v>
      </c>
    </row>
    <row r="968" spans="1:9" hidden="1" x14ac:dyDescent="0.25">
      <c r="A968" t="s">
        <v>8955</v>
      </c>
      <c r="B968" t="s">
        <v>867</v>
      </c>
      <c r="C968">
        <v>2714900010</v>
      </c>
      <c r="D968" t="s">
        <v>868</v>
      </c>
      <c r="G968" t="s">
        <v>15142</v>
      </c>
      <c r="H968" s="3">
        <v>0</v>
      </c>
      <c r="I968" s="2">
        <v>0</v>
      </c>
    </row>
    <row r="969" spans="1:9" hidden="1" x14ac:dyDescent="0.25">
      <c r="A969" t="s">
        <v>8956</v>
      </c>
      <c r="B969" t="s">
        <v>869</v>
      </c>
      <c r="C969">
        <v>2714900020</v>
      </c>
      <c r="D969" t="s">
        <v>870</v>
      </c>
      <c r="G969" t="s">
        <v>15142</v>
      </c>
      <c r="H969" s="3">
        <v>0</v>
      </c>
      <c r="I969" s="2">
        <v>0</v>
      </c>
    </row>
    <row r="970" spans="1:9" hidden="1" x14ac:dyDescent="0.25">
      <c r="A970" t="s">
        <v>8957</v>
      </c>
      <c r="B970" t="s">
        <v>871</v>
      </c>
      <c r="C970">
        <v>2714900030</v>
      </c>
      <c r="D970" t="s">
        <v>872</v>
      </c>
      <c r="G970" t="s">
        <v>15142</v>
      </c>
      <c r="H970" s="3">
        <v>0</v>
      </c>
      <c r="I970" s="2">
        <v>0</v>
      </c>
    </row>
    <row r="971" spans="1:9" hidden="1" x14ac:dyDescent="0.25">
      <c r="A971" t="s">
        <v>8958</v>
      </c>
      <c r="B971" t="s">
        <v>873</v>
      </c>
      <c r="C971">
        <v>2716000000</v>
      </c>
      <c r="D971" t="s">
        <v>874</v>
      </c>
      <c r="G971" t="s">
        <v>15142</v>
      </c>
      <c r="H971" s="3">
        <v>0</v>
      </c>
      <c r="I971" s="2">
        <v>0</v>
      </c>
    </row>
    <row r="972" spans="1:9" hidden="1" x14ac:dyDescent="0.25">
      <c r="A972" t="s">
        <v>8959</v>
      </c>
      <c r="B972" t="s">
        <v>875</v>
      </c>
      <c r="C972">
        <v>2801100000</v>
      </c>
      <c r="D972" t="s">
        <v>876</v>
      </c>
      <c r="G972" t="s">
        <v>15142</v>
      </c>
      <c r="H972" s="3">
        <v>0</v>
      </c>
      <c r="I972" s="2">
        <v>0</v>
      </c>
    </row>
    <row r="973" spans="1:9" hidden="1" x14ac:dyDescent="0.25">
      <c r="A973" t="s">
        <v>8960</v>
      </c>
      <c r="B973" t="s">
        <v>877</v>
      </c>
      <c r="C973">
        <v>2801200000</v>
      </c>
      <c r="D973" t="s">
        <v>878</v>
      </c>
      <c r="G973" t="s">
        <v>15142</v>
      </c>
      <c r="H973" s="3">
        <v>0</v>
      </c>
      <c r="I973" s="2">
        <v>0</v>
      </c>
    </row>
    <row r="974" spans="1:9" hidden="1" x14ac:dyDescent="0.25">
      <c r="A974" t="s">
        <v>8961</v>
      </c>
      <c r="B974" t="s">
        <v>879</v>
      </c>
      <c r="C974">
        <v>2801300000</v>
      </c>
      <c r="D974" t="s">
        <v>880</v>
      </c>
      <c r="G974" t="s">
        <v>15142</v>
      </c>
      <c r="H974" s="3">
        <v>0</v>
      </c>
      <c r="I974" s="2">
        <v>0</v>
      </c>
    </row>
    <row r="975" spans="1:9" hidden="1" x14ac:dyDescent="0.25">
      <c r="A975" t="s">
        <v>8962</v>
      </c>
      <c r="B975" t="s">
        <v>881</v>
      </c>
      <c r="C975">
        <v>2802000000</v>
      </c>
      <c r="D975" t="s">
        <v>882</v>
      </c>
      <c r="G975" t="s">
        <v>15142</v>
      </c>
      <c r="H975" s="3">
        <v>0</v>
      </c>
      <c r="I975" s="2">
        <v>0</v>
      </c>
    </row>
    <row r="976" spans="1:9" hidden="1" x14ac:dyDescent="0.25">
      <c r="A976" t="s">
        <v>8963</v>
      </c>
      <c r="B976" t="s">
        <v>883</v>
      </c>
      <c r="C976">
        <v>2803001000</v>
      </c>
      <c r="D976" t="s">
        <v>884</v>
      </c>
      <c r="G976" t="s">
        <v>15142</v>
      </c>
      <c r="H976" s="3">
        <v>0</v>
      </c>
      <c r="I976" s="2">
        <v>0</v>
      </c>
    </row>
    <row r="977" spans="1:9" hidden="1" x14ac:dyDescent="0.25">
      <c r="A977" t="s">
        <v>8964</v>
      </c>
      <c r="B977" t="s">
        <v>125</v>
      </c>
      <c r="C977">
        <v>2803009000</v>
      </c>
      <c r="D977" t="s">
        <v>31</v>
      </c>
      <c r="G977" t="s">
        <v>15142</v>
      </c>
      <c r="H977" s="3">
        <v>0</v>
      </c>
      <c r="I977" s="2">
        <v>0</v>
      </c>
    </row>
    <row r="978" spans="1:9" hidden="1" x14ac:dyDescent="0.25">
      <c r="A978" t="s">
        <v>8965</v>
      </c>
      <c r="B978" t="s">
        <v>885</v>
      </c>
      <c r="C978">
        <v>2804210000</v>
      </c>
      <c r="D978" t="s">
        <v>886</v>
      </c>
      <c r="G978" t="s">
        <v>15142</v>
      </c>
      <c r="H978" s="3">
        <v>0</v>
      </c>
      <c r="I978" s="2">
        <v>0</v>
      </c>
    </row>
    <row r="979" spans="1:9" hidden="1" x14ac:dyDescent="0.25">
      <c r="A979" t="s">
        <v>8966</v>
      </c>
      <c r="B979" t="s">
        <v>93</v>
      </c>
      <c r="C979">
        <v>2804290000</v>
      </c>
      <c r="D979" t="s">
        <v>30</v>
      </c>
      <c r="G979" t="s">
        <v>15142</v>
      </c>
      <c r="H979" s="3">
        <v>0</v>
      </c>
      <c r="I979" s="2">
        <v>0</v>
      </c>
    </row>
    <row r="980" spans="1:9" hidden="1" x14ac:dyDescent="0.25">
      <c r="A980" t="s">
        <v>8967</v>
      </c>
      <c r="B980" t="s">
        <v>887</v>
      </c>
      <c r="C980">
        <v>2804300000</v>
      </c>
      <c r="D980" t="s">
        <v>888</v>
      </c>
      <c r="G980" t="s">
        <v>15142</v>
      </c>
      <c r="H980" s="3">
        <v>0</v>
      </c>
      <c r="I980" s="2">
        <v>0</v>
      </c>
    </row>
    <row r="981" spans="1:9" hidden="1" x14ac:dyDescent="0.25">
      <c r="A981" t="s">
        <v>8968</v>
      </c>
      <c r="B981" t="s">
        <v>889</v>
      </c>
      <c r="C981">
        <v>2804400000</v>
      </c>
      <c r="D981" t="s">
        <v>890</v>
      </c>
      <c r="G981" t="s">
        <v>15142</v>
      </c>
      <c r="H981" s="3">
        <v>0</v>
      </c>
      <c r="I981" s="2">
        <v>0</v>
      </c>
    </row>
    <row r="982" spans="1:9" hidden="1" x14ac:dyDescent="0.25">
      <c r="A982" t="s">
        <v>8969</v>
      </c>
      <c r="B982" t="s">
        <v>891</v>
      </c>
      <c r="C982">
        <v>2804501000</v>
      </c>
      <c r="D982" t="s">
        <v>892</v>
      </c>
      <c r="G982" t="s">
        <v>15142</v>
      </c>
      <c r="H982" s="3">
        <v>0</v>
      </c>
      <c r="I982" s="2">
        <v>0</v>
      </c>
    </row>
    <row r="983" spans="1:9" hidden="1" x14ac:dyDescent="0.25">
      <c r="A983" t="s">
        <v>8970</v>
      </c>
      <c r="B983" t="s">
        <v>893</v>
      </c>
      <c r="C983">
        <v>2804502000</v>
      </c>
      <c r="D983" t="s">
        <v>894</v>
      </c>
      <c r="G983" t="s">
        <v>15142</v>
      </c>
      <c r="H983" s="3">
        <v>0</v>
      </c>
      <c r="I983" s="2">
        <v>0</v>
      </c>
    </row>
    <row r="984" spans="1:9" hidden="1" x14ac:dyDescent="0.25">
      <c r="A984" t="s">
        <v>8971</v>
      </c>
      <c r="B984" t="s">
        <v>895</v>
      </c>
      <c r="C984">
        <v>2804610000</v>
      </c>
      <c r="D984" t="s">
        <v>896</v>
      </c>
      <c r="G984" t="s">
        <v>15142</v>
      </c>
      <c r="H984" s="3">
        <v>0</v>
      </c>
      <c r="I984" s="2">
        <v>0</v>
      </c>
    </row>
    <row r="985" spans="1:9" hidden="1" x14ac:dyDescent="0.25">
      <c r="A985" t="s">
        <v>8972</v>
      </c>
      <c r="B985" t="s">
        <v>93</v>
      </c>
      <c r="C985">
        <v>2804690000</v>
      </c>
      <c r="D985" t="s">
        <v>30</v>
      </c>
      <c r="G985" t="s">
        <v>15142</v>
      </c>
      <c r="H985" s="3">
        <v>0</v>
      </c>
      <c r="I985" s="2">
        <v>0</v>
      </c>
    </row>
    <row r="986" spans="1:9" hidden="1" x14ac:dyDescent="0.25">
      <c r="A986" t="s">
        <v>8973</v>
      </c>
      <c r="B986" t="s">
        <v>897</v>
      </c>
      <c r="C986">
        <v>2804701000</v>
      </c>
      <c r="D986" t="s">
        <v>898</v>
      </c>
      <c r="G986" t="s">
        <v>15142</v>
      </c>
      <c r="H986" s="3">
        <v>0</v>
      </c>
      <c r="I986" s="2">
        <v>0</v>
      </c>
    </row>
    <row r="987" spans="1:9" hidden="1" x14ac:dyDescent="0.25">
      <c r="A987" t="s">
        <v>8974</v>
      </c>
      <c r="B987" t="s">
        <v>93</v>
      </c>
      <c r="C987">
        <v>2804709000</v>
      </c>
      <c r="D987" t="s">
        <v>30</v>
      </c>
      <c r="G987" t="s">
        <v>15142</v>
      </c>
      <c r="H987" s="3">
        <v>0</v>
      </c>
      <c r="I987" s="2">
        <v>0</v>
      </c>
    </row>
    <row r="988" spans="1:9" hidden="1" x14ac:dyDescent="0.25">
      <c r="A988" t="s">
        <v>8975</v>
      </c>
      <c r="B988" t="s">
        <v>899</v>
      </c>
      <c r="C988">
        <v>2804800000</v>
      </c>
      <c r="D988" t="s">
        <v>900</v>
      </c>
      <c r="G988" t="s">
        <v>15142</v>
      </c>
      <c r="H988" s="3">
        <v>0</v>
      </c>
      <c r="I988" s="2">
        <v>0</v>
      </c>
    </row>
    <row r="989" spans="1:9" hidden="1" x14ac:dyDescent="0.25">
      <c r="A989" t="s">
        <v>8976</v>
      </c>
      <c r="B989" t="s">
        <v>901</v>
      </c>
      <c r="C989">
        <v>2804901000</v>
      </c>
      <c r="D989" t="s">
        <v>902</v>
      </c>
      <c r="G989" t="s">
        <v>15142</v>
      </c>
      <c r="H989" s="3">
        <v>0</v>
      </c>
      <c r="I989" s="2">
        <v>0</v>
      </c>
    </row>
    <row r="990" spans="1:9" hidden="1" x14ac:dyDescent="0.25">
      <c r="A990" t="s">
        <v>8977</v>
      </c>
      <c r="B990" t="s">
        <v>121</v>
      </c>
      <c r="C990">
        <v>2804909000</v>
      </c>
      <c r="D990" t="s">
        <v>30</v>
      </c>
      <c r="G990" t="s">
        <v>15142</v>
      </c>
      <c r="H990" s="3">
        <v>0</v>
      </c>
      <c r="I990" s="2">
        <v>0</v>
      </c>
    </row>
    <row r="991" spans="1:9" hidden="1" x14ac:dyDescent="0.25">
      <c r="A991" t="s">
        <v>8978</v>
      </c>
      <c r="B991" t="s">
        <v>903</v>
      </c>
      <c r="C991">
        <v>2805110000</v>
      </c>
      <c r="D991" t="s">
        <v>904</v>
      </c>
      <c r="G991" t="s">
        <v>15142</v>
      </c>
      <c r="H991" s="3">
        <v>0</v>
      </c>
      <c r="I991" s="2">
        <v>0</v>
      </c>
    </row>
    <row r="992" spans="1:9" hidden="1" x14ac:dyDescent="0.25">
      <c r="A992" t="s">
        <v>8979</v>
      </c>
      <c r="B992" t="s">
        <v>905</v>
      </c>
      <c r="C992">
        <v>2805120000</v>
      </c>
      <c r="D992" t="s">
        <v>906</v>
      </c>
      <c r="G992" t="s">
        <v>15142</v>
      </c>
      <c r="H992" s="3">
        <v>0</v>
      </c>
      <c r="I992" s="2">
        <v>0</v>
      </c>
    </row>
    <row r="993" spans="1:9" hidden="1" x14ac:dyDescent="0.25">
      <c r="A993" t="s">
        <v>8980</v>
      </c>
      <c r="B993" t="s">
        <v>907</v>
      </c>
      <c r="C993">
        <v>2805190010</v>
      </c>
      <c r="D993" t="s">
        <v>908</v>
      </c>
      <c r="G993" t="s">
        <v>15142</v>
      </c>
      <c r="H993" s="3">
        <v>0</v>
      </c>
      <c r="I993" s="2">
        <v>0</v>
      </c>
    </row>
    <row r="994" spans="1:9" hidden="1" x14ac:dyDescent="0.25">
      <c r="A994" t="s">
        <v>8981</v>
      </c>
      <c r="B994" t="s">
        <v>121</v>
      </c>
      <c r="C994">
        <v>2805190090</v>
      </c>
      <c r="D994" t="s">
        <v>27</v>
      </c>
      <c r="G994" t="s">
        <v>15142</v>
      </c>
      <c r="H994" s="3">
        <v>0</v>
      </c>
      <c r="I994" s="2">
        <v>0</v>
      </c>
    </row>
    <row r="995" spans="1:9" hidden="1" x14ac:dyDescent="0.25">
      <c r="A995" t="s">
        <v>8982</v>
      </c>
      <c r="B995" t="s">
        <v>909</v>
      </c>
      <c r="C995">
        <v>2805300000</v>
      </c>
      <c r="D995" t="s">
        <v>910</v>
      </c>
      <c r="G995" t="s">
        <v>15142</v>
      </c>
      <c r="H995" s="3">
        <v>0</v>
      </c>
      <c r="I995" s="2">
        <v>0</v>
      </c>
    </row>
    <row r="996" spans="1:9" hidden="1" x14ac:dyDescent="0.25">
      <c r="A996" t="s">
        <v>8983</v>
      </c>
      <c r="B996" t="s">
        <v>911</v>
      </c>
      <c r="C996">
        <v>2805400000</v>
      </c>
      <c r="D996" t="s">
        <v>912</v>
      </c>
      <c r="G996" t="s">
        <v>15142</v>
      </c>
      <c r="H996" s="3">
        <v>0</v>
      </c>
      <c r="I996" s="2">
        <v>0</v>
      </c>
    </row>
    <row r="997" spans="1:9" hidden="1" x14ac:dyDescent="0.25">
      <c r="A997" t="s">
        <v>8984</v>
      </c>
      <c r="B997" t="s">
        <v>913</v>
      </c>
      <c r="C997">
        <v>2806200000</v>
      </c>
      <c r="D997" t="s">
        <v>914</v>
      </c>
      <c r="G997" t="s">
        <v>15142</v>
      </c>
      <c r="H997" s="3">
        <v>0</v>
      </c>
      <c r="I997" s="2">
        <v>0</v>
      </c>
    </row>
    <row r="998" spans="1:9" hidden="1" x14ac:dyDescent="0.25">
      <c r="A998" t="s">
        <v>8985</v>
      </c>
      <c r="B998" t="s">
        <v>915</v>
      </c>
      <c r="C998">
        <v>2808001000</v>
      </c>
      <c r="D998" t="s">
        <v>916</v>
      </c>
      <c r="G998" t="s">
        <v>15142</v>
      </c>
      <c r="H998" s="3">
        <v>0</v>
      </c>
      <c r="I998" s="2">
        <v>0</v>
      </c>
    </row>
    <row r="999" spans="1:9" hidden="1" x14ac:dyDescent="0.25">
      <c r="A999" t="s">
        <v>8986</v>
      </c>
      <c r="B999" t="s">
        <v>917</v>
      </c>
      <c r="C999">
        <v>2808002000</v>
      </c>
      <c r="D999" t="s">
        <v>918</v>
      </c>
      <c r="G999" t="s">
        <v>15142</v>
      </c>
      <c r="H999" s="3">
        <v>0</v>
      </c>
      <c r="I999" s="2">
        <v>0</v>
      </c>
    </row>
    <row r="1000" spans="1:9" hidden="1" x14ac:dyDescent="0.25">
      <c r="A1000" t="s">
        <v>8987</v>
      </c>
      <c r="B1000" t="s">
        <v>919</v>
      </c>
      <c r="C1000">
        <v>2809100000</v>
      </c>
      <c r="D1000" t="s">
        <v>920</v>
      </c>
      <c r="G1000" t="s">
        <v>15142</v>
      </c>
      <c r="H1000" s="3">
        <v>0</v>
      </c>
      <c r="I1000" s="2">
        <v>0</v>
      </c>
    </row>
    <row r="1001" spans="1:9" hidden="1" x14ac:dyDescent="0.25">
      <c r="A1001" t="s">
        <v>8988</v>
      </c>
      <c r="B1001" t="s">
        <v>921</v>
      </c>
      <c r="C1001">
        <v>2809201010</v>
      </c>
      <c r="D1001" t="s">
        <v>922</v>
      </c>
      <c r="G1001" t="s">
        <v>15142</v>
      </c>
      <c r="H1001" s="3">
        <v>0</v>
      </c>
      <c r="I1001" s="2">
        <v>0</v>
      </c>
    </row>
    <row r="1002" spans="1:9" hidden="1" x14ac:dyDescent="0.25">
      <c r="A1002" t="s">
        <v>8989</v>
      </c>
      <c r="B1002" t="s">
        <v>125</v>
      </c>
      <c r="C1002">
        <v>2809201090</v>
      </c>
      <c r="D1002" t="s">
        <v>27</v>
      </c>
      <c r="G1002" t="s">
        <v>15142</v>
      </c>
      <c r="H1002" s="3">
        <v>0</v>
      </c>
      <c r="I1002" s="2">
        <v>0</v>
      </c>
    </row>
    <row r="1003" spans="1:9" hidden="1" x14ac:dyDescent="0.25">
      <c r="A1003" t="s">
        <v>8990</v>
      </c>
      <c r="B1003" t="s">
        <v>923</v>
      </c>
      <c r="C1003">
        <v>2809202000</v>
      </c>
      <c r="D1003" t="s">
        <v>924</v>
      </c>
      <c r="G1003" t="s">
        <v>15142</v>
      </c>
      <c r="H1003" s="3">
        <v>0</v>
      </c>
      <c r="I1003" s="2">
        <v>0</v>
      </c>
    </row>
    <row r="1004" spans="1:9" hidden="1" x14ac:dyDescent="0.25">
      <c r="A1004" t="s">
        <v>8991</v>
      </c>
      <c r="B1004" t="s">
        <v>925</v>
      </c>
      <c r="C1004">
        <v>2810001000</v>
      </c>
      <c r="D1004" t="s">
        <v>926</v>
      </c>
      <c r="G1004" t="s">
        <v>15142</v>
      </c>
      <c r="H1004" s="3">
        <v>0</v>
      </c>
      <c r="I1004" s="2">
        <v>0</v>
      </c>
    </row>
    <row r="1005" spans="1:9" hidden="1" x14ac:dyDescent="0.25">
      <c r="A1005" t="s">
        <v>8992</v>
      </c>
      <c r="B1005" t="s">
        <v>93</v>
      </c>
      <c r="C1005">
        <v>2810009000</v>
      </c>
      <c r="D1005" t="s">
        <v>927</v>
      </c>
      <c r="G1005" t="s">
        <v>15142</v>
      </c>
      <c r="H1005" s="3">
        <v>0</v>
      </c>
      <c r="I1005" s="2">
        <v>0</v>
      </c>
    </row>
    <row r="1006" spans="1:9" hidden="1" x14ac:dyDescent="0.25">
      <c r="A1006" t="s">
        <v>8993</v>
      </c>
      <c r="B1006" t="s">
        <v>928</v>
      </c>
      <c r="C1006">
        <v>2811110000</v>
      </c>
      <c r="D1006" t="s">
        <v>929</v>
      </c>
      <c r="G1006" t="s">
        <v>15142</v>
      </c>
      <c r="H1006" s="3">
        <v>0</v>
      </c>
      <c r="I1006" s="2">
        <v>0</v>
      </c>
    </row>
    <row r="1007" spans="1:9" hidden="1" x14ac:dyDescent="0.25">
      <c r="A1007" t="s">
        <v>8994</v>
      </c>
      <c r="B1007" t="s">
        <v>930</v>
      </c>
      <c r="C1007">
        <v>2811191000</v>
      </c>
      <c r="D1007" t="s">
        <v>931</v>
      </c>
      <c r="G1007" t="s">
        <v>15142</v>
      </c>
      <c r="H1007" s="3">
        <v>0</v>
      </c>
      <c r="I1007" s="2">
        <v>0</v>
      </c>
    </row>
    <row r="1008" spans="1:9" hidden="1" x14ac:dyDescent="0.25">
      <c r="A1008" t="s">
        <v>8995</v>
      </c>
      <c r="B1008" t="s">
        <v>932</v>
      </c>
      <c r="C1008">
        <v>2811193000</v>
      </c>
      <c r="D1008" t="s">
        <v>933</v>
      </c>
      <c r="G1008" t="s">
        <v>15142</v>
      </c>
      <c r="H1008" s="3">
        <v>0</v>
      </c>
      <c r="I1008" s="2">
        <v>0</v>
      </c>
    </row>
    <row r="1009" spans="1:9" hidden="1" x14ac:dyDescent="0.25">
      <c r="A1009" t="s">
        <v>8996</v>
      </c>
      <c r="B1009" t="s">
        <v>934</v>
      </c>
      <c r="C1009">
        <v>2811194000</v>
      </c>
      <c r="D1009" t="s">
        <v>935</v>
      </c>
      <c r="G1009" t="s">
        <v>15142</v>
      </c>
      <c r="H1009" s="3">
        <v>0</v>
      </c>
      <c r="I1009" s="2">
        <v>0</v>
      </c>
    </row>
    <row r="1010" spans="1:9" hidden="1" x14ac:dyDescent="0.25">
      <c r="A1010" t="s">
        <v>8997</v>
      </c>
      <c r="B1010" t="s">
        <v>121</v>
      </c>
      <c r="C1010">
        <v>2811199000</v>
      </c>
      <c r="D1010" t="s">
        <v>27</v>
      </c>
      <c r="G1010" t="s">
        <v>15142</v>
      </c>
      <c r="H1010" s="3">
        <v>0</v>
      </c>
      <c r="I1010" s="2">
        <v>0</v>
      </c>
    </row>
    <row r="1011" spans="1:9" hidden="1" x14ac:dyDescent="0.25">
      <c r="A1011" t="s">
        <v>8998</v>
      </c>
      <c r="B1011" t="s">
        <v>936</v>
      </c>
      <c r="C1011">
        <v>2811221000</v>
      </c>
      <c r="D1011" t="s">
        <v>937</v>
      </c>
      <c r="G1011" t="s">
        <v>15142</v>
      </c>
      <c r="H1011" s="3">
        <v>0</v>
      </c>
      <c r="I1011" s="2">
        <v>0</v>
      </c>
    </row>
    <row r="1012" spans="1:9" hidden="1" x14ac:dyDescent="0.25">
      <c r="A1012" t="s">
        <v>8999</v>
      </c>
      <c r="B1012" t="s">
        <v>93</v>
      </c>
      <c r="C1012">
        <v>2811229000</v>
      </c>
      <c r="D1012" t="s">
        <v>938</v>
      </c>
      <c r="G1012" t="s">
        <v>15142</v>
      </c>
      <c r="H1012" s="3">
        <v>0</v>
      </c>
      <c r="I1012" s="2">
        <v>0</v>
      </c>
    </row>
    <row r="1013" spans="1:9" hidden="1" x14ac:dyDescent="0.25">
      <c r="A1013" t="s">
        <v>9000</v>
      </c>
      <c r="B1013" t="s">
        <v>939</v>
      </c>
      <c r="C1013">
        <v>2811292000</v>
      </c>
      <c r="D1013" t="s">
        <v>940</v>
      </c>
      <c r="G1013" t="s">
        <v>15142</v>
      </c>
      <c r="H1013" s="3">
        <v>0</v>
      </c>
      <c r="I1013" s="2">
        <v>0</v>
      </c>
    </row>
    <row r="1014" spans="1:9" hidden="1" x14ac:dyDescent="0.25">
      <c r="A1014" t="s">
        <v>9001</v>
      </c>
      <c r="B1014" t="s">
        <v>941</v>
      </c>
      <c r="C1014">
        <v>2811294000</v>
      </c>
      <c r="D1014" t="s">
        <v>942</v>
      </c>
      <c r="G1014" t="s">
        <v>15142</v>
      </c>
      <c r="H1014" s="3">
        <v>0</v>
      </c>
      <c r="I1014" s="2">
        <v>0</v>
      </c>
    </row>
    <row r="1015" spans="1:9" hidden="1" x14ac:dyDescent="0.25">
      <c r="A1015" t="s">
        <v>9002</v>
      </c>
      <c r="B1015" t="s">
        <v>943</v>
      </c>
      <c r="C1015">
        <v>2811299010</v>
      </c>
      <c r="D1015" t="s">
        <v>944</v>
      </c>
      <c r="G1015" t="s">
        <v>15142</v>
      </c>
      <c r="H1015" s="3">
        <v>0</v>
      </c>
      <c r="I1015" s="2">
        <v>0</v>
      </c>
    </row>
    <row r="1016" spans="1:9" hidden="1" x14ac:dyDescent="0.25">
      <c r="A1016" t="s">
        <v>9003</v>
      </c>
      <c r="B1016" t="s">
        <v>121</v>
      </c>
      <c r="C1016">
        <v>2811299090</v>
      </c>
      <c r="D1016" t="s">
        <v>55</v>
      </c>
      <c r="G1016" t="s">
        <v>15142</v>
      </c>
      <c r="H1016" s="3">
        <v>0</v>
      </c>
      <c r="I1016" s="2">
        <v>0</v>
      </c>
    </row>
    <row r="1017" spans="1:9" hidden="1" x14ac:dyDescent="0.25">
      <c r="A1017" t="s">
        <v>9004</v>
      </c>
      <c r="B1017" t="s">
        <v>945</v>
      </c>
      <c r="C1017">
        <v>2812101000</v>
      </c>
      <c r="D1017" t="s">
        <v>946</v>
      </c>
      <c r="G1017" t="s">
        <v>15142</v>
      </c>
      <c r="H1017" s="3">
        <v>0</v>
      </c>
      <c r="I1017" s="2">
        <v>0</v>
      </c>
    </row>
    <row r="1018" spans="1:9" hidden="1" x14ac:dyDescent="0.25">
      <c r="A1018" t="s">
        <v>9005</v>
      </c>
      <c r="B1018" t="s">
        <v>947</v>
      </c>
      <c r="C1018">
        <v>2812102000</v>
      </c>
      <c r="D1018" t="s">
        <v>948</v>
      </c>
      <c r="G1018" t="s">
        <v>15142</v>
      </c>
      <c r="H1018" s="3">
        <v>0</v>
      </c>
      <c r="I1018" s="2">
        <v>0</v>
      </c>
    </row>
    <row r="1019" spans="1:9" hidden="1" x14ac:dyDescent="0.25">
      <c r="A1019" t="s">
        <v>9006</v>
      </c>
      <c r="B1019" t="s">
        <v>949</v>
      </c>
      <c r="C1019">
        <v>2812103100</v>
      </c>
      <c r="D1019" t="s">
        <v>950</v>
      </c>
      <c r="G1019" t="s">
        <v>15142</v>
      </c>
      <c r="H1019" s="3">
        <v>0</v>
      </c>
      <c r="I1019" s="2">
        <v>0</v>
      </c>
    </row>
    <row r="1020" spans="1:9" hidden="1" x14ac:dyDescent="0.25">
      <c r="A1020" t="s">
        <v>9007</v>
      </c>
      <c r="B1020" t="s">
        <v>951</v>
      </c>
      <c r="C1020">
        <v>2812103200</v>
      </c>
      <c r="D1020" t="s">
        <v>952</v>
      </c>
      <c r="G1020" t="s">
        <v>15142</v>
      </c>
      <c r="H1020" s="3">
        <v>0</v>
      </c>
      <c r="I1020" s="2">
        <v>0</v>
      </c>
    </row>
    <row r="1021" spans="1:9" hidden="1" x14ac:dyDescent="0.25">
      <c r="A1021" t="s">
        <v>9008</v>
      </c>
      <c r="B1021" t="s">
        <v>953</v>
      </c>
      <c r="C1021">
        <v>2812103300</v>
      </c>
      <c r="D1021" t="s">
        <v>954</v>
      </c>
      <c r="G1021" t="s">
        <v>15142</v>
      </c>
      <c r="H1021" s="3">
        <v>0</v>
      </c>
      <c r="I1021" s="2">
        <v>0</v>
      </c>
    </row>
    <row r="1022" spans="1:9" hidden="1" x14ac:dyDescent="0.25">
      <c r="A1022" t="s">
        <v>9009</v>
      </c>
      <c r="B1022" t="s">
        <v>121</v>
      </c>
      <c r="C1022">
        <v>2812103900</v>
      </c>
      <c r="D1022" t="s">
        <v>27</v>
      </c>
      <c r="G1022" t="s">
        <v>15142</v>
      </c>
      <c r="H1022" s="3">
        <v>0</v>
      </c>
      <c r="I1022" s="2">
        <v>0</v>
      </c>
    </row>
    <row r="1023" spans="1:9" hidden="1" x14ac:dyDescent="0.25">
      <c r="A1023" t="s">
        <v>9010</v>
      </c>
      <c r="B1023" t="s">
        <v>955</v>
      </c>
      <c r="C1023">
        <v>2812104100</v>
      </c>
      <c r="D1023" t="s">
        <v>956</v>
      </c>
      <c r="G1023" t="s">
        <v>15142</v>
      </c>
      <c r="H1023" s="3">
        <v>0</v>
      </c>
      <c r="I1023" s="2">
        <v>0</v>
      </c>
    </row>
    <row r="1024" spans="1:9" hidden="1" x14ac:dyDescent="0.25">
      <c r="A1024" t="s">
        <v>9011</v>
      </c>
      <c r="B1024" t="s">
        <v>957</v>
      </c>
      <c r="C1024">
        <v>2812104200</v>
      </c>
      <c r="D1024" t="s">
        <v>958</v>
      </c>
      <c r="G1024" t="s">
        <v>15142</v>
      </c>
      <c r="H1024" s="3">
        <v>0</v>
      </c>
      <c r="I1024" s="2">
        <v>0</v>
      </c>
    </row>
    <row r="1025" spans="1:9" hidden="1" x14ac:dyDescent="0.25">
      <c r="A1025" t="s">
        <v>9012</v>
      </c>
      <c r="B1025" t="s">
        <v>121</v>
      </c>
      <c r="C1025">
        <v>2812104900</v>
      </c>
      <c r="D1025" t="s">
        <v>27</v>
      </c>
      <c r="G1025" t="s">
        <v>15142</v>
      </c>
      <c r="H1025" s="3">
        <v>0</v>
      </c>
      <c r="I1025" s="2">
        <v>0</v>
      </c>
    </row>
    <row r="1026" spans="1:9" hidden="1" x14ac:dyDescent="0.25">
      <c r="A1026" t="s">
        <v>9013</v>
      </c>
      <c r="B1026" t="s">
        <v>959</v>
      </c>
      <c r="C1026">
        <v>2812105000</v>
      </c>
      <c r="D1026" t="s">
        <v>960</v>
      </c>
      <c r="G1026" t="s">
        <v>15142</v>
      </c>
      <c r="H1026" s="3">
        <v>0</v>
      </c>
      <c r="I1026" s="2">
        <v>0</v>
      </c>
    </row>
    <row r="1027" spans="1:9" hidden="1" x14ac:dyDescent="0.25">
      <c r="A1027" t="s">
        <v>9014</v>
      </c>
      <c r="B1027" t="s">
        <v>121</v>
      </c>
      <c r="C1027">
        <v>2812109000</v>
      </c>
      <c r="D1027" t="s">
        <v>30</v>
      </c>
      <c r="G1027" t="s">
        <v>15142</v>
      </c>
      <c r="H1027" s="3">
        <v>0</v>
      </c>
      <c r="I1027" s="2">
        <v>0</v>
      </c>
    </row>
    <row r="1028" spans="1:9" hidden="1" x14ac:dyDescent="0.25">
      <c r="A1028" t="s">
        <v>9015</v>
      </c>
      <c r="B1028" t="s">
        <v>93</v>
      </c>
      <c r="C1028">
        <v>2812900000</v>
      </c>
      <c r="D1028" t="s">
        <v>31</v>
      </c>
      <c r="G1028" t="s">
        <v>15142</v>
      </c>
      <c r="H1028" s="3">
        <v>0</v>
      </c>
      <c r="I1028" s="2">
        <v>0</v>
      </c>
    </row>
    <row r="1029" spans="1:9" hidden="1" x14ac:dyDescent="0.25">
      <c r="A1029" t="s">
        <v>9016</v>
      </c>
      <c r="B1029" t="s">
        <v>961</v>
      </c>
      <c r="C1029">
        <v>2813100000</v>
      </c>
      <c r="D1029" t="s">
        <v>962</v>
      </c>
      <c r="G1029" t="s">
        <v>15142</v>
      </c>
      <c r="H1029" s="3">
        <v>0</v>
      </c>
      <c r="I1029" s="2">
        <v>0</v>
      </c>
    </row>
    <row r="1030" spans="1:9" hidden="1" x14ac:dyDescent="0.25">
      <c r="A1030" t="s">
        <v>9017</v>
      </c>
      <c r="B1030" t="s">
        <v>963</v>
      </c>
      <c r="C1030">
        <v>2813902000</v>
      </c>
      <c r="D1030" t="s">
        <v>964</v>
      </c>
      <c r="G1030" t="s">
        <v>15142</v>
      </c>
      <c r="H1030" s="3">
        <v>0</v>
      </c>
      <c r="I1030" s="2">
        <v>0</v>
      </c>
    </row>
    <row r="1031" spans="1:9" hidden="1" x14ac:dyDescent="0.25">
      <c r="A1031" t="s">
        <v>9018</v>
      </c>
      <c r="B1031" t="s">
        <v>93</v>
      </c>
      <c r="C1031">
        <v>2813909000</v>
      </c>
      <c r="D1031" t="s">
        <v>965</v>
      </c>
      <c r="G1031" t="s">
        <v>15142</v>
      </c>
      <c r="H1031" s="3">
        <v>0</v>
      </c>
      <c r="I1031" s="2">
        <v>0</v>
      </c>
    </row>
    <row r="1032" spans="1:9" hidden="1" x14ac:dyDescent="0.25">
      <c r="A1032" t="s">
        <v>9019</v>
      </c>
      <c r="B1032" t="s">
        <v>966</v>
      </c>
      <c r="C1032">
        <v>2814100000</v>
      </c>
      <c r="D1032" t="s">
        <v>967</v>
      </c>
      <c r="G1032" t="s">
        <v>15142</v>
      </c>
      <c r="H1032" s="3">
        <v>0</v>
      </c>
      <c r="I1032" s="2">
        <v>0</v>
      </c>
    </row>
    <row r="1033" spans="1:9" hidden="1" x14ac:dyDescent="0.25">
      <c r="A1033" t="s">
        <v>9020</v>
      </c>
      <c r="B1033" t="s">
        <v>968</v>
      </c>
      <c r="C1033">
        <v>2814200000</v>
      </c>
      <c r="D1033" t="s">
        <v>969</v>
      </c>
      <c r="G1033" t="s">
        <v>15142</v>
      </c>
      <c r="H1033" s="3">
        <v>0</v>
      </c>
      <c r="I1033" s="2">
        <v>0</v>
      </c>
    </row>
    <row r="1034" spans="1:9" hidden="1" x14ac:dyDescent="0.25">
      <c r="A1034" t="s">
        <v>9021</v>
      </c>
      <c r="B1034" t="s">
        <v>970</v>
      </c>
      <c r="C1034">
        <v>2815110000</v>
      </c>
      <c r="D1034" t="s">
        <v>971</v>
      </c>
      <c r="G1034" t="s">
        <v>15142</v>
      </c>
      <c r="H1034" s="3">
        <v>0</v>
      </c>
      <c r="I1034" s="2">
        <v>0</v>
      </c>
    </row>
    <row r="1035" spans="1:9" hidden="1" x14ac:dyDescent="0.25">
      <c r="A1035" t="s">
        <v>9022</v>
      </c>
      <c r="B1035" t="s">
        <v>972</v>
      </c>
      <c r="C1035">
        <v>2815120000</v>
      </c>
      <c r="D1035" t="s">
        <v>973</v>
      </c>
      <c r="G1035" t="s">
        <v>15142</v>
      </c>
      <c r="H1035" s="3">
        <v>0</v>
      </c>
      <c r="I1035" s="2">
        <v>0</v>
      </c>
    </row>
    <row r="1036" spans="1:9" hidden="1" x14ac:dyDescent="0.25">
      <c r="A1036" t="s">
        <v>9023</v>
      </c>
      <c r="B1036" t="s">
        <v>974</v>
      </c>
      <c r="C1036">
        <v>2815200000</v>
      </c>
      <c r="D1036" t="s">
        <v>975</v>
      </c>
      <c r="G1036" t="s">
        <v>15142</v>
      </c>
      <c r="H1036" s="3">
        <v>0</v>
      </c>
      <c r="I1036" s="2">
        <v>0</v>
      </c>
    </row>
    <row r="1037" spans="1:9" hidden="1" x14ac:dyDescent="0.25">
      <c r="A1037" t="s">
        <v>9024</v>
      </c>
      <c r="B1037" t="s">
        <v>976</v>
      </c>
      <c r="C1037">
        <v>2815300000</v>
      </c>
      <c r="D1037" t="s">
        <v>977</v>
      </c>
      <c r="G1037" t="s">
        <v>15142</v>
      </c>
      <c r="H1037" s="3">
        <v>0</v>
      </c>
      <c r="I1037" s="2">
        <v>0</v>
      </c>
    </row>
    <row r="1038" spans="1:9" hidden="1" x14ac:dyDescent="0.25">
      <c r="A1038" t="s">
        <v>9025</v>
      </c>
      <c r="B1038" t="s">
        <v>978</v>
      </c>
      <c r="C1038">
        <v>2816100000</v>
      </c>
      <c r="D1038" t="s">
        <v>979</v>
      </c>
      <c r="G1038" t="s">
        <v>15142</v>
      </c>
      <c r="H1038" s="3">
        <v>0</v>
      </c>
      <c r="I1038" s="2">
        <v>0</v>
      </c>
    </row>
    <row r="1039" spans="1:9" hidden="1" x14ac:dyDescent="0.25">
      <c r="A1039" t="s">
        <v>9026</v>
      </c>
      <c r="B1039" t="s">
        <v>980</v>
      </c>
      <c r="C1039">
        <v>2816400000</v>
      </c>
      <c r="D1039" t="s">
        <v>981</v>
      </c>
      <c r="G1039" t="s">
        <v>15142</v>
      </c>
      <c r="H1039" s="3">
        <v>0</v>
      </c>
      <c r="I1039" s="2">
        <v>0</v>
      </c>
    </row>
    <row r="1040" spans="1:9" hidden="1" x14ac:dyDescent="0.25">
      <c r="A1040" t="s">
        <v>9027</v>
      </c>
      <c r="B1040" t="s">
        <v>982</v>
      </c>
      <c r="C1040">
        <v>2817002000</v>
      </c>
      <c r="D1040" t="s">
        <v>983</v>
      </c>
      <c r="G1040" t="s">
        <v>15142</v>
      </c>
      <c r="H1040" s="3">
        <v>0</v>
      </c>
      <c r="I1040" s="2">
        <v>0</v>
      </c>
    </row>
    <row r="1041" spans="1:9" hidden="1" x14ac:dyDescent="0.25">
      <c r="A1041" t="s">
        <v>9028</v>
      </c>
      <c r="B1041" t="s">
        <v>984</v>
      </c>
      <c r="C1041">
        <v>2818100000</v>
      </c>
      <c r="D1041" t="s">
        <v>985</v>
      </c>
      <c r="G1041" t="s">
        <v>15142</v>
      </c>
      <c r="H1041" s="3">
        <v>0</v>
      </c>
      <c r="I1041" s="2">
        <v>0</v>
      </c>
    </row>
    <row r="1042" spans="1:9" hidden="1" x14ac:dyDescent="0.25">
      <c r="A1042" t="s">
        <v>9029</v>
      </c>
      <c r="B1042" t="s">
        <v>986</v>
      </c>
      <c r="C1042">
        <v>2818200000</v>
      </c>
      <c r="D1042" t="s">
        <v>987</v>
      </c>
      <c r="G1042" t="s">
        <v>15142</v>
      </c>
      <c r="H1042" s="3">
        <v>0</v>
      </c>
      <c r="I1042" s="2">
        <v>0</v>
      </c>
    </row>
    <row r="1043" spans="1:9" hidden="1" x14ac:dyDescent="0.25">
      <c r="A1043" t="s">
        <v>9030</v>
      </c>
      <c r="B1043" t="s">
        <v>988</v>
      </c>
      <c r="C1043">
        <v>2818300000</v>
      </c>
      <c r="D1043" t="s">
        <v>989</v>
      </c>
      <c r="G1043" t="s">
        <v>15142</v>
      </c>
      <c r="H1043" s="3">
        <v>0</v>
      </c>
      <c r="I1043" s="2">
        <v>0</v>
      </c>
    </row>
    <row r="1044" spans="1:9" hidden="1" x14ac:dyDescent="0.25">
      <c r="A1044" t="s">
        <v>9031</v>
      </c>
      <c r="B1044" t="s">
        <v>990</v>
      </c>
      <c r="C1044">
        <v>2819100000</v>
      </c>
      <c r="D1044" t="s">
        <v>991</v>
      </c>
      <c r="G1044" t="s">
        <v>15142</v>
      </c>
      <c r="H1044" s="3">
        <v>0</v>
      </c>
      <c r="I1044" s="2">
        <v>0</v>
      </c>
    </row>
    <row r="1045" spans="1:9" hidden="1" x14ac:dyDescent="0.25">
      <c r="A1045" t="s">
        <v>9032</v>
      </c>
      <c r="B1045" t="s">
        <v>992</v>
      </c>
      <c r="C1045">
        <v>2819901000</v>
      </c>
      <c r="D1045" t="s">
        <v>993</v>
      </c>
      <c r="G1045" t="s">
        <v>15142</v>
      </c>
      <c r="H1045" s="3">
        <v>0</v>
      </c>
      <c r="I1045" s="2">
        <v>0</v>
      </c>
    </row>
    <row r="1046" spans="1:9" hidden="1" x14ac:dyDescent="0.25">
      <c r="A1046" t="s">
        <v>9033</v>
      </c>
      <c r="B1046" t="s">
        <v>93</v>
      </c>
      <c r="C1046">
        <v>2819909000</v>
      </c>
      <c r="D1046" t="s">
        <v>30</v>
      </c>
      <c r="G1046" t="s">
        <v>15142</v>
      </c>
      <c r="H1046" s="3">
        <v>0</v>
      </c>
      <c r="I1046" s="2">
        <v>0</v>
      </c>
    </row>
    <row r="1047" spans="1:9" hidden="1" x14ac:dyDescent="0.25">
      <c r="A1047" t="s">
        <v>9034</v>
      </c>
      <c r="B1047" t="s">
        <v>994</v>
      </c>
      <c r="C1047">
        <v>2820100000</v>
      </c>
      <c r="D1047" t="s">
        <v>995</v>
      </c>
      <c r="G1047" t="s">
        <v>15142</v>
      </c>
      <c r="H1047" s="3">
        <v>0</v>
      </c>
      <c r="I1047" s="2">
        <v>0</v>
      </c>
    </row>
    <row r="1048" spans="1:9" hidden="1" x14ac:dyDescent="0.25">
      <c r="A1048" t="s">
        <v>9035</v>
      </c>
      <c r="B1048" t="s">
        <v>93</v>
      </c>
      <c r="C1048">
        <v>2820900000</v>
      </c>
      <c r="D1048" t="s">
        <v>31</v>
      </c>
      <c r="G1048" t="s">
        <v>15142</v>
      </c>
      <c r="H1048" s="3">
        <v>0</v>
      </c>
      <c r="I1048" s="2">
        <v>0</v>
      </c>
    </row>
    <row r="1049" spans="1:9" hidden="1" x14ac:dyDescent="0.25">
      <c r="A1049" t="s">
        <v>9036</v>
      </c>
      <c r="B1049" t="s">
        <v>996</v>
      </c>
      <c r="C1049">
        <v>2821101000</v>
      </c>
      <c r="D1049" t="s">
        <v>997</v>
      </c>
      <c r="G1049" t="s">
        <v>15142</v>
      </c>
      <c r="H1049" s="3">
        <v>0</v>
      </c>
      <c r="I1049" s="2">
        <v>0</v>
      </c>
    </row>
    <row r="1050" spans="1:9" hidden="1" x14ac:dyDescent="0.25">
      <c r="A1050" t="s">
        <v>9037</v>
      </c>
      <c r="B1050" t="s">
        <v>998</v>
      </c>
      <c r="C1050">
        <v>2821102000</v>
      </c>
      <c r="D1050" t="s">
        <v>999</v>
      </c>
      <c r="G1050" t="s">
        <v>15142</v>
      </c>
      <c r="H1050" s="3">
        <v>0</v>
      </c>
      <c r="I1050" s="2">
        <v>0</v>
      </c>
    </row>
    <row r="1051" spans="1:9" hidden="1" x14ac:dyDescent="0.25">
      <c r="A1051" t="s">
        <v>9038</v>
      </c>
      <c r="B1051" t="s">
        <v>1000</v>
      </c>
      <c r="C1051">
        <v>2821200000</v>
      </c>
      <c r="D1051" t="s">
        <v>1001</v>
      </c>
      <c r="G1051" t="s">
        <v>15142</v>
      </c>
      <c r="H1051" s="3">
        <v>0</v>
      </c>
      <c r="I1051" s="2">
        <v>0</v>
      </c>
    </row>
    <row r="1052" spans="1:9" hidden="1" x14ac:dyDescent="0.25">
      <c r="A1052" t="s">
        <v>9039</v>
      </c>
      <c r="B1052" t="s">
        <v>1002</v>
      </c>
      <c r="C1052">
        <v>2822000000</v>
      </c>
      <c r="D1052" t="s">
        <v>1003</v>
      </c>
      <c r="G1052" t="s">
        <v>15142</v>
      </c>
      <c r="H1052" s="3">
        <v>0</v>
      </c>
      <c r="I1052" s="2">
        <v>0</v>
      </c>
    </row>
    <row r="1053" spans="1:9" hidden="1" x14ac:dyDescent="0.25">
      <c r="A1053" t="s">
        <v>9040</v>
      </c>
      <c r="B1053" t="s">
        <v>1004</v>
      </c>
      <c r="C1053">
        <v>2823001000</v>
      </c>
      <c r="D1053" t="s">
        <v>1005</v>
      </c>
      <c r="G1053" t="s">
        <v>15142</v>
      </c>
      <c r="H1053" s="3">
        <v>0</v>
      </c>
      <c r="I1053" s="2">
        <v>0</v>
      </c>
    </row>
    <row r="1054" spans="1:9" hidden="1" x14ac:dyDescent="0.25">
      <c r="A1054" t="s">
        <v>9041</v>
      </c>
      <c r="B1054" t="s">
        <v>93</v>
      </c>
      <c r="C1054">
        <v>2823009000</v>
      </c>
      <c r="D1054" t="s">
        <v>31</v>
      </c>
      <c r="G1054" t="s">
        <v>15142</v>
      </c>
      <c r="H1054" s="3">
        <v>0</v>
      </c>
      <c r="I1054" s="2">
        <v>0</v>
      </c>
    </row>
    <row r="1055" spans="1:9" hidden="1" x14ac:dyDescent="0.25">
      <c r="A1055" t="s">
        <v>9042</v>
      </c>
      <c r="B1055" t="s">
        <v>1006</v>
      </c>
      <c r="C1055">
        <v>2824100000</v>
      </c>
      <c r="D1055" t="s">
        <v>1007</v>
      </c>
      <c r="G1055" t="s">
        <v>15142</v>
      </c>
      <c r="H1055" s="3">
        <v>0</v>
      </c>
      <c r="I1055" s="2">
        <v>0</v>
      </c>
    </row>
    <row r="1056" spans="1:9" hidden="1" x14ac:dyDescent="0.25">
      <c r="A1056" t="s">
        <v>9043</v>
      </c>
      <c r="B1056" t="s">
        <v>1008</v>
      </c>
      <c r="C1056">
        <v>2824900010</v>
      </c>
      <c r="D1056" t="s">
        <v>1009</v>
      </c>
      <c r="G1056" t="s">
        <v>15142</v>
      </c>
      <c r="H1056" s="3">
        <v>0</v>
      </c>
      <c r="I1056" s="2">
        <v>0</v>
      </c>
    </row>
    <row r="1057" spans="1:9" hidden="1" x14ac:dyDescent="0.25">
      <c r="A1057" t="s">
        <v>9044</v>
      </c>
      <c r="B1057" t="s">
        <v>121</v>
      </c>
      <c r="C1057">
        <v>2824900090</v>
      </c>
      <c r="D1057" t="s">
        <v>30</v>
      </c>
      <c r="G1057" t="s">
        <v>15142</v>
      </c>
      <c r="H1057" s="3">
        <v>0</v>
      </c>
      <c r="I1057" s="2">
        <v>0</v>
      </c>
    </row>
    <row r="1058" spans="1:9" hidden="1" x14ac:dyDescent="0.25">
      <c r="A1058" t="s">
        <v>9045</v>
      </c>
      <c r="B1058" t="s">
        <v>1010</v>
      </c>
      <c r="C1058">
        <v>2825100000</v>
      </c>
      <c r="D1058" t="s">
        <v>1011</v>
      </c>
      <c r="G1058" t="s">
        <v>15142</v>
      </c>
      <c r="H1058" s="3">
        <v>0</v>
      </c>
      <c r="I1058" s="2">
        <v>0</v>
      </c>
    </row>
    <row r="1059" spans="1:9" hidden="1" x14ac:dyDescent="0.25">
      <c r="A1059" t="s">
        <v>9046</v>
      </c>
      <c r="B1059" t="s">
        <v>1012</v>
      </c>
      <c r="C1059">
        <v>2825200000</v>
      </c>
      <c r="D1059" t="s">
        <v>1013</v>
      </c>
      <c r="G1059" t="s">
        <v>15142</v>
      </c>
      <c r="H1059" s="3">
        <v>0</v>
      </c>
      <c r="I1059" s="2">
        <v>0</v>
      </c>
    </row>
    <row r="1060" spans="1:9" hidden="1" x14ac:dyDescent="0.25">
      <c r="A1060" t="s">
        <v>9047</v>
      </c>
      <c r="B1060" t="s">
        <v>1014</v>
      </c>
      <c r="C1060">
        <v>2825300000</v>
      </c>
      <c r="D1060" t="s">
        <v>1015</v>
      </c>
      <c r="G1060" t="s">
        <v>15142</v>
      </c>
      <c r="H1060" s="3">
        <v>0</v>
      </c>
      <c r="I1060" s="2">
        <v>0</v>
      </c>
    </row>
    <row r="1061" spans="1:9" hidden="1" x14ac:dyDescent="0.25">
      <c r="A1061" t="s">
        <v>9048</v>
      </c>
      <c r="B1061" t="s">
        <v>1016</v>
      </c>
      <c r="C1061">
        <v>2825400000</v>
      </c>
      <c r="D1061" t="s">
        <v>1017</v>
      </c>
      <c r="G1061" t="s">
        <v>15142</v>
      </c>
      <c r="H1061" s="3">
        <v>0</v>
      </c>
      <c r="I1061" s="2">
        <v>0</v>
      </c>
    </row>
    <row r="1062" spans="1:9" hidden="1" x14ac:dyDescent="0.25">
      <c r="A1062" t="s">
        <v>9049</v>
      </c>
      <c r="B1062" t="s">
        <v>1018</v>
      </c>
      <c r="C1062">
        <v>2825500000</v>
      </c>
      <c r="D1062" t="s">
        <v>1019</v>
      </c>
      <c r="G1062" t="s">
        <v>15142</v>
      </c>
      <c r="H1062" s="3">
        <v>0</v>
      </c>
      <c r="I1062" s="2">
        <v>0</v>
      </c>
    </row>
    <row r="1063" spans="1:9" hidden="1" x14ac:dyDescent="0.25">
      <c r="A1063" t="s">
        <v>9050</v>
      </c>
      <c r="B1063" t="s">
        <v>1020</v>
      </c>
      <c r="C1063">
        <v>2825600000</v>
      </c>
      <c r="D1063" t="s">
        <v>1021</v>
      </c>
      <c r="G1063" t="s">
        <v>15142</v>
      </c>
      <c r="H1063" s="3">
        <v>0</v>
      </c>
      <c r="I1063" s="2">
        <v>0</v>
      </c>
    </row>
    <row r="1064" spans="1:9" hidden="1" x14ac:dyDescent="0.25">
      <c r="A1064" t="s">
        <v>9051</v>
      </c>
      <c r="B1064" t="s">
        <v>1022</v>
      </c>
      <c r="C1064">
        <v>2825700000</v>
      </c>
      <c r="D1064" t="s">
        <v>1023</v>
      </c>
      <c r="G1064" t="s">
        <v>15142</v>
      </c>
      <c r="H1064" s="3">
        <v>0</v>
      </c>
      <c r="I1064" s="2">
        <v>0</v>
      </c>
    </row>
    <row r="1065" spans="1:9" hidden="1" x14ac:dyDescent="0.25">
      <c r="A1065" t="s">
        <v>9052</v>
      </c>
      <c r="B1065" t="s">
        <v>1024</v>
      </c>
      <c r="C1065">
        <v>2825800000</v>
      </c>
      <c r="D1065" t="s">
        <v>1025</v>
      </c>
      <c r="G1065" t="s">
        <v>15142</v>
      </c>
      <c r="H1065" s="3">
        <v>0</v>
      </c>
      <c r="I1065" s="2">
        <v>0</v>
      </c>
    </row>
    <row r="1066" spans="1:9" hidden="1" x14ac:dyDescent="0.25">
      <c r="A1066" t="s">
        <v>9053</v>
      </c>
      <c r="B1066" t="s">
        <v>1026</v>
      </c>
      <c r="C1066">
        <v>2825901000</v>
      </c>
      <c r="D1066" t="s">
        <v>1027</v>
      </c>
      <c r="G1066" t="s">
        <v>15142</v>
      </c>
      <c r="H1066" s="3">
        <v>0</v>
      </c>
      <c r="I1066" s="2">
        <v>0</v>
      </c>
    </row>
    <row r="1067" spans="1:9" hidden="1" x14ac:dyDescent="0.25">
      <c r="A1067" t="s">
        <v>9054</v>
      </c>
      <c r="B1067" t="s">
        <v>1028</v>
      </c>
      <c r="C1067">
        <v>2825904000</v>
      </c>
      <c r="D1067" t="s">
        <v>1029</v>
      </c>
      <c r="G1067" t="s">
        <v>15142</v>
      </c>
      <c r="H1067" s="3">
        <v>0</v>
      </c>
      <c r="I1067" s="2">
        <v>0</v>
      </c>
    </row>
    <row r="1068" spans="1:9" hidden="1" x14ac:dyDescent="0.25">
      <c r="A1068" t="s">
        <v>9055</v>
      </c>
      <c r="B1068" t="s">
        <v>121</v>
      </c>
      <c r="C1068">
        <v>2825909000</v>
      </c>
      <c r="D1068" t="s">
        <v>30</v>
      </c>
      <c r="G1068" t="s">
        <v>15142</v>
      </c>
      <c r="H1068" s="3">
        <v>0</v>
      </c>
      <c r="I1068" s="2">
        <v>0</v>
      </c>
    </row>
    <row r="1069" spans="1:9" hidden="1" x14ac:dyDescent="0.25">
      <c r="A1069" t="s">
        <v>9056</v>
      </c>
      <c r="B1069" t="s">
        <v>1030</v>
      </c>
      <c r="C1069">
        <v>2826120000</v>
      </c>
      <c r="D1069" t="s">
        <v>1031</v>
      </c>
      <c r="G1069" t="s">
        <v>15142</v>
      </c>
      <c r="H1069" s="3">
        <v>0</v>
      </c>
      <c r="I1069" s="2">
        <v>0</v>
      </c>
    </row>
    <row r="1070" spans="1:9" hidden="1" x14ac:dyDescent="0.25">
      <c r="A1070" t="s">
        <v>9057</v>
      </c>
      <c r="B1070" t="s">
        <v>1032</v>
      </c>
      <c r="C1070">
        <v>2826191000</v>
      </c>
      <c r="D1070" t="s">
        <v>1033</v>
      </c>
      <c r="G1070" t="s">
        <v>15142</v>
      </c>
      <c r="H1070" s="3">
        <v>0</v>
      </c>
      <c r="I1070" s="2">
        <v>0</v>
      </c>
    </row>
    <row r="1071" spans="1:9" hidden="1" x14ac:dyDescent="0.25">
      <c r="A1071" t="s">
        <v>9058</v>
      </c>
      <c r="B1071" t="s">
        <v>125</v>
      </c>
      <c r="C1071">
        <v>2826199000</v>
      </c>
      <c r="D1071" t="s">
        <v>27</v>
      </c>
      <c r="G1071" t="s">
        <v>15142</v>
      </c>
      <c r="H1071" s="3">
        <v>0</v>
      </c>
      <c r="I1071" s="2">
        <v>0</v>
      </c>
    </row>
    <row r="1072" spans="1:9" hidden="1" x14ac:dyDescent="0.25">
      <c r="A1072" t="s">
        <v>9059</v>
      </c>
      <c r="B1072" t="s">
        <v>1034</v>
      </c>
      <c r="C1072">
        <v>2826300000</v>
      </c>
      <c r="D1072" t="s">
        <v>1035</v>
      </c>
      <c r="G1072" t="s">
        <v>15142</v>
      </c>
      <c r="H1072" s="3">
        <v>0</v>
      </c>
      <c r="I1072" s="2">
        <v>0</v>
      </c>
    </row>
    <row r="1073" spans="1:9" hidden="1" x14ac:dyDescent="0.25">
      <c r="A1073" t="s">
        <v>9060</v>
      </c>
      <c r="B1073" t="s">
        <v>93</v>
      </c>
      <c r="C1073">
        <v>2826900000</v>
      </c>
      <c r="D1073" t="s">
        <v>31</v>
      </c>
      <c r="G1073" t="s">
        <v>15142</v>
      </c>
      <c r="H1073" s="3">
        <v>0</v>
      </c>
      <c r="I1073" s="2">
        <v>0</v>
      </c>
    </row>
    <row r="1074" spans="1:9" hidden="1" x14ac:dyDescent="0.25">
      <c r="A1074" t="s">
        <v>9061</v>
      </c>
      <c r="B1074" t="s">
        <v>1036</v>
      </c>
      <c r="C1074">
        <v>2827100000</v>
      </c>
      <c r="D1074" t="s">
        <v>1037</v>
      </c>
      <c r="G1074" t="s">
        <v>15142</v>
      </c>
      <c r="H1074" s="3">
        <v>0</v>
      </c>
      <c r="I1074" s="2">
        <v>0</v>
      </c>
    </row>
    <row r="1075" spans="1:9" hidden="1" x14ac:dyDescent="0.25">
      <c r="A1075" t="s">
        <v>9062</v>
      </c>
      <c r="B1075" t="s">
        <v>1038</v>
      </c>
      <c r="C1075">
        <v>2827200000</v>
      </c>
      <c r="D1075" t="s">
        <v>1039</v>
      </c>
      <c r="G1075" t="s">
        <v>15142</v>
      </c>
      <c r="H1075" s="3">
        <v>0</v>
      </c>
      <c r="I1075" s="2">
        <v>0</v>
      </c>
    </row>
    <row r="1076" spans="1:9" hidden="1" x14ac:dyDescent="0.25">
      <c r="A1076" t="s">
        <v>9063</v>
      </c>
      <c r="B1076" t="s">
        <v>1040</v>
      </c>
      <c r="C1076">
        <v>2827310000</v>
      </c>
      <c r="D1076" t="s">
        <v>1041</v>
      </c>
      <c r="G1076" t="s">
        <v>15142</v>
      </c>
      <c r="H1076" s="3">
        <v>0</v>
      </c>
      <c r="I1076" s="2">
        <v>0</v>
      </c>
    </row>
    <row r="1077" spans="1:9" hidden="1" x14ac:dyDescent="0.25">
      <c r="A1077" t="s">
        <v>9064</v>
      </c>
      <c r="B1077" t="s">
        <v>1030</v>
      </c>
      <c r="C1077">
        <v>2827320000</v>
      </c>
      <c r="D1077" t="s">
        <v>1031</v>
      </c>
      <c r="G1077" t="s">
        <v>15142</v>
      </c>
      <c r="H1077" s="3">
        <v>0</v>
      </c>
      <c r="I1077" s="2">
        <v>0</v>
      </c>
    </row>
    <row r="1078" spans="1:9" hidden="1" x14ac:dyDescent="0.25">
      <c r="A1078" t="s">
        <v>9065</v>
      </c>
      <c r="B1078" t="s">
        <v>1042</v>
      </c>
      <c r="C1078">
        <v>2827350000</v>
      </c>
      <c r="D1078" t="s">
        <v>1043</v>
      </c>
      <c r="G1078" t="s">
        <v>15142</v>
      </c>
      <c r="H1078" s="3">
        <v>0</v>
      </c>
      <c r="I1078" s="2">
        <v>0</v>
      </c>
    </row>
    <row r="1079" spans="1:9" hidden="1" x14ac:dyDescent="0.25">
      <c r="A1079" t="s">
        <v>9066</v>
      </c>
      <c r="B1079" t="s">
        <v>1044</v>
      </c>
      <c r="C1079">
        <v>2827391000</v>
      </c>
      <c r="D1079" t="s">
        <v>1045</v>
      </c>
      <c r="G1079" t="s">
        <v>15142</v>
      </c>
      <c r="H1079" s="3">
        <v>0</v>
      </c>
      <c r="I1079" s="2">
        <v>0</v>
      </c>
    </row>
    <row r="1080" spans="1:9" hidden="1" x14ac:dyDescent="0.25">
      <c r="A1080" t="s">
        <v>9067</v>
      </c>
      <c r="B1080" t="s">
        <v>1046</v>
      </c>
      <c r="C1080">
        <v>2827393000</v>
      </c>
      <c r="D1080" t="s">
        <v>1047</v>
      </c>
      <c r="G1080" t="s">
        <v>15142</v>
      </c>
      <c r="H1080" s="3">
        <v>0</v>
      </c>
      <c r="I1080" s="2">
        <v>0</v>
      </c>
    </row>
    <row r="1081" spans="1:9" hidden="1" x14ac:dyDescent="0.25">
      <c r="A1081" t="s">
        <v>9068</v>
      </c>
      <c r="B1081" t="s">
        <v>1048</v>
      </c>
      <c r="C1081">
        <v>2827394000</v>
      </c>
      <c r="D1081" t="s">
        <v>1049</v>
      </c>
      <c r="G1081" t="s">
        <v>15142</v>
      </c>
      <c r="H1081" s="3">
        <v>0</v>
      </c>
      <c r="I1081" s="2">
        <v>0</v>
      </c>
    </row>
    <row r="1082" spans="1:9" hidden="1" x14ac:dyDescent="0.25">
      <c r="A1082" t="s">
        <v>9069</v>
      </c>
      <c r="B1082" t="s">
        <v>1050</v>
      </c>
      <c r="C1082">
        <v>2827395000</v>
      </c>
      <c r="D1082" t="s">
        <v>1051</v>
      </c>
      <c r="G1082" t="s">
        <v>15142</v>
      </c>
      <c r="H1082" s="3">
        <v>0</v>
      </c>
      <c r="I1082" s="2">
        <v>0</v>
      </c>
    </row>
    <row r="1083" spans="1:9" hidden="1" x14ac:dyDescent="0.25">
      <c r="A1083" t="s">
        <v>9070</v>
      </c>
      <c r="B1083" t="s">
        <v>121</v>
      </c>
      <c r="C1083">
        <v>2827399000</v>
      </c>
      <c r="D1083" t="s">
        <v>27</v>
      </c>
      <c r="G1083" t="s">
        <v>15142</v>
      </c>
      <c r="H1083" s="3">
        <v>0</v>
      </c>
      <c r="I1083" s="2">
        <v>0</v>
      </c>
    </row>
    <row r="1084" spans="1:9" hidden="1" x14ac:dyDescent="0.25">
      <c r="A1084" t="s">
        <v>9071</v>
      </c>
      <c r="B1084" t="s">
        <v>1044</v>
      </c>
      <c r="C1084">
        <v>2827410000</v>
      </c>
      <c r="D1084" t="s">
        <v>1052</v>
      </c>
      <c r="G1084" t="s">
        <v>15142</v>
      </c>
      <c r="H1084" s="3">
        <v>0</v>
      </c>
      <c r="I1084" s="2">
        <v>0</v>
      </c>
    </row>
    <row r="1085" spans="1:9" hidden="1" x14ac:dyDescent="0.25">
      <c r="A1085" t="s">
        <v>9072</v>
      </c>
      <c r="B1085" t="s">
        <v>1030</v>
      </c>
      <c r="C1085">
        <v>2827491000</v>
      </c>
      <c r="D1085" t="s">
        <v>1053</v>
      </c>
      <c r="G1085" t="s">
        <v>15142</v>
      </c>
      <c r="H1085" s="3">
        <v>0</v>
      </c>
      <c r="I1085" s="2">
        <v>0</v>
      </c>
    </row>
    <row r="1086" spans="1:9" hidden="1" x14ac:dyDescent="0.25">
      <c r="A1086" t="s">
        <v>9073</v>
      </c>
      <c r="B1086" t="s">
        <v>93</v>
      </c>
      <c r="C1086">
        <v>2827499000</v>
      </c>
      <c r="D1086" t="s">
        <v>27</v>
      </c>
      <c r="G1086" t="s">
        <v>15142</v>
      </c>
      <c r="H1086" s="3">
        <v>0</v>
      </c>
      <c r="I1086" s="2">
        <v>0</v>
      </c>
    </row>
    <row r="1087" spans="1:9" hidden="1" x14ac:dyDescent="0.25">
      <c r="A1087" t="s">
        <v>9074</v>
      </c>
      <c r="B1087" t="s">
        <v>1054</v>
      </c>
      <c r="C1087">
        <v>2827510000</v>
      </c>
      <c r="D1087" t="s">
        <v>1055</v>
      </c>
      <c r="G1087" t="s">
        <v>15142</v>
      </c>
      <c r="H1087" s="3">
        <v>0</v>
      </c>
      <c r="I1087" s="2">
        <v>0</v>
      </c>
    </row>
    <row r="1088" spans="1:9" hidden="1" x14ac:dyDescent="0.25">
      <c r="A1088" t="s">
        <v>9075</v>
      </c>
      <c r="B1088" t="s">
        <v>93</v>
      </c>
      <c r="C1088">
        <v>2827590000</v>
      </c>
      <c r="D1088" t="s">
        <v>30</v>
      </c>
      <c r="G1088" t="s">
        <v>15142</v>
      </c>
      <c r="H1088" s="3">
        <v>0</v>
      </c>
      <c r="I1088" s="2">
        <v>0</v>
      </c>
    </row>
    <row r="1089" spans="1:9" hidden="1" x14ac:dyDescent="0.25">
      <c r="A1089" t="s">
        <v>9076</v>
      </c>
      <c r="B1089" t="s">
        <v>1056</v>
      </c>
      <c r="C1089">
        <v>2827601000</v>
      </c>
      <c r="D1089" t="s">
        <v>1057</v>
      </c>
      <c r="G1089" t="s">
        <v>15142</v>
      </c>
      <c r="H1089" s="3">
        <v>0</v>
      </c>
      <c r="I1089" s="2">
        <v>0</v>
      </c>
    </row>
    <row r="1090" spans="1:9" hidden="1" x14ac:dyDescent="0.25">
      <c r="A1090" t="s">
        <v>9077</v>
      </c>
      <c r="B1090" t="s">
        <v>93</v>
      </c>
      <c r="C1090">
        <v>2827609000</v>
      </c>
      <c r="D1090" t="s">
        <v>30</v>
      </c>
      <c r="G1090" t="s">
        <v>15142</v>
      </c>
      <c r="H1090" s="3">
        <v>0</v>
      </c>
      <c r="I1090" s="2">
        <v>0</v>
      </c>
    </row>
    <row r="1091" spans="1:9" hidden="1" x14ac:dyDescent="0.25">
      <c r="A1091" t="s">
        <v>9078</v>
      </c>
      <c r="B1091" t="s">
        <v>1058</v>
      </c>
      <c r="C1091">
        <v>2828100000</v>
      </c>
      <c r="D1091" t="s">
        <v>1059</v>
      </c>
      <c r="G1091" t="s">
        <v>15142</v>
      </c>
      <c r="H1091" s="3">
        <v>0</v>
      </c>
      <c r="I1091" s="2">
        <v>0</v>
      </c>
    </row>
    <row r="1092" spans="1:9" hidden="1" x14ac:dyDescent="0.25">
      <c r="A1092" t="s">
        <v>9079</v>
      </c>
      <c r="B1092" t="s">
        <v>93</v>
      </c>
      <c r="C1092">
        <v>2828901900</v>
      </c>
      <c r="D1092" t="s">
        <v>27</v>
      </c>
      <c r="G1092" t="s">
        <v>15142</v>
      </c>
      <c r="H1092" s="3">
        <v>0</v>
      </c>
      <c r="I1092" s="2">
        <v>0</v>
      </c>
    </row>
    <row r="1093" spans="1:9" hidden="1" x14ac:dyDescent="0.25">
      <c r="A1093" t="s">
        <v>9080</v>
      </c>
      <c r="B1093" t="s">
        <v>1060</v>
      </c>
      <c r="C1093">
        <v>2828902000</v>
      </c>
      <c r="D1093" t="s">
        <v>1061</v>
      </c>
      <c r="G1093" t="s">
        <v>15142</v>
      </c>
      <c r="H1093" s="3">
        <v>0</v>
      </c>
      <c r="I1093" s="2">
        <v>0</v>
      </c>
    </row>
    <row r="1094" spans="1:9" hidden="1" x14ac:dyDescent="0.25">
      <c r="A1094" t="s">
        <v>9081</v>
      </c>
      <c r="B1094" t="s">
        <v>1062</v>
      </c>
      <c r="C1094">
        <v>2828903000</v>
      </c>
      <c r="D1094" t="s">
        <v>1063</v>
      </c>
      <c r="G1094" t="s">
        <v>15142</v>
      </c>
      <c r="H1094" s="3">
        <v>0</v>
      </c>
      <c r="I1094" s="2">
        <v>0</v>
      </c>
    </row>
    <row r="1095" spans="1:9" hidden="1" x14ac:dyDescent="0.25">
      <c r="A1095" t="s">
        <v>9082</v>
      </c>
      <c r="B1095" t="s">
        <v>1064</v>
      </c>
      <c r="C1095">
        <v>2829110000</v>
      </c>
      <c r="D1095" t="s">
        <v>1065</v>
      </c>
      <c r="G1095" t="s">
        <v>15142</v>
      </c>
      <c r="H1095" s="3">
        <v>0</v>
      </c>
      <c r="I1095" s="2">
        <v>0</v>
      </c>
    </row>
    <row r="1096" spans="1:9" hidden="1" x14ac:dyDescent="0.25">
      <c r="A1096" t="s">
        <v>9083</v>
      </c>
      <c r="B1096" t="s">
        <v>1066</v>
      </c>
      <c r="C1096">
        <v>2829191000</v>
      </c>
      <c r="D1096" t="s">
        <v>1067</v>
      </c>
      <c r="G1096" t="s">
        <v>15142</v>
      </c>
      <c r="H1096" s="3">
        <v>0</v>
      </c>
      <c r="I1096" s="2">
        <v>0</v>
      </c>
    </row>
    <row r="1097" spans="1:9" hidden="1" x14ac:dyDescent="0.25">
      <c r="A1097" t="s">
        <v>9084</v>
      </c>
      <c r="B1097" t="s">
        <v>93</v>
      </c>
      <c r="C1097">
        <v>2829199000</v>
      </c>
      <c r="D1097" t="s">
        <v>27</v>
      </c>
      <c r="G1097" t="s">
        <v>15142</v>
      </c>
      <c r="H1097" s="3">
        <v>0</v>
      </c>
      <c r="I1097" s="2">
        <v>0</v>
      </c>
    </row>
    <row r="1098" spans="1:9" hidden="1" x14ac:dyDescent="0.25">
      <c r="A1098" t="s">
        <v>9085</v>
      </c>
      <c r="B1098" t="s">
        <v>1068</v>
      </c>
      <c r="C1098">
        <v>2829901000</v>
      </c>
      <c r="D1098" t="s">
        <v>1069</v>
      </c>
      <c r="G1098" t="s">
        <v>15142</v>
      </c>
      <c r="H1098" s="3">
        <v>0</v>
      </c>
      <c r="I1098" s="2">
        <v>0</v>
      </c>
    </row>
    <row r="1099" spans="1:9" hidden="1" x14ac:dyDescent="0.25">
      <c r="A1099" t="s">
        <v>9086</v>
      </c>
      <c r="B1099" t="s">
        <v>1070</v>
      </c>
      <c r="C1099">
        <v>2829902000</v>
      </c>
      <c r="D1099" t="s">
        <v>1071</v>
      </c>
      <c r="G1099" t="s">
        <v>15142</v>
      </c>
      <c r="H1099" s="3">
        <v>0</v>
      </c>
      <c r="I1099" s="2">
        <v>0</v>
      </c>
    </row>
    <row r="1100" spans="1:9" hidden="1" x14ac:dyDescent="0.25">
      <c r="A1100" t="s">
        <v>9087</v>
      </c>
      <c r="B1100" t="s">
        <v>93</v>
      </c>
      <c r="C1100">
        <v>2829909000</v>
      </c>
      <c r="D1100" t="s">
        <v>30</v>
      </c>
      <c r="G1100" t="s">
        <v>15142</v>
      </c>
      <c r="H1100" s="3">
        <v>0</v>
      </c>
      <c r="I1100" s="2">
        <v>0</v>
      </c>
    </row>
    <row r="1101" spans="1:9" hidden="1" x14ac:dyDescent="0.25">
      <c r="A1101" t="s">
        <v>9088</v>
      </c>
      <c r="B1101" t="s">
        <v>1072</v>
      </c>
      <c r="C1101">
        <v>2830101000</v>
      </c>
      <c r="D1101" t="s">
        <v>1073</v>
      </c>
      <c r="G1101" t="s">
        <v>15142</v>
      </c>
      <c r="H1101" s="3">
        <v>0</v>
      </c>
      <c r="I1101" s="2">
        <v>0</v>
      </c>
    </row>
    <row r="1102" spans="1:9" hidden="1" x14ac:dyDescent="0.25">
      <c r="A1102" t="s">
        <v>9089</v>
      </c>
      <c r="B1102" t="s">
        <v>1074</v>
      </c>
      <c r="C1102">
        <v>2830102000</v>
      </c>
      <c r="D1102" t="s">
        <v>1075</v>
      </c>
      <c r="G1102" t="s">
        <v>15142</v>
      </c>
      <c r="H1102" s="3">
        <v>0</v>
      </c>
      <c r="I1102" s="2">
        <v>0</v>
      </c>
    </row>
    <row r="1103" spans="1:9" hidden="1" x14ac:dyDescent="0.25">
      <c r="A1103" t="s">
        <v>9090</v>
      </c>
      <c r="B1103" t="s">
        <v>1076</v>
      </c>
      <c r="C1103">
        <v>2830901000</v>
      </c>
      <c r="D1103" t="s">
        <v>1077</v>
      </c>
      <c r="G1103" t="s">
        <v>15142</v>
      </c>
      <c r="H1103" s="3">
        <v>0</v>
      </c>
      <c r="I1103" s="2">
        <v>0</v>
      </c>
    </row>
    <row r="1104" spans="1:9" hidden="1" x14ac:dyDescent="0.25">
      <c r="A1104" t="s">
        <v>9091</v>
      </c>
      <c r="B1104" t="s">
        <v>121</v>
      </c>
      <c r="C1104">
        <v>2830909000</v>
      </c>
      <c r="D1104" t="s">
        <v>30</v>
      </c>
      <c r="G1104" t="s">
        <v>15142</v>
      </c>
      <c r="H1104" s="3">
        <v>0</v>
      </c>
      <c r="I1104" s="2">
        <v>0</v>
      </c>
    </row>
    <row r="1105" spans="1:9" hidden="1" x14ac:dyDescent="0.25">
      <c r="A1105" t="s">
        <v>9092</v>
      </c>
      <c r="B1105" t="s">
        <v>1064</v>
      </c>
      <c r="C1105">
        <v>2831100000</v>
      </c>
      <c r="D1105" t="s">
        <v>1078</v>
      </c>
      <c r="G1105" t="s">
        <v>15142</v>
      </c>
      <c r="H1105" s="3">
        <v>0</v>
      </c>
      <c r="I1105" s="2">
        <v>0</v>
      </c>
    </row>
    <row r="1106" spans="1:9" hidden="1" x14ac:dyDescent="0.25">
      <c r="A1106" t="s">
        <v>9093</v>
      </c>
      <c r="B1106" t="s">
        <v>93</v>
      </c>
      <c r="C1106">
        <v>2831900000</v>
      </c>
      <c r="D1106" t="s">
        <v>31</v>
      </c>
      <c r="G1106" t="s">
        <v>15142</v>
      </c>
      <c r="H1106" s="3">
        <v>0</v>
      </c>
      <c r="I1106" s="2">
        <v>0</v>
      </c>
    </row>
    <row r="1107" spans="1:9" hidden="1" x14ac:dyDescent="0.25">
      <c r="A1107" t="s">
        <v>9094</v>
      </c>
      <c r="B1107" t="s">
        <v>1079</v>
      </c>
      <c r="C1107">
        <v>2832100000</v>
      </c>
      <c r="D1107" t="s">
        <v>1080</v>
      </c>
      <c r="G1107" t="s">
        <v>15142</v>
      </c>
      <c r="H1107" s="3">
        <v>0</v>
      </c>
      <c r="I1107" s="2">
        <v>0</v>
      </c>
    </row>
    <row r="1108" spans="1:9" hidden="1" x14ac:dyDescent="0.25">
      <c r="A1108" t="s">
        <v>9095</v>
      </c>
      <c r="B1108" t="s">
        <v>1081</v>
      </c>
      <c r="C1108">
        <v>2832201000</v>
      </c>
      <c r="D1108" t="s">
        <v>1082</v>
      </c>
      <c r="G1108" t="s">
        <v>15142</v>
      </c>
      <c r="H1108" s="3">
        <v>0</v>
      </c>
      <c r="I1108" s="2">
        <v>0</v>
      </c>
    </row>
    <row r="1109" spans="1:9" hidden="1" x14ac:dyDescent="0.25">
      <c r="A1109" t="s">
        <v>9096</v>
      </c>
      <c r="B1109" t="s">
        <v>93</v>
      </c>
      <c r="C1109">
        <v>2832209000</v>
      </c>
      <c r="D1109" t="s">
        <v>30</v>
      </c>
      <c r="G1109" t="s">
        <v>15142</v>
      </c>
      <c r="H1109" s="3">
        <v>0</v>
      </c>
      <c r="I1109" s="2">
        <v>0</v>
      </c>
    </row>
    <row r="1110" spans="1:9" hidden="1" x14ac:dyDescent="0.25">
      <c r="A1110" t="s">
        <v>9097</v>
      </c>
      <c r="B1110" t="s">
        <v>1064</v>
      </c>
      <c r="C1110">
        <v>2832301000</v>
      </c>
      <c r="D1110" t="s">
        <v>1065</v>
      </c>
      <c r="G1110" t="s">
        <v>15142</v>
      </c>
      <c r="H1110" s="3">
        <v>0</v>
      </c>
      <c r="I1110" s="2">
        <v>0</v>
      </c>
    </row>
    <row r="1111" spans="1:9" hidden="1" x14ac:dyDescent="0.25">
      <c r="A1111" t="s">
        <v>9098</v>
      </c>
      <c r="B1111" t="s">
        <v>93</v>
      </c>
      <c r="C1111">
        <v>2832309000</v>
      </c>
      <c r="D1111" t="s">
        <v>30</v>
      </c>
      <c r="G1111" t="s">
        <v>15142</v>
      </c>
      <c r="H1111" s="3">
        <v>0</v>
      </c>
      <c r="I1111" s="2">
        <v>0</v>
      </c>
    </row>
    <row r="1112" spans="1:9" hidden="1" x14ac:dyDescent="0.25">
      <c r="A1112" t="s">
        <v>9099</v>
      </c>
      <c r="B1112" t="s">
        <v>1083</v>
      </c>
      <c r="C1112">
        <v>2833110000</v>
      </c>
      <c r="D1112" t="s">
        <v>1084</v>
      </c>
      <c r="G1112" t="s">
        <v>15142</v>
      </c>
      <c r="H1112" s="3">
        <v>0</v>
      </c>
      <c r="I1112" s="2">
        <v>0</v>
      </c>
    </row>
    <row r="1113" spans="1:9" hidden="1" x14ac:dyDescent="0.25">
      <c r="A1113" t="s">
        <v>9100</v>
      </c>
      <c r="B1113" t="s">
        <v>93</v>
      </c>
      <c r="C1113">
        <v>2833190000</v>
      </c>
      <c r="D1113" t="s">
        <v>30</v>
      </c>
      <c r="G1113" t="s">
        <v>15142</v>
      </c>
      <c r="H1113" s="3">
        <v>0</v>
      </c>
      <c r="I1113" s="2">
        <v>0</v>
      </c>
    </row>
    <row r="1114" spans="1:9" hidden="1" x14ac:dyDescent="0.25">
      <c r="A1114" t="s">
        <v>9101</v>
      </c>
      <c r="B1114" t="s">
        <v>1040</v>
      </c>
      <c r="C1114">
        <v>2833210000</v>
      </c>
      <c r="D1114" t="s">
        <v>1041</v>
      </c>
      <c r="G1114" t="s">
        <v>15142</v>
      </c>
      <c r="H1114" s="3">
        <v>0</v>
      </c>
      <c r="I1114" s="2">
        <v>0</v>
      </c>
    </row>
    <row r="1115" spans="1:9" hidden="1" x14ac:dyDescent="0.25">
      <c r="A1115" t="s">
        <v>9102</v>
      </c>
      <c r="B1115" t="s">
        <v>1042</v>
      </c>
      <c r="C1115">
        <v>2833240000</v>
      </c>
      <c r="D1115" t="s">
        <v>1043</v>
      </c>
      <c r="G1115" t="s">
        <v>15142</v>
      </c>
      <c r="H1115" s="3">
        <v>0</v>
      </c>
      <c r="I1115" s="2">
        <v>0</v>
      </c>
    </row>
    <row r="1116" spans="1:9" hidden="1" x14ac:dyDescent="0.25">
      <c r="A1116" t="s">
        <v>9103</v>
      </c>
      <c r="B1116" t="s">
        <v>1044</v>
      </c>
      <c r="C1116">
        <v>2833250000</v>
      </c>
      <c r="D1116" t="s">
        <v>1052</v>
      </c>
      <c r="G1116" t="s">
        <v>15142</v>
      </c>
      <c r="H1116" s="3">
        <v>0</v>
      </c>
      <c r="I1116" s="2">
        <v>0</v>
      </c>
    </row>
    <row r="1117" spans="1:9" hidden="1" x14ac:dyDescent="0.25">
      <c r="A1117" t="s">
        <v>9104</v>
      </c>
      <c r="B1117" t="s">
        <v>1085</v>
      </c>
      <c r="C1117">
        <v>2833270000</v>
      </c>
      <c r="D1117" t="s">
        <v>1086</v>
      </c>
      <c r="G1117" t="s">
        <v>15142</v>
      </c>
      <c r="H1117" s="3">
        <v>0</v>
      </c>
      <c r="I1117" s="2">
        <v>0</v>
      </c>
    </row>
    <row r="1118" spans="1:9" hidden="1" x14ac:dyDescent="0.25">
      <c r="A1118" t="s">
        <v>9105</v>
      </c>
      <c r="B1118" t="s">
        <v>1048</v>
      </c>
      <c r="C1118">
        <v>2833291000</v>
      </c>
      <c r="D1118" t="s">
        <v>1049</v>
      </c>
      <c r="G1118" t="s">
        <v>15142</v>
      </c>
      <c r="H1118" s="3">
        <v>0</v>
      </c>
      <c r="I1118" s="2">
        <v>0</v>
      </c>
    </row>
    <row r="1119" spans="1:9" hidden="1" x14ac:dyDescent="0.25">
      <c r="A1119" t="s">
        <v>9106</v>
      </c>
      <c r="B1119" t="s">
        <v>1087</v>
      </c>
      <c r="C1119">
        <v>2833293000</v>
      </c>
      <c r="D1119" t="s">
        <v>1088</v>
      </c>
      <c r="G1119" t="s">
        <v>15142</v>
      </c>
      <c r="H1119" s="3">
        <v>0</v>
      </c>
      <c r="I1119" s="2">
        <v>0</v>
      </c>
    </row>
    <row r="1120" spans="1:9" hidden="1" x14ac:dyDescent="0.25">
      <c r="A1120" t="s">
        <v>9107</v>
      </c>
      <c r="B1120" t="s">
        <v>1089</v>
      </c>
      <c r="C1120">
        <v>2833295000</v>
      </c>
      <c r="D1120" t="s">
        <v>1090</v>
      </c>
      <c r="G1120" t="s">
        <v>15142</v>
      </c>
      <c r="H1120" s="3">
        <v>0</v>
      </c>
      <c r="I1120" s="2">
        <v>0</v>
      </c>
    </row>
    <row r="1121" spans="1:9" hidden="1" x14ac:dyDescent="0.25">
      <c r="A1121" t="s">
        <v>9108</v>
      </c>
      <c r="B1121" t="s">
        <v>1050</v>
      </c>
      <c r="C1121">
        <v>2833296000</v>
      </c>
      <c r="D1121" t="s">
        <v>1051</v>
      </c>
      <c r="G1121" t="s">
        <v>15142</v>
      </c>
      <c r="H1121" s="3">
        <v>0</v>
      </c>
      <c r="I1121" s="2">
        <v>0</v>
      </c>
    </row>
    <row r="1122" spans="1:9" hidden="1" x14ac:dyDescent="0.25">
      <c r="A1122" t="s">
        <v>9109</v>
      </c>
      <c r="B1122" t="s">
        <v>121</v>
      </c>
      <c r="C1122">
        <v>2833299000</v>
      </c>
      <c r="D1122" t="s">
        <v>27</v>
      </c>
      <c r="G1122" t="s">
        <v>15142</v>
      </c>
      <c r="H1122" s="3">
        <v>0</v>
      </c>
      <c r="I1122" s="2">
        <v>0</v>
      </c>
    </row>
    <row r="1123" spans="1:9" hidden="1" x14ac:dyDescent="0.25">
      <c r="A1123" t="s">
        <v>9110</v>
      </c>
      <c r="B1123" t="s">
        <v>1030</v>
      </c>
      <c r="C1123">
        <v>2833301000</v>
      </c>
      <c r="D1123" t="s">
        <v>1031</v>
      </c>
      <c r="G1123" t="s">
        <v>15142</v>
      </c>
      <c r="H1123" s="3">
        <v>0</v>
      </c>
      <c r="I1123" s="2">
        <v>0</v>
      </c>
    </row>
    <row r="1124" spans="1:9" hidden="1" x14ac:dyDescent="0.25">
      <c r="A1124" t="s">
        <v>9111</v>
      </c>
      <c r="B1124" t="s">
        <v>93</v>
      </c>
      <c r="C1124">
        <v>2833309000</v>
      </c>
      <c r="D1124" t="s">
        <v>30</v>
      </c>
      <c r="G1124" t="s">
        <v>15142</v>
      </c>
      <c r="H1124" s="3">
        <v>0</v>
      </c>
      <c r="I1124" s="2">
        <v>0</v>
      </c>
    </row>
    <row r="1125" spans="1:9" hidden="1" x14ac:dyDescent="0.25">
      <c r="A1125" t="s">
        <v>9112</v>
      </c>
      <c r="B1125" t="s">
        <v>1064</v>
      </c>
      <c r="C1125">
        <v>2833401000</v>
      </c>
      <c r="D1125" t="s">
        <v>1065</v>
      </c>
      <c r="G1125" t="s">
        <v>15142</v>
      </c>
      <c r="H1125" s="3">
        <v>0</v>
      </c>
      <c r="I1125" s="2">
        <v>0</v>
      </c>
    </row>
    <row r="1126" spans="1:9" hidden="1" x14ac:dyDescent="0.25">
      <c r="A1126" t="s">
        <v>9113</v>
      </c>
      <c r="B1126" t="s">
        <v>93</v>
      </c>
      <c r="C1126">
        <v>2833409000</v>
      </c>
      <c r="D1126" t="s">
        <v>30</v>
      </c>
      <c r="G1126" t="s">
        <v>15142</v>
      </c>
      <c r="H1126" s="3">
        <v>0</v>
      </c>
      <c r="I1126" s="2">
        <v>0</v>
      </c>
    </row>
    <row r="1127" spans="1:9" hidden="1" x14ac:dyDescent="0.25">
      <c r="A1127" t="s">
        <v>9114</v>
      </c>
      <c r="B1127" t="s">
        <v>1091</v>
      </c>
      <c r="C1127">
        <v>2834100000</v>
      </c>
      <c r="D1127" t="s">
        <v>1092</v>
      </c>
      <c r="G1127" t="s">
        <v>15142</v>
      </c>
      <c r="H1127" s="3">
        <v>0</v>
      </c>
      <c r="I1127" s="2">
        <v>0</v>
      </c>
    </row>
    <row r="1128" spans="1:9" hidden="1" x14ac:dyDescent="0.25">
      <c r="A1128" t="s">
        <v>9115</v>
      </c>
      <c r="B1128" t="s">
        <v>1066</v>
      </c>
      <c r="C1128">
        <v>2834210000</v>
      </c>
      <c r="D1128" t="s">
        <v>1093</v>
      </c>
      <c r="G1128" t="s">
        <v>15142</v>
      </c>
      <c r="H1128" s="3">
        <v>0</v>
      </c>
      <c r="I1128" s="2">
        <v>0</v>
      </c>
    </row>
    <row r="1129" spans="1:9" hidden="1" x14ac:dyDescent="0.25">
      <c r="A1129" t="s">
        <v>9116</v>
      </c>
      <c r="B1129" t="s">
        <v>1040</v>
      </c>
      <c r="C1129">
        <v>2834291000</v>
      </c>
      <c r="D1129" t="s">
        <v>1094</v>
      </c>
      <c r="G1129" t="s">
        <v>15142</v>
      </c>
      <c r="H1129" s="3">
        <v>0</v>
      </c>
      <c r="I1129" s="2">
        <v>0</v>
      </c>
    </row>
    <row r="1130" spans="1:9" hidden="1" x14ac:dyDescent="0.25">
      <c r="A1130" t="s">
        <v>9117</v>
      </c>
      <c r="B1130" t="s">
        <v>121</v>
      </c>
      <c r="C1130">
        <v>2834299000</v>
      </c>
      <c r="D1130" t="s">
        <v>27</v>
      </c>
      <c r="G1130" t="s">
        <v>15142</v>
      </c>
      <c r="H1130" s="3">
        <v>0</v>
      </c>
      <c r="I1130" s="2">
        <v>0</v>
      </c>
    </row>
    <row r="1131" spans="1:9" hidden="1" x14ac:dyDescent="0.25">
      <c r="A1131" t="s">
        <v>9118</v>
      </c>
      <c r="B1131" t="s">
        <v>1095</v>
      </c>
      <c r="C1131">
        <v>2835100000</v>
      </c>
      <c r="D1131" t="s">
        <v>1096</v>
      </c>
      <c r="G1131" t="s">
        <v>15142</v>
      </c>
      <c r="H1131" s="3">
        <v>0</v>
      </c>
      <c r="I1131" s="2">
        <v>0</v>
      </c>
    </row>
    <row r="1132" spans="1:9" hidden="1" x14ac:dyDescent="0.25">
      <c r="A1132" t="s">
        <v>9119</v>
      </c>
      <c r="B1132" t="s">
        <v>1066</v>
      </c>
      <c r="C1132">
        <v>2835240000</v>
      </c>
      <c r="D1132" t="s">
        <v>1093</v>
      </c>
      <c r="G1132" t="s">
        <v>15142</v>
      </c>
      <c r="H1132" s="3">
        <v>0</v>
      </c>
      <c r="I1132" s="2">
        <v>0</v>
      </c>
    </row>
    <row r="1133" spans="1:9" hidden="1" x14ac:dyDescent="0.25">
      <c r="A1133" t="s">
        <v>9120</v>
      </c>
      <c r="B1133" t="s">
        <v>1097</v>
      </c>
      <c r="C1133">
        <v>2835250000</v>
      </c>
      <c r="D1133" t="s">
        <v>1098</v>
      </c>
      <c r="G1133" t="s">
        <v>15142</v>
      </c>
      <c r="H1133" s="3">
        <v>0</v>
      </c>
      <c r="I1133" s="2">
        <v>0</v>
      </c>
    </row>
    <row r="1134" spans="1:9" hidden="1" x14ac:dyDescent="0.25">
      <c r="A1134" t="s">
        <v>9121</v>
      </c>
      <c r="B1134" t="s">
        <v>1099</v>
      </c>
      <c r="C1134">
        <v>2835260000</v>
      </c>
      <c r="D1134" t="s">
        <v>1100</v>
      </c>
      <c r="G1134" t="s">
        <v>15142</v>
      </c>
      <c r="H1134" s="3">
        <v>0</v>
      </c>
      <c r="I1134" s="2">
        <v>0</v>
      </c>
    </row>
    <row r="1135" spans="1:9" hidden="1" x14ac:dyDescent="0.25">
      <c r="A1135" t="s">
        <v>9122</v>
      </c>
      <c r="B1135" t="s">
        <v>1048</v>
      </c>
      <c r="C1135">
        <v>2835291000</v>
      </c>
      <c r="D1135" t="s">
        <v>1049</v>
      </c>
      <c r="G1135" t="s">
        <v>15142</v>
      </c>
      <c r="H1135" s="3">
        <v>0</v>
      </c>
      <c r="I1135" s="2">
        <v>0</v>
      </c>
    </row>
    <row r="1136" spans="1:9" hidden="1" x14ac:dyDescent="0.25">
      <c r="A1136" t="s">
        <v>9123</v>
      </c>
      <c r="B1136" t="s">
        <v>1101</v>
      </c>
      <c r="C1136">
        <v>2835292000</v>
      </c>
      <c r="D1136" t="s">
        <v>1102</v>
      </c>
      <c r="G1136" t="s">
        <v>15142</v>
      </c>
      <c r="H1136" s="3">
        <v>0</v>
      </c>
      <c r="I1136" s="2">
        <v>0</v>
      </c>
    </row>
    <row r="1137" spans="1:9" hidden="1" x14ac:dyDescent="0.25">
      <c r="A1137" t="s">
        <v>9124</v>
      </c>
      <c r="B1137" t="s">
        <v>93</v>
      </c>
      <c r="C1137">
        <v>2835299000</v>
      </c>
      <c r="D1137" t="s">
        <v>27</v>
      </c>
      <c r="G1137" t="s">
        <v>15142</v>
      </c>
      <c r="H1137" s="3">
        <v>0</v>
      </c>
      <c r="I1137" s="2">
        <v>0</v>
      </c>
    </row>
    <row r="1138" spans="1:9" hidden="1" x14ac:dyDescent="0.25">
      <c r="A1138" t="s">
        <v>9125</v>
      </c>
      <c r="B1138" t="s">
        <v>1103</v>
      </c>
      <c r="C1138">
        <v>2835310000</v>
      </c>
      <c r="D1138" t="s">
        <v>1104</v>
      </c>
      <c r="G1138" t="s">
        <v>15142</v>
      </c>
      <c r="H1138" s="3">
        <v>0</v>
      </c>
      <c r="I1138" s="2">
        <v>0</v>
      </c>
    </row>
    <row r="1139" spans="1:9" hidden="1" x14ac:dyDescent="0.25">
      <c r="A1139" t="s">
        <v>9126</v>
      </c>
      <c r="B1139" t="s">
        <v>1105</v>
      </c>
      <c r="C1139">
        <v>2835391000</v>
      </c>
      <c r="D1139" t="s">
        <v>1106</v>
      </c>
      <c r="G1139" t="s">
        <v>15142</v>
      </c>
      <c r="H1139" s="3">
        <v>0</v>
      </c>
      <c r="I1139" s="2">
        <v>0</v>
      </c>
    </row>
    <row r="1140" spans="1:9" hidden="1" x14ac:dyDescent="0.25">
      <c r="A1140" t="s">
        <v>9127</v>
      </c>
      <c r="B1140" t="s">
        <v>93</v>
      </c>
      <c r="C1140">
        <v>2835399000</v>
      </c>
      <c r="D1140" t="s">
        <v>938</v>
      </c>
      <c r="G1140" t="s">
        <v>15142</v>
      </c>
      <c r="H1140" s="3">
        <v>0</v>
      </c>
      <c r="I1140" s="2">
        <v>0</v>
      </c>
    </row>
    <row r="1141" spans="1:9" hidden="1" x14ac:dyDescent="0.25">
      <c r="A1141" t="s">
        <v>9128</v>
      </c>
      <c r="B1141" t="s">
        <v>1107</v>
      </c>
      <c r="C1141">
        <v>2836200000</v>
      </c>
      <c r="D1141" t="s">
        <v>1108</v>
      </c>
      <c r="G1141" t="s">
        <v>15142</v>
      </c>
      <c r="H1141" s="3">
        <v>0</v>
      </c>
      <c r="I1141" s="2">
        <v>0</v>
      </c>
    </row>
    <row r="1142" spans="1:9" hidden="1" x14ac:dyDescent="0.25">
      <c r="A1142" t="s">
        <v>9129</v>
      </c>
      <c r="B1142" t="s">
        <v>1109</v>
      </c>
      <c r="C1142">
        <v>2836300000</v>
      </c>
      <c r="D1142" t="s">
        <v>1110</v>
      </c>
      <c r="G1142" t="s">
        <v>15142</v>
      </c>
      <c r="H1142" s="3">
        <v>0</v>
      </c>
      <c r="I1142" s="2">
        <v>0</v>
      </c>
    </row>
    <row r="1143" spans="1:9" hidden="1" x14ac:dyDescent="0.25">
      <c r="A1143" t="s">
        <v>9130</v>
      </c>
      <c r="B1143" t="s">
        <v>1111</v>
      </c>
      <c r="C1143">
        <v>2836400000</v>
      </c>
      <c r="D1143" t="s">
        <v>1112</v>
      </c>
      <c r="G1143" t="s">
        <v>15142</v>
      </c>
      <c r="H1143" s="3">
        <v>0</v>
      </c>
      <c r="I1143" s="2">
        <v>0</v>
      </c>
    </row>
    <row r="1144" spans="1:9" hidden="1" x14ac:dyDescent="0.25">
      <c r="A1144" t="s">
        <v>9131</v>
      </c>
      <c r="B1144" t="s">
        <v>1113</v>
      </c>
      <c r="C1144">
        <v>2836500000</v>
      </c>
      <c r="D1144" t="s">
        <v>1114</v>
      </c>
      <c r="G1144" t="s">
        <v>15142</v>
      </c>
      <c r="H1144" s="3">
        <v>0</v>
      </c>
      <c r="I1144" s="2">
        <v>0</v>
      </c>
    </row>
    <row r="1145" spans="1:9" hidden="1" x14ac:dyDescent="0.25">
      <c r="A1145" t="s">
        <v>9132</v>
      </c>
      <c r="B1145" t="s">
        <v>1115</v>
      </c>
      <c r="C1145">
        <v>2836600000</v>
      </c>
      <c r="D1145" t="s">
        <v>1116</v>
      </c>
      <c r="G1145" t="s">
        <v>15142</v>
      </c>
      <c r="H1145" s="3">
        <v>0</v>
      </c>
      <c r="I1145" s="2">
        <v>0</v>
      </c>
    </row>
    <row r="1146" spans="1:9" hidden="1" x14ac:dyDescent="0.25">
      <c r="A1146" t="s">
        <v>9133</v>
      </c>
      <c r="B1146" t="s">
        <v>1117</v>
      </c>
      <c r="C1146">
        <v>2836910000</v>
      </c>
      <c r="D1146" t="s">
        <v>1118</v>
      </c>
      <c r="G1146" t="s">
        <v>15142</v>
      </c>
      <c r="H1146" s="3">
        <v>0</v>
      </c>
      <c r="I1146" s="2">
        <v>0</v>
      </c>
    </row>
    <row r="1147" spans="1:9" hidden="1" x14ac:dyDescent="0.25">
      <c r="A1147" t="s">
        <v>9134</v>
      </c>
      <c r="B1147" t="s">
        <v>1119</v>
      </c>
      <c r="C1147">
        <v>2836920000</v>
      </c>
      <c r="D1147" t="s">
        <v>1120</v>
      </c>
      <c r="G1147" t="s">
        <v>15142</v>
      </c>
      <c r="H1147" s="3">
        <v>0</v>
      </c>
      <c r="I1147" s="2">
        <v>0</v>
      </c>
    </row>
    <row r="1148" spans="1:9" hidden="1" x14ac:dyDescent="0.25">
      <c r="A1148" t="s">
        <v>9135</v>
      </c>
      <c r="B1148" t="s">
        <v>1121</v>
      </c>
      <c r="C1148">
        <v>2836991000</v>
      </c>
      <c r="D1148" t="s">
        <v>1122</v>
      </c>
      <c r="G1148" t="s">
        <v>15142</v>
      </c>
      <c r="H1148" s="3">
        <v>0</v>
      </c>
      <c r="I1148" s="2">
        <v>0</v>
      </c>
    </row>
    <row r="1149" spans="1:9" hidden="1" x14ac:dyDescent="0.25">
      <c r="A1149" t="s">
        <v>9136</v>
      </c>
      <c r="B1149" t="s">
        <v>1123</v>
      </c>
      <c r="C1149">
        <v>2836992000</v>
      </c>
      <c r="D1149" t="s">
        <v>1124</v>
      </c>
      <c r="G1149" t="s">
        <v>15142</v>
      </c>
      <c r="H1149" s="3">
        <v>0</v>
      </c>
      <c r="I1149" s="2">
        <v>0</v>
      </c>
    </row>
    <row r="1150" spans="1:9" hidden="1" x14ac:dyDescent="0.25">
      <c r="A1150" t="s">
        <v>9137</v>
      </c>
      <c r="B1150" t="s">
        <v>1125</v>
      </c>
      <c r="C1150">
        <v>2836993000</v>
      </c>
      <c r="D1150" t="s">
        <v>1126</v>
      </c>
      <c r="G1150" t="s">
        <v>15142</v>
      </c>
      <c r="H1150" s="3">
        <v>0</v>
      </c>
      <c r="I1150" s="2">
        <v>0</v>
      </c>
    </row>
    <row r="1151" spans="1:9" hidden="1" x14ac:dyDescent="0.25">
      <c r="A1151" t="s">
        <v>9138</v>
      </c>
      <c r="B1151" t="s">
        <v>1127</v>
      </c>
      <c r="C1151">
        <v>2836994000</v>
      </c>
      <c r="D1151" t="s">
        <v>1128</v>
      </c>
      <c r="G1151" t="s">
        <v>15142</v>
      </c>
      <c r="H1151" s="3">
        <v>0</v>
      </c>
      <c r="I1151" s="2">
        <v>0</v>
      </c>
    </row>
    <row r="1152" spans="1:9" hidden="1" x14ac:dyDescent="0.25">
      <c r="A1152" t="s">
        <v>9139</v>
      </c>
      <c r="B1152" t="s">
        <v>1129</v>
      </c>
      <c r="C1152">
        <v>2836995000</v>
      </c>
      <c r="D1152" t="s">
        <v>1130</v>
      </c>
      <c r="G1152" t="s">
        <v>15142</v>
      </c>
      <c r="H1152" s="3">
        <v>0</v>
      </c>
      <c r="I1152" s="2">
        <v>0</v>
      </c>
    </row>
    <row r="1153" spans="1:9" hidden="1" x14ac:dyDescent="0.25">
      <c r="A1153" t="s">
        <v>9140</v>
      </c>
      <c r="B1153" t="s">
        <v>121</v>
      </c>
      <c r="C1153">
        <v>2836999000</v>
      </c>
      <c r="D1153" t="s">
        <v>27</v>
      </c>
      <c r="G1153" t="s">
        <v>15142</v>
      </c>
      <c r="H1153" s="3">
        <v>0</v>
      </c>
      <c r="I1153" s="2">
        <v>0</v>
      </c>
    </row>
    <row r="1154" spans="1:9" hidden="1" x14ac:dyDescent="0.25">
      <c r="A1154" t="s">
        <v>9141</v>
      </c>
      <c r="B1154" t="s">
        <v>1131</v>
      </c>
      <c r="C1154">
        <v>2837111000</v>
      </c>
      <c r="D1154" t="s">
        <v>1132</v>
      </c>
      <c r="G1154" t="s">
        <v>15142</v>
      </c>
      <c r="H1154" s="3">
        <v>0</v>
      </c>
      <c r="I1154" s="2">
        <v>0</v>
      </c>
    </row>
    <row r="1155" spans="1:9" hidden="1" x14ac:dyDescent="0.25">
      <c r="A1155" t="s">
        <v>9142</v>
      </c>
      <c r="B1155" t="s">
        <v>1133</v>
      </c>
      <c r="C1155">
        <v>2837112000</v>
      </c>
      <c r="D1155" t="s">
        <v>1134</v>
      </c>
      <c r="G1155" t="s">
        <v>15142</v>
      </c>
      <c r="H1155" s="3">
        <v>0</v>
      </c>
      <c r="I1155" s="2">
        <v>0</v>
      </c>
    </row>
    <row r="1156" spans="1:9" hidden="1" x14ac:dyDescent="0.25">
      <c r="A1156" t="s">
        <v>9143</v>
      </c>
      <c r="B1156" t="s">
        <v>93</v>
      </c>
      <c r="C1156">
        <v>2837190000</v>
      </c>
      <c r="D1156" t="s">
        <v>30</v>
      </c>
      <c r="G1156" t="s">
        <v>15142</v>
      </c>
      <c r="H1156" s="3">
        <v>0</v>
      </c>
      <c r="I1156" s="2">
        <v>0</v>
      </c>
    </row>
    <row r="1157" spans="1:9" hidden="1" x14ac:dyDescent="0.25">
      <c r="A1157" t="s">
        <v>9144</v>
      </c>
      <c r="B1157" t="s">
        <v>1135</v>
      </c>
      <c r="C1157">
        <v>2837200000</v>
      </c>
      <c r="D1157" t="s">
        <v>1136</v>
      </c>
      <c r="G1157" t="s">
        <v>15142</v>
      </c>
      <c r="H1157" s="3">
        <v>0</v>
      </c>
      <c r="I1157" s="2">
        <v>0</v>
      </c>
    </row>
    <row r="1158" spans="1:9" hidden="1" x14ac:dyDescent="0.25">
      <c r="A1158" t="s">
        <v>9145</v>
      </c>
      <c r="B1158" t="s">
        <v>93</v>
      </c>
      <c r="C1158">
        <v>2839190000</v>
      </c>
      <c r="D1158" t="s">
        <v>30</v>
      </c>
      <c r="G1158" t="s">
        <v>15142</v>
      </c>
      <c r="H1158" s="3">
        <v>0</v>
      </c>
      <c r="I1158" s="2">
        <v>0</v>
      </c>
    </row>
    <row r="1159" spans="1:9" hidden="1" x14ac:dyDescent="0.25">
      <c r="A1159" t="s">
        <v>9146</v>
      </c>
      <c r="B1159" t="s">
        <v>1030</v>
      </c>
      <c r="C1159">
        <v>2839901000</v>
      </c>
      <c r="D1159" t="s">
        <v>1031</v>
      </c>
      <c r="G1159" t="s">
        <v>15142</v>
      </c>
      <c r="H1159" s="3">
        <v>0</v>
      </c>
      <c r="I1159" s="2">
        <v>0</v>
      </c>
    </row>
    <row r="1160" spans="1:9" hidden="1" x14ac:dyDescent="0.25">
      <c r="A1160" t="s">
        <v>9147</v>
      </c>
      <c r="B1160" t="s">
        <v>1137</v>
      </c>
      <c r="C1160">
        <v>2839902000</v>
      </c>
      <c r="D1160" t="s">
        <v>1138</v>
      </c>
      <c r="G1160" t="s">
        <v>15142</v>
      </c>
      <c r="H1160" s="3">
        <v>0</v>
      </c>
      <c r="I1160" s="2">
        <v>0</v>
      </c>
    </row>
    <row r="1161" spans="1:9" hidden="1" x14ac:dyDescent="0.25">
      <c r="A1161" t="s">
        <v>9148</v>
      </c>
      <c r="B1161" t="s">
        <v>1040</v>
      </c>
      <c r="C1161">
        <v>2839903000</v>
      </c>
      <c r="D1161" t="s">
        <v>1041</v>
      </c>
      <c r="G1161" t="s">
        <v>15142</v>
      </c>
      <c r="H1161" s="3">
        <v>0</v>
      </c>
      <c r="I1161" s="2">
        <v>0</v>
      </c>
    </row>
    <row r="1162" spans="1:9" hidden="1" x14ac:dyDescent="0.25">
      <c r="A1162" t="s">
        <v>9149</v>
      </c>
      <c r="B1162" t="s">
        <v>1066</v>
      </c>
      <c r="C1162">
        <v>2839904000</v>
      </c>
      <c r="D1162" t="s">
        <v>1093</v>
      </c>
      <c r="G1162" t="s">
        <v>15142</v>
      </c>
      <c r="H1162" s="3">
        <v>0</v>
      </c>
      <c r="I1162" s="2">
        <v>0</v>
      </c>
    </row>
    <row r="1163" spans="1:9" hidden="1" x14ac:dyDescent="0.25">
      <c r="A1163" t="s">
        <v>9150</v>
      </c>
      <c r="B1163" t="s">
        <v>93</v>
      </c>
      <c r="C1163">
        <v>2839909000</v>
      </c>
      <c r="D1163" t="s">
        <v>30</v>
      </c>
      <c r="G1163" t="s">
        <v>15142</v>
      </c>
      <c r="H1163" s="3">
        <v>0</v>
      </c>
      <c r="I1163" s="2">
        <v>0</v>
      </c>
    </row>
    <row r="1164" spans="1:9" hidden="1" x14ac:dyDescent="0.25">
      <c r="A1164" t="s">
        <v>9151</v>
      </c>
      <c r="B1164" t="s">
        <v>1139</v>
      </c>
      <c r="C1164">
        <v>2840110000</v>
      </c>
      <c r="D1164" t="s">
        <v>1140</v>
      </c>
      <c r="G1164" t="s">
        <v>15142</v>
      </c>
      <c r="H1164" s="3">
        <v>0</v>
      </c>
      <c r="I1164" s="2">
        <v>0</v>
      </c>
    </row>
    <row r="1165" spans="1:9" hidden="1" x14ac:dyDescent="0.25">
      <c r="A1165" t="s">
        <v>9152</v>
      </c>
      <c r="B1165" t="s">
        <v>93</v>
      </c>
      <c r="C1165">
        <v>2840190000</v>
      </c>
      <c r="D1165" t="s">
        <v>30</v>
      </c>
      <c r="G1165" t="s">
        <v>15142</v>
      </c>
      <c r="H1165" s="3">
        <v>0</v>
      </c>
      <c r="I1165" s="2">
        <v>0</v>
      </c>
    </row>
    <row r="1166" spans="1:9" hidden="1" x14ac:dyDescent="0.25">
      <c r="A1166" t="s">
        <v>9153</v>
      </c>
      <c r="B1166" t="s">
        <v>1141</v>
      </c>
      <c r="C1166">
        <v>2840200000</v>
      </c>
      <c r="D1166" t="s">
        <v>1142</v>
      </c>
      <c r="G1166" t="s">
        <v>15142</v>
      </c>
      <c r="H1166" s="3">
        <v>0</v>
      </c>
      <c r="I1166" s="2">
        <v>0</v>
      </c>
    </row>
    <row r="1167" spans="1:9" hidden="1" x14ac:dyDescent="0.25">
      <c r="A1167" t="s">
        <v>9154</v>
      </c>
      <c r="B1167" t="s">
        <v>1143</v>
      </c>
      <c r="C1167">
        <v>2840300000</v>
      </c>
      <c r="D1167" t="s">
        <v>1144</v>
      </c>
      <c r="G1167" t="s">
        <v>15142</v>
      </c>
      <c r="H1167" s="3">
        <v>0</v>
      </c>
      <c r="I1167" s="2">
        <v>0</v>
      </c>
    </row>
    <row r="1168" spans="1:9" hidden="1" x14ac:dyDescent="0.25">
      <c r="A1168" t="s">
        <v>9155</v>
      </c>
      <c r="B1168" t="s">
        <v>1145</v>
      </c>
      <c r="C1168">
        <v>2841300000</v>
      </c>
      <c r="D1168" t="s">
        <v>1146</v>
      </c>
      <c r="G1168" t="s">
        <v>15142</v>
      </c>
      <c r="H1168" s="3">
        <v>0</v>
      </c>
      <c r="I1168" s="2">
        <v>0</v>
      </c>
    </row>
    <row r="1169" spans="1:9" hidden="1" x14ac:dyDescent="0.25">
      <c r="A1169" t="s">
        <v>9156</v>
      </c>
      <c r="B1169" t="s">
        <v>1147</v>
      </c>
      <c r="C1169">
        <v>2841501000</v>
      </c>
      <c r="D1169" t="s">
        <v>1148</v>
      </c>
      <c r="G1169" t="s">
        <v>15142</v>
      </c>
      <c r="H1169" s="3">
        <v>0</v>
      </c>
      <c r="I1169" s="2">
        <v>0</v>
      </c>
    </row>
    <row r="1170" spans="1:9" hidden="1" x14ac:dyDescent="0.25">
      <c r="A1170" t="s">
        <v>9157</v>
      </c>
      <c r="B1170" t="s">
        <v>1149</v>
      </c>
      <c r="C1170">
        <v>2841502000</v>
      </c>
      <c r="D1170" t="s">
        <v>1150</v>
      </c>
      <c r="G1170" t="s">
        <v>15142</v>
      </c>
      <c r="H1170" s="3">
        <v>0</v>
      </c>
      <c r="I1170" s="2">
        <v>0</v>
      </c>
    </row>
    <row r="1171" spans="1:9" hidden="1" x14ac:dyDescent="0.25">
      <c r="A1171" t="s">
        <v>9158</v>
      </c>
      <c r="B1171" t="s">
        <v>1151</v>
      </c>
      <c r="C1171">
        <v>2841503000</v>
      </c>
      <c r="D1171" t="s">
        <v>1152</v>
      </c>
      <c r="G1171" t="s">
        <v>15142</v>
      </c>
      <c r="H1171" s="3">
        <v>0</v>
      </c>
      <c r="I1171" s="2">
        <v>0</v>
      </c>
    </row>
    <row r="1172" spans="1:9" hidden="1" x14ac:dyDescent="0.25">
      <c r="A1172" t="s">
        <v>9159</v>
      </c>
      <c r="B1172" t="s">
        <v>1153</v>
      </c>
      <c r="C1172">
        <v>2841504000</v>
      </c>
      <c r="D1172" t="s">
        <v>1154</v>
      </c>
      <c r="G1172" t="s">
        <v>15142</v>
      </c>
      <c r="H1172" s="3">
        <v>0</v>
      </c>
      <c r="I1172" s="2">
        <v>0</v>
      </c>
    </row>
    <row r="1173" spans="1:9" hidden="1" x14ac:dyDescent="0.25">
      <c r="A1173" t="s">
        <v>9160</v>
      </c>
      <c r="B1173" t="s">
        <v>1155</v>
      </c>
      <c r="C1173">
        <v>2841505000</v>
      </c>
      <c r="D1173" t="s">
        <v>1156</v>
      </c>
      <c r="G1173" t="s">
        <v>15142</v>
      </c>
      <c r="H1173" s="3">
        <v>0</v>
      </c>
      <c r="I1173" s="2">
        <v>0</v>
      </c>
    </row>
    <row r="1174" spans="1:9" hidden="1" x14ac:dyDescent="0.25">
      <c r="A1174" t="s">
        <v>9161</v>
      </c>
      <c r="B1174" t="s">
        <v>125</v>
      </c>
      <c r="C1174">
        <v>2841509000</v>
      </c>
      <c r="D1174" t="s">
        <v>30</v>
      </c>
      <c r="G1174" t="s">
        <v>15142</v>
      </c>
      <c r="H1174" s="3">
        <v>0</v>
      </c>
      <c r="I1174" s="2">
        <v>0</v>
      </c>
    </row>
    <row r="1175" spans="1:9" hidden="1" x14ac:dyDescent="0.25">
      <c r="A1175" t="s">
        <v>9162</v>
      </c>
      <c r="B1175" t="s">
        <v>1157</v>
      </c>
      <c r="C1175">
        <v>2841610000</v>
      </c>
      <c r="D1175" t="s">
        <v>1158</v>
      </c>
      <c r="G1175" t="s">
        <v>15142</v>
      </c>
      <c r="H1175" s="3">
        <v>0</v>
      </c>
      <c r="I1175" s="2">
        <v>0</v>
      </c>
    </row>
    <row r="1176" spans="1:9" hidden="1" x14ac:dyDescent="0.25">
      <c r="A1176" t="s">
        <v>9163</v>
      </c>
      <c r="B1176" t="s">
        <v>93</v>
      </c>
      <c r="C1176">
        <v>2841690000</v>
      </c>
      <c r="D1176" t="s">
        <v>30</v>
      </c>
      <c r="G1176" t="s">
        <v>15142</v>
      </c>
      <c r="H1176" s="3">
        <v>0</v>
      </c>
      <c r="I1176" s="2">
        <v>0</v>
      </c>
    </row>
    <row r="1177" spans="1:9" hidden="1" x14ac:dyDescent="0.25">
      <c r="A1177" t="s">
        <v>9164</v>
      </c>
      <c r="B1177" t="s">
        <v>1159</v>
      </c>
      <c r="C1177">
        <v>2841700000</v>
      </c>
      <c r="D1177" t="s">
        <v>1160</v>
      </c>
      <c r="G1177" t="s">
        <v>15142</v>
      </c>
      <c r="H1177" s="3">
        <v>0</v>
      </c>
      <c r="I1177" s="2">
        <v>0</v>
      </c>
    </row>
    <row r="1178" spans="1:9" hidden="1" x14ac:dyDescent="0.25">
      <c r="A1178" t="s">
        <v>9165</v>
      </c>
      <c r="B1178" t="s">
        <v>1161</v>
      </c>
      <c r="C1178">
        <v>2841800000</v>
      </c>
      <c r="D1178" t="s">
        <v>1162</v>
      </c>
      <c r="G1178" t="s">
        <v>15142</v>
      </c>
      <c r="H1178" s="3">
        <v>0</v>
      </c>
      <c r="I1178" s="2">
        <v>0</v>
      </c>
    </row>
    <row r="1179" spans="1:9" hidden="1" x14ac:dyDescent="0.25">
      <c r="A1179" t="s">
        <v>9166</v>
      </c>
      <c r="B1179" t="s">
        <v>1163</v>
      </c>
      <c r="C1179">
        <v>2841901000</v>
      </c>
      <c r="D1179" t="s">
        <v>1164</v>
      </c>
      <c r="G1179" t="s">
        <v>15142</v>
      </c>
      <c r="H1179" s="3">
        <v>0</v>
      </c>
      <c r="I1179" s="2">
        <v>0</v>
      </c>
    </row>
    <row r="1180" spans="1:9" hidden="1" x14ac:dyDescent="0.25">
      <c r="A1180" t="s">
        <v>9167</v>
      </c>
      <c r="B1180" t="s">
        <v>121</v>
      </c>
      <c r="C1180">
        <v>2841909000</v>
      </c>
      <c r="D1180" t="s">
        <v>30</v>
      </c>
      <c r="G1180" t="s">
        <v>15142</v>
      </c>
      <c r="H1180" s="3">
        <v>0</v>
      </c>
      <c r="I1180" s="2">
        <v>0</v>
      </c>
    </row>
    <row r="1181" spans="1:9" hidden="1" x14ac:dyDescent="0.25">
      <c r="A1181" t="s">
        <v>9168</v>
      </c>
      <c r="B1181" t="s">
        <v>1165</v>
      </c>
      <c r="C1181">
        <v>2842100000</v>
      </c>
      <c r="D1181" t="s">
        <v>1166</v>
      </c>
      <c r="G1181" t="s">
        <v>15142</v>
      </c>
      <c r="H1181" s="3">
        <v>0</v>
      </c>
      <c r="I1181" s="2">
        <v>0</v>
      </c>
    </row>
    <row r="1182" spans="1:9" hidden="1" x14ac:dyDescent="0.25">
      <c r="A1182" t="s">
        <v>9169</v>
      </c>
      <c r="B1182" t="s">
        <v>1167</v>
      </c>
      <c r="C1182">
        <v>2842901000</v>
      </c>
      <c r="D1182" t="s">
        <v>1168</v>
      </c>
      <c r="G1182" t="s">
        <v>15142</v>
      </c>
      <c r="H1182" s="3">
        <v>0</v>
      </c>
      <c r="I1182" s="2">
        <v>0</v>
      </c>
    </row>
    <row r="1183" spans="1:9" hidden="1" x14ac:dyDescent="0.25">
      <c r="A1183" t="s">
        <v>9170</v>
      </c>
      <c r="B1183" t="s">
        <v>1169</v>
      </c>
      <c r="C1183">
        <v>2842902100</v>
      </c>
      <c r="D1183" t="s">
        <v>1170</v>
      </c>
      <c r="G1183" t="s">
        <v>15142</v>
      </c>
      <c r="H1183" s="3">
        <v>0</v>
      </c>
      <c r="I1183" s="2">
        <v>0</v>
      </c>
    </row>
    <row r="1184" spans="1:9" hidden="1" x14ac:dyDescent="0.25">
      <c r="A1184" t="s">
        <v>9171</v>
      </c>
      <c r="B1184" t="s">
        <v>121</v>
      </c>
      <c r="C1184">
        <v>2842902900</v>
      </c>
      <c r="D1184" t="s">
        <v>27</v>
      </c>
      <c r="G1184" t="s">
        <v>15142</v>
      </c>
      <c r="H1184" s="3">
        <v>0</v>
      </c>
      <c r="I1184" s="2">
        <v>0</v>
      </c>
    </row>
    <row r="1185" spans="1:9" hidden="1" x14ac:dyDescent="0.25">
      <c r="A1185" t="s">
        <v>9172</v>
      </c>
      <c r="B1185" t="s">
        <v>1171</v>
      </c>
      <c r="C1185">
        <v>2842903000</v>
      </c>
      <c r="D1185" t="s">
        <v>1172</v>
      </c>
      <c r="G1185" t="s">
        <v>15142</v>
      </c>
      <c r="H1185" s="3">
        <v>0</v>
      </c>
      <c r="I1185" s="2">
        <v>0</v>
      </c>
    </row>
    <row r="1186" spans="1:9" hidden="1" x14ac:dyDescent="0.25">
      <c r="A1186" t="s">
        <v>9173</v>
      </c>
      <c r="B1186" t="s">
        <v>85</v>
      </c>
      <c r="C1186">
        <v>2842909000</v>
      </c>
      <c r="D1186" t="s">
        <v>61</v>
      </c>
      <c r="G1186" t="s">
        <v>15142</v>
      </c>
      <c r="H1186" s="3">
        <v>0</v>
      </c>
      <c r="I1186" s="2">
        <v>0</v>
      </c>
    </row>
    <row r="1187" spans="1:9" hidden="1" x14ac:dyDescent="0.25">
      <c r="A1187" t="s">
        <v>9174</v>
      </c>
      <c r="B1187" t="s">
        <v>1173</v>
      </c>
      <c r="C1187">
        <v>2843100000</v>
      </c>
      <c r="D1187" t="s">
        <v>1174</v>
      </c>
      <c r="G1187" t="s">
        <v>15142</v>
      </c>
      <c r="H1187" s="3">
        <v>0</v>
      </c>
      <c r="I1187" s="2">
        <v>0</v>
      </c>
    </row>
    <row r="1188" spans="1:9" hidden="1" x14ac:dyDescent="0.25">
      <c r="A1188" t="s">
        <v>9175</v>
      </c>
      <c r="B1188" t="s">
        <v>93</v>
      </c>
      <c r="C1188">
        <v>2843290000</v>
      </c>
      <c r="D1188" t="s">
        <v>30</v>
      </c>
      <c r="G1188" t="s">
        <v>15142</v>
      </c>
      <c r="H1188" s="3">
        <v>0</v>
      </c>
      <c r="I1188" s="2">
        <v>0</v>
      </c>
    </row>
    <row r="1189" spans="1:9" hidden="1" x14ac:dyDescent="0.25">
      <c r="A1189" t="s">
        <v>9176</v>
      </c>
      <c r="B1189" t="s">
        <v>1175</v>
      </c>
      <c r="C1189">
        <v>2843300000</v>
      </c>
      <c r="D1189" t="s">
        <v>1176</v>
      </c>
      <c r="G1189" t="s">
        <v>15142</v>
      </c>
      <c r="H1189" s="3">
        <v>0</v>
      </c>
      <c r="I1189" s="2">
        <v>0</v>
      </c>
    </row>
    <row r="1190" spans="1:9" hidden="1" x14ac:dyDescent="0.25">
      <c r="A1190" t="s">
        <v>9177</v>
      </c>
      <c r="B1190" t="s">
        <v>1177</v>
      </c>
      <c r="C1190">
        <v>2843900000</v>
      </c>
      <c r="D1190" t="s">
        <v>1178</v>
      </c>
      <c r="G1190" t="s">
        <v>15142</v>
      </c>
      <c r="H1190" s="3">
        <v>0</v>
      </c>
      <c r="I1190" s="2">
        <v>0</v>
      </c>
    </row>
    <row r="1191" spans="1:9" hidden="1" x14ac:dyDescent="0.25">
      <c r="A1191" t="s">
        <v>9178</v>
      </c>
      <c r="B1191" t="s">
        <v>1179</v>
      </c>
      <c r="C1191">
        <v>2844100000</v>
      </c>
      <c r="D1191" t="s">
        <v>1180</v>
      </c>
      <c r="G1191" t="s">
        <v>15142</v>
      </c>
      <c r="H1191" s="3">
        <v>0</v>
      </c>
      <c r="I1191" s="2">
        <v>0</v>
      </c>
    </row>
    <row r="1192" spans="1:9" hidden="1" x14ac:dyDescent="0.25">
      <c r="A1192" t="s">
        <v>9179</v>
      </c>
      <c r="B1192" t="s">
        <v>1181</v>
      </c>
      <c r="C1192">
        <v>2844200000</v>
      </c>
      <c r="D1192" t="s">
        <v>1182</v>
      </c>
      <c r="G1192" t="s">
        <v>15142</v>
      </c>
      <c r="H1192" s="3">
        <v>0</v>
      </c>
      <c r="I1192" s="2">
        <v>0</v>
      </c>
    </row>
    <row r="1193" spans="1:9" hidden="1" x14ac:dyDescent="0.25">
      <c r="A1193" t="s">
        <v>9180</v>
      </c>
      <c r="B1193" t="s">
        <v>1183</v>
      </c>
      <c r="C1193">
        <v>2844300000</v>
      </c>
      <c r="D1193" t="s">
        <v>1184</v>
      </c>
      <c r="G1193" t="s">
        <v>15142</v>
      </c>
      <c r="H1193" s="3">
        <v>0</v>
      </c>
      <c r="I1193" s="2">
        <v>0</v>
      </c>
    </row>
    <row r="1194" spans="1:9" hidden="1" x14ac:dyDescent="0.25">
      <c r="A1194" t="s">
        <v>9181</v>
      </c>
      <c r="B1194" t="s">
        <v>1185</v>
      </c>
      <c r="C1194">
        <v>2844401000</v>
      </c>
      <c r="D1194" t="s">
        <v>1186</v>
      </c>
      <c r="G1194" t="s">
        <v>15142</v>
      </c>
      <c r="H1194" s="3">
        <v>0</v>
      </c>
      <c r="I1194" s="2">
        <v>0</v>
      </c>
    </row>
    <row r="1195" spans="1:9" hidden="1" x14ac:dyDescent="0.25">
      <c r="A1195" t="s">
        <v>9182</v>
      </c>
      <c r="B1195" t="s">
        <v>121</v>
      </c>
      <c r="C1195">
        <v>2844409000</v>
      </c>
      <c r="D1195" t="s">
        <v>30</v>
      </c>
      <c r="G1195" t="s">
        <v>15142</v>
      </c>
      <c r="H1195" s="3">
        <v>0</v>
      </c>
      <c r="I1195" s="2">
        <v>0</v>
      </c>
    </row>
    <row r="1196" spans="1:9" hidden="1" x14ac:dyDescent="0.25">
      <c r="A1196" t="s">
        <v>9183</v>
      </c>
      <c r="B1196" t="s">
        <v>1187</v>
      </c>
      <c r="C1196">
        <v>2844500000</v>
      </c>
      <c r="D1196" t="s">
        <v>1188</v>
      </c>
      <c r="G1196" t="s">
        <v>15142</v>
      </c>
      <c r="H1196" s="3">
        <v>0</v>
      </c>
      <c r="I1196" s="2">
        <v>0</v>
      </c>
    </row>
    <row r="1197" spans="1:9" hidden="1" x14ac:dyDescent="0.25">
      <c r="A1197" t="s">
        <v>9184</v>
      </c>
      <c r="B1197" t="s">
        <v>1189</v>
      </c>
      <c r="C1197">
        <v>2845100000</v>
      </c>
      <c r="D1197" t="s">
        <v>1190</v>
      </c>
      <c r="G1197" t="s">
        <v>15142</v>
      </c>
      <c r="H1197" s="3">
        <v>0</v>
      </c>
      <c r="I1197" s="2">
        <v>0</v>
      </c>
    </row>
    <row r="1198" spans="1:9" hidden="1" x14ac:dyDescent="0.25">
      <c r="A1198" t="s">
        <v>9185</v>
      </c>
      <c r="B1198" t="s">
        <v>93</v>
      </c>
      <c r="C1198">
        <v>2845900000</v>
      </c>
      <c r="D1198" t="s">
        <v>31</v>
      </c>
      <c r="G1198" t="s">
        <v>15142</v>
      </c>
      <c r="H1198" s="3">
        <v>0</v>
      </c>
      <c r="I1198" s="2">
        <v>0</v>
      </c>
    </row>
    <row r="1199" spans="1:9" hidden="1" x14ac:dyDescent="0.25">
      <c r="A1199" t="s">
        <v>9186</v>
      </c>
      <c r="B1199" t="s">
        <v>1191</v>
      </c>
      <c r="C1199">
        <v>2846100000</v>
      </c>
      <c r="D1199" t="s">
        <v>1192</v>
      </c>
      <c r="G1199" t="s">
        <v>15142</v>
      </c>
      <c r="H1199" s="3">
        <v>0</v>
      </c>
      <c r="I1199" s="2">
        <v>0</v>
      </c>
    </row>
    <row r="1200" spans="1:9" hidden="1" x14ac:dyDescent="0.25">
      <c r="A1200" t="s">
        <v>9187</v>
      </c>
      <c r="B1200" t="s">
        <v>93</v>
      </c>
      <c r="C1200">
        <v>2846900000</v>
      </c>
      <c r="D1200" t="s">
        <v>31</v>
      </c>
      <c r="G1200" t="s">
        <v>15142</v>
      </c>
      <c r="H1200" s="3">
        <v>0</v>
      </c>
      <c r="I1200" s="2">
        <v>0</v>
      </c>
    </row>
    <row r="1201" spans="1:9" hidden="1" x14ac:dyDescent="0.25">
      <c r="A1201" t="s">
        <v>9188</v>
      </c>
      <c r="B1201" t="s">
        <v>1193</v>
      </c>
      <c r="C1201">
        <v>2847000000</v>
      </c>
      <c r="D1201" t="s">
        <v>1194</v>
      </c>
      <c r="G1201" t="s">
        <v>15142</v>
      </c>
      <c r="H1201" s="3">
        <v>0</v>
      </c>
      <c r="I1201" s="2">
        <v>0</v>
      </c>
    </row>
    <row r="1202" spans="1:9" hidden="1" x14ac:dyDescent="0.25">
      <c r="A1202" t="s">
        <v>9189</v>
      </c>
      <c r="B1202" t="s">
        <v>1195</v>
      </c>
      <c r="C1202">
        <v>2848000000</v>
      </c>
      <c r="D1202" t="s">
        <v>1196</v>
      </c>
      <c r="G1202" t="s">
        <v>15142</v>
      </c>
      <c r="H1202" s="3">
        <v>0</v>
      </c>
      <c r="I1202" s="2">
        <v>0</v>
      </c>
    </row>
    <row r="1203" spans="1:9" hidden="1" x14ac:dyDescent="0.25">
      <c r="A1203" t="s">
        <v>9190</v>
      </c>
      <c r="B1203" t="s">
        <v>1197</v>
      </c>
      <c r="C1203">
        <v>2849100000</v>
      </c>
      <c r="D1203" t="s">
        <v>1198</v>
      </c>
      <c r="G1203" t="s">
        <v>15142</v>
      </c>
      <c r="H1203" s="3">
        <v>0</v>
      </c>
      <c r="I1203" s="2">
        <v>0</v>
      </c>
    </row>
    <row r="1204" spans="1:9" hidden="1" x14ac:dyDescent="0.25">
      <c r="A1204" t="s">
        <v>9191</v>
      </c>
      <c r="B1204" t="s">
        <v>1199</v>
      </c>
      <c r="C1204">
        <v>2849200000</v>
      </c>
      <c r="D1204" t="s">
        <v>1200</v>
      </c>
      <c r="G1204" t="s">
        <v>15142</v>
      </c>
      <c r="H1204" s="3">
        <v>0</v>
      </c>
      <c r="I1204" s="2">
        <v>0</v>
      </c>
    </row>
    <row r="1205" spans="1:9" hidden="1" x14ac:dyDescent="0.25">
      <c r="A1205" t="s">
        <v>9192</v>
      </c>
      <c r="B1205" t="s">
        <v>1201</v>
      </c>
      <c r="C1205">
        <v>2849901000</v>
      </c>
      <c r="D1205" t="s">
        <v>1202</v>
      </c>
      <c r="G1205" t="s">
        <v>15142</v>
      </c>
      <c r="H1205" s="3">
        <v>0</v>
      </c>
      <c r="I1205" s="2">
        <v>0</v>
      </c>
    </row>
    <row r="1206" spans="1:9" hidden="1" x14ac:dyDescent="0.25">
      <c r="A1206" t="s">
        <v>9193</v>
      </c>
      <c r="B1206" t="s">
        <v>93</v>
      </c>
      <c r="C1206">
        <v>2849909000</v>
      </c>
      <c r="D1206" t="s">
        <v>30</v>
      </c>
      <c r="G1206" t="s">
        <v>15142</v>
      </c>
      <c r="H1206" s="3">
        <v>0</v>
      </c>
      <c r="I1206" s="2">
        <v>0</v>
      </c>
    </row>
    <row r="1207" spans="1:9" hidden="1" x14ac:dyDescent="0.25">
      <c r="A1207" t="s">
        <v>9194</v>
      </c>
      <c r="B1207" t="s">
        <v>1203</v>
      </c>
      <c r="C1207">
        <v>2850001000</v>
      </c>
      <c r="D1207" t="s">
        <v>1204</v>
      </c>
      <c r="G1207" t="s">
        <v>15142</v>
      </c>
      <c r="H1207" s="3">
        <v>0</v>
      </c>
      <c r="I1207" s="2">
        <v>0</v>
      </c>
    </row>
    <row r="1208" spans="1:9" hidden="1" x14ac:dyDescent="0.25">
      <c r="A1208" t="s">
        <v>9195</v>
      </c>
      <c r="B1208" t="s">
        <v>1205</v>
      </c>
      <c r="C1208">
        <v>2850002000</v>
      </c>
      <c r="D1208" t="s">
        <v>1206</v>
      </c>
      <c r="G1208" t="s">
        <v>15142</v>
      </c>
      <c r="H1208" s="3">
        <v>0</v>
      </c>
      <c r="I1208" s="2">
        <v>0</v>
      </c>
    </row>
    <row r="1209" spans="1:9" hidden="1" x14ac:dyDescent="0.25">
      <c r="A1209" t="s">
        <v>9196</v>
      </c>
      <c r="B1209" t="s">
        <v>125</v>
      </c>
      <c r="C1209">
        <v>2850009000</v>
      </c>
      <c r="D1209" t="s">
        <v>31</v>
      </c>
      <c r="G1209" t="s">
        <v>15142</v>
      </c>
      <c r="H1209" s="3">
        <v>0</v>
      </c>
      <c r="I1209" s="2">
        <v>0</v>
      </c>
    </row>
    <row r="1210" spans="1:9" hidden="1" x14ac:dyDescent="0.25">
      <c r="A1210" t="s">
        <v>9197</v>
      </c>
      <c r="B1210" t="s">
        <v>1207</v>
      </c>
      <c r="C1210">
        <v>2852101000</v>
      </c>
      <c r="D1210" t="s">
        <v>1208</v>
      </c>
      <c r="G1210" t="s">
        <v>15142</v>
      </c>
      <c r="H1210" s="3">
        <v>0</v>
      </c>
      <c r="I1210" s="2">
        <v>0</v>
      </c>
    </row>
    <row r="1211" spans="1:9" hidden="1" x14ac:dyDescent="0.25">
      <c r="A1211" t="s">
        <v>9198</v>
      </c>
      <c r="B1211" t="s">
        <v>1209</v>
      </c>
      <c r="C1211">
        <v>2852102100</v>
      </c>
      <c r="D1211" t="s">
        <v>1210</v>
      </c>
      <c r="G1211" t="s">
        <v>15142</v>
      </c>
      <c r="H1211" s="3">
        <v>0</v>
      </c>
      <c r="I1211" s="2">
        <v>0</v>
      </c>
    </row>
    <row r="1212" spans="1:9" hidden="1" x14ac:dyDescent="0.25">
      <c r="A1212" t="s">
        <v>9199</v>
      </c>
      <c r="B1212" t="s">
        <v>121</v>
      </c>
      <c r="C1212">
        <v>2852102900</v>
      </c>
      <c r="D1212" t="s">
        <v>27</v>
      </c>
      <c r="G1212" t="s">
        <v>15142</v>
      </c>
      <c r="H1212" s="3">
        <v>0</v>
      </c>
      <c r="I1212" s="2">
        <v>0</v>
      </c>
    </row>
    <row r="1213" spans="1:9" hidden="1" x14ac:dyDescent="0.25">
      <c r="A1213" t="s">
        <v>9200</v>
      </c>
      <c r="B1213" t="s">
        <v>121</v>
      </c>
      <c r="C1213">
        <v>2852109000</v>
      </c>
      <c r="D1213" t="s">
        <v>30</v>
      </c>
      <c r="G1213" t="s">
        <v>15142</v>
      </c>
      <c r="H1213" s="3">
        <v>0</v>
      </c>
      <c r="I1213" s="2">
        <v>0</v>
      </c>
    </row>
    <row r="1214" spans="1:9" hidden="1" x14ac:dyDescent="0.25">
      <c r="A1214" t="s">
        <v>9200</v>
      </c>
      <c r="B1214" t="s">
        <v>121</v>
      </c>
      <c r="C1214">
        <v>2852901000</v>
      </c>
      <c r="D1214" t="s">
        <v>1211</v>
      </c>
      <c r="G1214" t="s">
        <v>15142</v>
      </c>
      <c r="H1214" s="3">
        <v>0</v>
      </c>
      <c r="I1214" s="2">
        <v>0</v>
      </c>
    </row>
    <row r="1215" spans="1:9" hidden="1" x14ac:dyDescent="0.25">
      <c r="A1215" t="s">
        <v>9200</v>
      </c>
      <c r="B1215" t="s">
        <v>121</v>
      </c>
      <c r="C1215">
        <v>2852909000</v>
      </c>
      <c r="D1215" t="s">
        <v>30</v>
      </c>
      <c r="G1215" t="s">
        <v>15142</v>
      </c>
      <c r="H1215" s="3">
        <v>0</v>
      </c>
      <c r="I1215" s="2">
        <v>0</v>
      </c>
    </row>
    <row r="1216" spans="1:9" hidden="1" x14ac:dyDescent="0.25">
      <c r="A1216" t="s">
        <v>9201</v>
      </c>
      <c r="B1216" t="s">
        <v>1212</v>
      </c>
      <c r="C1216">
        <v>2853001000</v>
      </c>
      <c r="D1216" t="s">
        <v>1213</v>
      </c>
      <c r="G1216" t="s">
        <v>15142</v>
      </c>
      <c r="H1216" s="3">
        <v>0</v>
      </c>
      <c r="I1216" s="2">
        <v>0</v>
      </c>
    </row>
    <row r="1217" spans="1:9" hidden="1" x14ac:dyDescent="0.25">
      <c r="A1217" t="s">
        <v>9202</v>
      </c>
      <c r="B1217" t="s">
        <v>1214</v>
      </c>
      <c r="C1217">
        <v>2853003000</v>
      </c>
      <c r="D1217" t="s">
        <v>1215</v>
      </c>
      <c r="G1217" t="s">
        <v>15142</v>
      </c>
      <c r="H1217" s="3">
        <v>0</v>
      </c>
      <c r="I1217" s="2">
        <v>0</v>
      </c>
    </row>
    <row r="1218" spans="1:9" hidden="1" x14ac:dyDescent="0.25">
      <c r="A1218" t="s">
        <v>9203</v>
      </c>
      <c r="B1218" t="s">
        <v>121</v>
      </c>
      <c r="C1218">
        <v>2853009000</v>
      </c>
      <c r="D1218" t="s">
        <v>31</v>
      </c>
      <c r="G1218" t="s">
        <v>15142</v>
      </c>
      <c r="H1218" s="3">
        <v>0</v>
      </c>
      <c r="I1218" s="2">
        <v>0</v>
      </c>
    </row>
    <row r="1219" spans="1:9" hidden="1" x14ac:dyDescent="0.25">
      <c r="A1219" t="s">
        <v>9204</v>
      </c>
      <c r="B1219" t="s">
        <v>1216</v>
      </c>
      <c r="C1219">
        <v>2901100010</v>
      </c>
      <c r="D1219" t="s">
        <v>1217</v>
      </c>
      <c r="G1219" t="s">
        <v>15142</v>
      </c>
      <c r="H1219" s="3">
        <v>0</v>
      </c>
      <c r="I1219" s="2">
        <v>0</v>
      </c>
    </row>
    <row r="1220" spans="1:9" hidden="1" x14ac:dyDescent="0.25">
      <c r="A1220" t="s">
        <v>9204</v>
      </c>
      <c r="B1220" t="s">
        <v>1216</v>
      </c>
      <c r="C1220">
        <v>2901100090</v>
      </c>
      <c r="D1220" t="s">
        <v>965</v>
      </c>
      <c r="G1220" t="s">
        <v>15142</v>
      </c>
      <c r="H1220" s="3">
        <v>0</v>
      </c>
      <c r="I1220" s="2">
        <v>0</v>
      </c>
    </row>
    <row r="1221" spans="1:9" hidden="1" x14ac:dyDescent="0.25">
      <c r="A1221" t="s">
        <v>9205</v>
      </c>
      <c r="B1221" t="s">
        <v>1218</v>
      </c>
      <c r="C1221">
        <v>2901210000</v>
      </c>
      <c r="D1221" t="s">
        <v>1219</v>
      </c>
      <c r="G1221" t="s">
        <v>15142</v>
      </c>
      <c r="H1221" s="3">
        <v>0</v>
      </c>
      <c r="I1221" s="2">
        <v>0</v>
      </c>
    </row>
    <row r="1222" spans="1:9" hidden="1" x14ac:dyDescent="0.25">
      <c r="A1222" t="s">
        <v>9206</v>
      </c>
      <c r="B1222" t="s">
        <v>1220</v>
      </c>
      <c r="C1222">
        <v>2901220000</v>
      </c>
      <c r="D1222" t="s">
        <v>1221</v>
      </c>
      <c r="G1222" t="s">
        <v>15142</v>
      </c>
      <c r="H1222" s="3">
        <v>0</v>
      </c>
      <c r="I1222" s="2">
        <v>0</v>
      </c>
    </row>
    <row r="1223" spans="1:9" hidden="1" x14ac:dyDescent="0.25">
      <c r="A1223" t="s">
        <v>9207</v>
      </c>
      <c r="B1223" t="s">
        <v>1222</v>
      </c>
      <c r="C1223">
        <v>2901230000</v>
      </c>
      <c r="D1223" t="s">
        <v>1223</v>
      </c>
      <c r="G1223" t="s">
        <v>15142</v>
      </c>
      <c r="H1223" s="3">
        <v>0</v>
      </c>
      <c r="I1223" s="2">
        <v>0</v>
      </c>
    </row>
    <row r="1224" spans="1:9" hidden="1" x14ac:dyDescent="0.25">
      <c r="A1224" t="s">
        <v>9208</v>
      </c>
      <c r="B1224" t="s">
        <v>1224</v>
      </c>
      <c r="C1224">
        <v>2901240000</v>
      </c>
      <c r="D1224" t="s">
        <v>1225</v>
      </c>
      <c r="G1224" t="s">
        <v>15142</v>
      </c>
      <c r="H1224" s="3">
        <v>0</v>
      </c>
      <c r="I1224" s="2">
        <v>0</v>
      </c>
    </row>
    <row r="1225" spans="1:9" hidden="1" x14ac:dyDescent="0.25">
      <c r="A1225" t="s">
        <v>9209</v>
      </c>
      <c r="B1225" t="s">
        <v>1226</v>
      </c>
      <c r="C1225">
        <v>2902110000</v>
      </c>
      <c r="D1225" t="s">
        <v>1227</v>
      </c>
      <c r="G1225" t="s">
        <v>15142</v>
      </c>
      <c r="H1225" s="3">
        <v>0</v>
      </c>
      <c r="I1225" s="2">
        <v>0</v>
      </c>
    </row>
    <row r="1226" spans="1:9" hidden="1" x14ac:dyDescent="0.25">
      <c r="A1226" t="s">
        <v>9210</v>
      </c>
      <c r="B1226" t="s">
        <v>93</v>
      </c>
      <c r="C1226">
        <v>2902190000</v>
      </c>
      <c r="D1226" t="s">
        <v>30</v>
      </c>
      <c r="G1226" t="s">
        <v>15142</v>
      </c>
      <c r="H1226" s="3">
        <v>0</v>
      </c>
      <c r="I1226" s="2">
        <v>0</v>
      </c>
    </row>
    <row r="1227" spans="1:9" hidden="1" x14ac:dyDescent="0.25">
      <c r="A1227" t="s">
        <v>9211</v>
      </c>
      <c r="B1227" t="s">
        <v>1228</v>
      </c>
      <c r="C1227">
        <v>2902200000</v>
      </c>
      <c r="D1227" t="s">
        <v>1229</v>
      </c>
      <c r="G1227" t="s">
        <v>15142</v>
      </c>
      <c r="H1227" s="3">
        <v>0</v>
      </c>
      <c r="I1227" s="2">
        <v>0</v>
      </c>
    </row>
    <row r="1228" spans="1:9" hidden="1" x14ac:dyDescent="0.25">
      <c r="A1228" t="s">
        <v>9212</v>
      </c>
      <c r="B1228" t="s">
        <v>1230</v>
      </c>
      <c r="C1228">
        <v>2902300000</v>
      </c>
      <c r="D1228" t="s">
        <v>1231</v>
      </c>
      <c r="G1228" t="s">
        <v>15142</v>
      </c>
      <c r="H1228" s="3">
        <v>0</v>
      </c>
      <c r="I1228" s="2">
        <v>0</v>
      </c>
    </row>
    <row r="1229" spans="1:9" hidden="1" x14ac:dyDescent="0.25">
      <c r="A1229" t="s">
        <v>9213</v>
      </c>
      <c r="B1229" t="s">
        <v>1232</v>
      </c>
      <c r="C1229">
        <v>2902410000</v>
      </c>
      <c r="D1229" t="s">
        <v>1233</v>
      </c>
      <c r="G1229" t="s">
        <v>15142</v>
      </c>
      <c r="H1229" s="3">
        <v>0</v>
      </c>
      <c r="I1229" s="2">
        <v>0</v>
      </c>
    </row>
    <row r="1230" spans="1:9" hidden="1" x14ac:dyDescent="0.25">
      <c r="A1230" t="s">
        <v>9214</v>
      </c>
      <c r="B1230" t="s">
        <v>1234</v>
      </c>
      <c r="C1230">
        <v>2902420000</v>
      </c>
      <c r="D1230" t="s">
        <v>1235</v>
      </c>
      <c r="G1230" t="s">
        <v>15142</v>
      </c>
      <c r="H1230" s="3">
        <v>0</v>
      </c>
      <c r="I1230" s="2">
        <v>0</v>
      </c>
    </row>
    <row r="1231" spans="1:9" hidden="1" x14ac:dyDescent="0.25">
      <c r="A1231" t="s">
        <v>9215</v>
      </c>
      <c r="B1231" t="s">
        <v>1236</v>
      </c>
      <c r="C1231">
        <v>2902430000</v>
      </c>
      <c r="D1231" t="s">
        <v>1237</v>
      </c>
      <c r="G1231" t="s">
        <v>15142</v>
      </c>
      <c r="H1231" s="3">
        <v>0</v>
      </c>
      <c r="I1231" s="2">
        <v>0</v>
      </c>
    </row>
    <row r="1232" spans="1:9" hidden="1" x14ac:dyDescent="0.25">
      <c r="A1232" t="s">
        <v>9216</v>
      </c>
      <c r="B1232" t="s">
        <v>1238</v>
      </c>
      <c r="C1232">
        <v>2902440000</v>
      </c>
      <c r="D1232" t="s">
        <v>1239</v>
      </c>
      <c r="G1232" t="s">
        <v>15142</v>
      </c>
      <c r="H1232" s="3">
        <v>0</v>
      </c>
      <c r="I1232" s="2">
        <v>0</v>
      </c>
    </row>
    <row r="1233" spans="1:9" hidden="1" x14ac:dyDescent="0.25">
      <c r="A1233" t="s">
        <v>9217</v>
      </c>
      <c r="B1233" t="s">
        <v>1240</v>
      </c>
      <c r="C1233">
        <v>2902500000</v>
      </c>
      <c r="D1233" t="s">
        <v>1241</v>
      </c>
      <c r="G1233" t="s">
        <v>15142</v>
      </c>
      <c r="H1233" s="3">
        <v>0</v>
      </c>
      <c r="I1233" s="2">
        <v>0</v>
      </c>
    </row>
    <row r="1234" spans="1:9" hidden="1" x14ac:dyDescent="0.25">
      <c r="A1234" t="s">
        <v>9218</v>
      </c>
      <c r="B1234" t="s">
        <v>1242</v>
      </c>
      <c r="C1234">
        <v>2902600000</v>
      </c>
      <c r="D1234" t="s">
        <v>1243</v>
      </c>
      <c r="G1234" t="s">
        <v>15142</v>
      </c>
      <c r="H1234" s="3">
        <v>0</v>
      </c>
      <c r="I1234" s="2">
        <v>0</v>
      </c>
    </row>
    <row r="1235" spans="1:9" hidden="1" x14ac:dyDescent="0.25">
      <c r="A1235" t="s">
        <v>9219</v>
      </c>
      <c r="B1235" t="s">
        <v>1244</v>
      </c>
      <c r="C1235">
        <v>2902700000</v>
      </c>
      <c r="D1235" t="s">
        <v>1245</v>
      </c>
      <c r="G1235" t="s">
        <v>15142</v>
      </c>
      <c r="H1235" s="3">
        <v>0</v>
      </c>
      <c r="I1235" s="2">
        <v>0</v>
      </c>
    </row>
    <row r="1236" spans="1:9" hidden="1" x14ac:dyDescent="0.25">
      <c r="A1236" t="s">
        <v>9220</v>
      </c>
      <c r="B1236" t="s">
        <v>772</v>
      </c>
      <c r="C1236">
        <v>2902901000</v>
      </c>
      <c r="D1236" t="s">
        <v>1246</v>
      </c>
      <c r="G1236" t="s">
        <v>15142</v>
      </c>
      <c r="H1236" s="3">
        <v>0</v>
      </c>
      <c r="I1236" s="2">
        <v>0</v>
      </c>
    </row>
    <row r="1237" spans="1:9" hidden="1" x14ac:dyDescent="0.25">
      <c r="A1237" t="s">
        <v>9221</v>
      </c>
      <c r="B1237" t="s">
        <v>93</v>
      </c>
      <c r="C1237">
        <v>2902909000</v>
      </c>
      <c r="D1237" t="s">
        <v>30</v>
      </c>
      <c r="G1237" t="s">
        <v>15142</v>
      </c>
      <c r="H1237" s="3">
        <v>0</v>
      </c>
      <c r="I1237" s="2">
        <v>0</v>
      </c>
    </row>
    <row r="1238" spans="1:9" hidden="1" x14ac:dyDescent="0.25">
      <c r="A1238" t="s">
        <v>9222</v>
      </c>
      <c r="B1238" t="s">
        <v>1247</v>
      </c>
      <c r="C1238">
        <v>2903111000</v>
      </c>
      <c r="D1238" t="s">
        <v>1248</v>
      </c>
      <c r="G1238" t="s">
        <v>15142</v>
      </c>
      <c r="H1238" s="3">
        <v>0</v>
      </c>
      <c r="I1238" s="2">
        <v>0</v>
      </c>
    </row>
    <row r="1239" spans="1:9" hidden="1" x14ac:dyDescent="0.25">
      <c r="A1239" t="s">
        <v>9223</v>
      </c>
      <c r="B1239" t="s">
        <v>1249</v>
      </c>
      <c r="C1239">
        <v>2903112000</v>
      </c>
      <c r="D1239" t="s">
        <v>1250</v>
      </c>
      <c r="G1239" t="s">
        <v>15142</v>
      </c>
      <c r="H1239" s="3">
        <v>0</v>
      </c>
      <c r="I1239" s="2">
        <v>0</v>
      </c>
    </row>
    <row r="1240" spans="1:9" hidden="1" x14ac:dyDescent="0.25">
      <c r="A1240" t="s">
        <v>9224</v>
      </c>
      <c r="B1240" t="s">
        <v>1251</v>
      </c>
      <c r="C1240">
        <v>2903120000</v>
      </c>
      <c r="D1240" t="s">
        <v>1252</v>
      </c>
      <c r="G1240" t="s">
        <v>15142</v>
      </c>
      <c r="H1240" s="3">
        <v>0</v>
      </c>
      <c r="I1240" s="2">
        <v>0</v>
      </c>
    </row>
    <row r="1241" spans="1:9" hidden="1" x14ac:dyDescent="0.25">
      <c r="A1241" t="s">
        <v>9225</v>
      </c>
      <c r="B1241" t="s">
        <v>1253</v>
      </c>
      <c r="C1241">
        <v>2903130000</v>
      </c>
      <c r="D1241" t="s">
        <v>1254</v>
      </c>
      <c r="G1241" t="s">
        <v>15142</v>
      </c>
      <c r="H1241" s="3">
        <v>0</v>
      </c>
      <c r="I1241" s="2">
        <v>0</v>
      </c>
    </row>
    <row r="1242" spans="1:9" hidden="1" x14ac:dyDescent="0.25">
      <c r="A1242" t="s">
        <v>9226</v>
      </c>
      <c r="B1242" t="s">
        <v>1255</v>
      </c>
      <c r="C1242">
        <v>2903140000</v>
      </c>
      <c r="D1242" t="s">
        <v>1256</v>
      </c>
      <c r="G1242" t="s">
        <v>15142</v>
      </c>
      <c r="H1242" s="3">
        <v>0</v>
      </c>
      <c r="I1242" s="2">
        <v>0</v>
      </c>
    </row>
    <row r="1243" spans="1:9" hidden="1" x14ac:dyDescent="0.25">
      <c r="A1243" t="s">
        <v>9227</v>
      </c>
      <c r="B1243" t="s">
        <v>1257</v>
      </c>
      <c r="C1243">
        <v>2903150000</v>
      </c>
      <c r="D1243" t="s">
        <v>1258</v>
      </c>
      <c r="G1243" t="s">
        <v>15142</v>
      </c>
      <c r="H1243" s="3">
        <v>0</v>
      </c>
      <c r="I1243" s="2">
        <v>0</v>
      </c>
    </row>
    <row r="1244" spans="1:9" hidden="1" x14ac:dyDescent="0.25">
      <c r="A1244" t="s">
        <v>9228</v>
      </c>
      <c r="B1244" t="s">
        <v>1259</v>
      </c>
      <c r="C1244">
        <v>2903191000</v>
      </c>
      <c r="D1244" t="s">
        <v>1260</v>
      </c>
      <c r="G1244" t="s">
        <v>15142</v>
      </c>
      <c r="H1244" s="3">
        <v>0</v>
      </c>
      <c r="I1244" s="2">
        <v>0</v>
      </c>
    </row>
    <row r="1245" spans="1:9" hidden="1" x14ac:dyDescent="0.25">
      <c r="A1245" t="s">
        <v>9229</v>
      </c>
      <c r="B1245" t="s">
        <v>121</v>
      </c>
      <c r="C1245">
        <v>2903199000</v>
      </c>
      <c r="D1245" t="s">
        <v>27</v>
      </c>
      <c r="G1245" t="s">
        <v>15142</v>
      </c>
      <c r="H1245" s="3">
        <v>0</v>
      </c>
      <c r="I1245" s="2">
        <v>0</v>
      </c>
    </row>
    <row r="1246" spans="1:9" hidden="1" x14ac:dyDescent="0.25">
      <c r="A1246" t="s">
        <v>9230</v>
      </c>
      <c r="B1246" t="s">
        <v>1261</v>
      </c>
      <c r="C1246">
        <v>2903210000</v>
      </c>
      <c r="D1246" t="s">
        <v>1262</v>
      </c>
      <c r="G1246" t="s">
        <v>15142</v>
      </c>
      <c r="H1246" s="3">
        <v>0</v>
      </c>
      <c r="I1246" s="2">
        <v>0</v>
      </c>
    </row>
    <row r="1247" spans="1:9" hidden="1" x14ac:dyDescent="0.25">
      <c r="A1247" t="s">
        <v>9231</v>
      </c>
      <c r="B1247" t="s">
        <v>1263</v>
      </c>
      <c r="C1247">
        <v>2903220000</v>
      </c>
      <c r="D1247" t="s">
        <v>1264</v>
      </c>
      <c r="G1247" t="s">
        <v>15142</v>
      </c>
      <c r="H1247" s="3">
        <v>0</v>
      </c>
      <c r="I1247" s="2">
        <v>0</v>
      </c>
    </row>
    <row r="1248" spans="1:9" hidden="1" x14ac:dyDescent="0.25">
      <c r="A1248" t="s">
        <v>9232</v>
      </c>
      <c r="B1248" t="s">
        <v>1265</v>
      </c>
      <c r="C1248">
        <v>2903230000</v>
      </c>
      <c r="D1248" t="s">
        <v>1266</v>
      </c>
      <c r="G1248" t="s">
        <v>15142</v>
      </c>
      <c r="H1248" s="3">
        <v>0</v>
      </c>
      <c r="I1248" s="2">
        <v>0</v>
      </c>
    </row>
    <row r="1249" spans="1:9" hidden="1" x14ac:dyDescent="0.25">
      <c r="A1249" t="s">
        <v>9233</v>
      </c>
      <c r="B1249" t="s">
        <v>1267</v>
      </c>
      <c r="C1249">
        <v>2903291000</v>
      </c>
      <c r="D1249" t="s">
        <v>1268</v>
      </c>
      <c r="G1249" t="s">
        <v>15142</v>
      </c>
      <c r="H1249" s="3">
        <v>0</v>
      </c>
      <c r="I1249" s="2">
        <v>0</v>
      </c>
    </row>
    <row r="1250" spans="1:9" hidden="1" x14ac:dyDescent="0.25">
      <c r="A1250" t="s">
        <v>9234</v>
      </c>
      <c r="B1250" t="s">
        <v>93</v>
      </c>
      <c r="C1250">
        <v>2903299000</v>
      </c>
      <c r="D1250" t="s">
        <v>27</v>
      </c>
      <c r="G1250" t="s">
        <v>15142</v>
      </c>
      <c r="H1250" s="3">
        <v>0</v>
      </c>
      <c r="I1250" s="2">
        <v>0</v>
      </c>
    </row>
    <row r="1251" spans="1:9" hidden="1" x14ac:dyDescent="0.25">
      <c r="A1251" t="s">
        <v>9235</v>
      </c>
      <c r="B1251" t="s">
        <v>1269</v>
      </c>
      <c r="C1251">
        <v>2903310000</v>
      </c>
      <c r="D1251" t="s">
        <v>1270</v>
      </c>
      <c r="G1251" t="s">
        <v>15142</v>
      </c>
      <c r="H1251" s="3">
        <v>0</v>
      </c>
      <c r="I1251" s="2">
        <v>0</v>
      </c>
    </row>
    <row r="1252" spans="1:9" hidden="1" x14ac:dyDescent="0.25">
      <c r="A1252" t="s">
        <v>9236</v>
      </c>
      <c r="B1252" t="s">
        <v>1271</v>
      </c>
      <c r="C1252">
        <v>2903391000</v>
      </c>
      <c r="D1252" t="s">
        <v>1272</v>
      </c>
      <c r="G1252" t="s">
        <v>15142</v>
      </c>
      <c r="H1252" s="3">
        <v>0</v>
      </c>
      <c r="I1252" s="2">
        <v>0</v>
      </c>
    </row>
    <row r="1253" spans="1:9" hidden="1" x14ac:dyDescent="0.25">
      <c r="A1253" t="s">
        <v>9237</v>
      </c>
      <c r="B1253" t="s">
        <v>1273</v>
      </c>
      <c r="C1253">
        <v>2903392100</v>
      </c>
      <c r="D1253" t="s">
        <v>1274</v>
      </c>
      <c r="G1253" t="s">
        <v>15142</v>
      </c>
      <c r="H1253" s="3">
        <v>0</v>
      </c>
      <c r="I1253" s="2">
        <v>0</v>
      </c>
    </row>
    <row r="1254" spans="1:9" hidden="1" x14ac:dyDescent="0.25">
      <c r="A1254" t="s">
        <v>9238</v>
      </c>
      <c r="B1254" t="s">
        <v>1275</v>
      </c>
      <c r="C1254">
        <v>2903392200</v>
      </c>
      <c r="D1254" t="s">
        <v>1276</v>
      </c>
      <c r="G1254" t="s">
        <v>15142</v>
      </c>
      <c r="H1254" s="3">
        <v>0</v>
      </c>
      <c r="I1254" s="2">
        <v>0</v>
      </c>
    </row>
    <row r="1255" spans="1:9" hidden="1" x14ac:dyDescent="0.25">
      <c r="A1255" t="s">
        <v>9239</v>
      </c>
      <c r="B1255" t="s">
        <v>1277</v>
      </c>
      <c r="C1255">
        <v>2903392300</v>
      </c>
      <c r="D1255" t="s">
        <v>1278</v>
      </c>
      <c r="G1255" t="s">
        <v>15142</v>
      </c>
      <c r="H1255" s="3">
        <v>0</v>
      </c>
      <c r="I1255" s="2">
        <v>0</v>
      </c>
    </row>
    <row r="1256" spans="1:9" hidden="1" x14ac:dyDescent="0.25">
      <c r="A1256" t="s">
        <v>9240</v>
      </c>
      <c r="B1256" t="s">
        <v>1279</v>
      </c>
      <c r="C1256">
        <v>2903392400</v>
      </c>
      <c r="D1256" t="s">
        <v>1280</v>
      </c>
      <c r="G1256" t="s">
        <v>15142</v>
      </c>
      <c r="H1256" s="3">
        <v>0</v>
      </c>
      <c r="I1256" s="2">
        <v>0</v>
      </c>
    </row>
    <row r="1257" spans="1:9" hidden="1" x14ac:dyDescent="0.25">
      <c r="A1257" t="s">
        <v>9241</v>
      </c>
      <c r="B1257" t="s">
        <v>1281</v>
      </c>
      <c r="C1257">
        <v>2903392500</v>
      </c>
      <c r="D1257" t="s">
        <v>1282</v>
      </c>
      <c r="G1257" t="s">
        <v>15142</v>
      </c>
      <c r="H1257" s="3">
        <v>0</v>
      </c>
      <c r="I1257" s="2">
        <v>0</v>
      </c>
    </row>
    <row r="1258" spans="1:9" hidden="1" x14ac:dyDescent="0.25">
      <c r="A1258" t="s">
        <v>9242</v>
      </c>
      <c r="B1258" t="s">
        <v>1283</v>
      </c>
      <c r="C1258">
        <v>2903392600</v>
      </c>
      <c r="D1258" t="s">
        <v>1284</v>
      </c>
      <c r="G1258" t="s">
        <v>15142</v>
      </c>
      <c r="H1258" s="3">
        <v>0</v>
      </c>
      <c r="I1258" s="2">
        <v>0</v>
      </c>
    </row>
    <row r="1259" spans="1:9" hidden="1" x14ac:dyDescent="0.25">
      <c r="A1259" t="s">
        <v>9243</v>
      </c>
      <c r="B1259" t="s">
        <v>1285</v>
      </c>
      <c r="C1259">
        <v>2903393000</v>
      </c>
      <c r="D1259" t="s">
        <v>1286</v>
      </c>
      <c r="G1259" t="s">
        <v>15142</v>
      </c>
      <c r="H1259" s="3">
        <v>0</v>
      </c>
      <c r="I1259" s="2">
        <v>0</v>
      </c>
    </row>
    <row r="1260" spans="1:9" hidden="1" x14ac:dyDescent="0.25">
      <c r="A1260" t="s">
        <v>9244</v>
      </c>
      <c r="B1260" t="s">
        <v>1287</v>
      </c>
      <c r="C1260">
        <v>2903399000</v>
      </c>
      <c r="D1260" t="s">
        <v>27</v>
      </c>
      <c r="G1260" t="s">
        <v>15142</v>
      </c>
      <c r="H1260" s="3">
        <v>0</v>
      </c>
      <c r="I1260" s="2">
        <v>0</v>
      </c>
    </row>
    <row r="1261" spans="1:9" hidden="1" x14ac:dyDescent="0.25">
      <c r="A1261" t="s">
        <v>9245</v>
      </c>
      <c r="B1261" t="s">
        <v>1288</v>
      </c>
      <c r="C1261">
        <v>2903710000</v>
      </c>
      <c r="D1261" t="s">
        <v>1289</v>
      </c>
      <c r="G1261" t="s">
        <v>15142</v>
      </c>
      <c r="H1261" s="3">
        <v>0</v>
      </c>
      <c r="I1261" s="2">
        <v>0</v>
      </c>
    </row>
    <row r="1262" spans="1:9" hidden="1" x14ac:dyDescent="0.25">
      <c r="A1262" t="s">
        <v>9246</v>
      </c>
      <c r="B1262" t="s">
        <v>1290</v>
      </c>
      <c r="C1262">
        <v>2903720000</v>
      </c>
      <c r="D1262" t="s">
        <v>1291</v>
      </c>
      <c r="G1262" t="s">
        <v>15142</v>
      </c>
      <c r="H1262" s="3">
        <v>0</v>
      </c>
      <c r="I1262" s="2">
        <v>0</v>
      </c>
    </row>
    <row r="1263" spans="1:9" hidden="1" x14ac:dyDescent="0.25">
      <c r="A1263" t="s">
        <v>9247</v>
      </c>
      <c r="B1263" t="s">
        <v>1292</v>
      </c>
      <c r="C1263">
        <v>2903730000</v>
      </c>
      <c r="D1263" t="s">
        <v>1293</v>
      </c>
      <c r="G1263" t="s">
        <v>15142</v>
      </c>
      <c r="H1263" s="3">
        <v>0</v>
      </c>
      <c r="I1263" s="2">
        <v>0</v>
      </c>
    </row>
    <row r="1264" spans="1:9" hidden="1" x14ac:dyDescent="0.25">
      <c r="A1264" t="s">
        <v>9248</v>
      </c>
      <c r="B1264" t="s">
        <v>1294</v>
      </c>
      <c r="C1264">
        <v>2903740000</v>
      </c>
      <c r="D1264" t="s">
        <v>1295</v>
      </c>
      <c r="G1264" t="s">
        <v>15142</v>
      </c>
      <c r="H1264" s="3">
        <v>0</v>
      </c>
      <c r="I1264" s="2">
        <v>0</v>
      </c>
    </row>
    <row r="1265" spans="1:9" hidden="1" x14ac:dyDescent="0.25">
      <c r="A1265" t="s">
        <v>9249</v>
      </c>
      <c r="B1265" t="s">
        <v>1296</v>
      </c>
      <c r="C1265">
        <v>2903750000</v>
      </c>
      <c r="D1265" t="s">
        <v>1297</v>
      </c>
      <c r="G1265" t="s">
        <v>15142</v>
      </c>
      <c r="H1265" s="3">
        <v>0</v>
      </c>
      <c r="I1265" s="2">
        <v>0</v>
      </c>
    </row>
    <row r="1266" spans="1:9" hidden="1" x14ac:dyDescent="0.25">
      <c r="A1266" t="s">
        <v>9250</v>
      </c>
      <c r="B1266" t="s">
        <v>1298</v>
      </c>
      <c r="C1266">
        <v>2903760000</v>
      </c>
      <c r="D1266" t="s">
        <v>1299</v>
      </c>
      <c r="G1266" t="s">
        <v>15142</v>
      </c>
      <c r="H1266" s="3">
        <v>0</v>
      </c>
      <c r="I1266" s="2">
        <v>0</v>
      </c>
    </row>
    <row r="1267" spans="1:9" hidden="1" x14ac:dyDescent="0.25">
      <c r="A1267" t="s">
        <v>9251</v>
      </c>
      <c r="B1267" t="s">
        <v>1300</v>
      </c>
      <c r="C1267">
        <v>2903771100</v>
      </c>
      <c r="D1267" t="s">
        <v>1301</v>
      </c>
      <c r="G1267" t="s">
        <v>15142</v>
      </c>
      <c r="H1267" s="3">
        <v>0</v>
      </c>
      <c r="I1267" s="2">
        <v>0</v>
      </c>
    </row>
    <row r="1268" spans="1:9" hidden="1" x14ac:dyDescent="0.25">
      <c r="A1268" t="s">
        <v>9252</v>
      </c>
      <c r="B1268" t="s">
        <v>1302</v>
      </c>
      <c r="C1268">
        <v>2903771200</v>
      </c>
      <c r="D1268" t="s">
        <v>1303</v>
      </c>
      <c r="G1268" t="s">
        <v>15142</v>
      </c>
      <c r="H1268" s="3">
        <v>0</v>
      </c>
      <c r="I1268" s="2">
        <v>0</v>
      </c>
    </row>
    <row r="1269" spans="1:9" hidden="1" x14ac:dyDescent="0.25">
      <c r="A1269" t="s">
        <v>9253</v>
      </c>
      <c r="B1269" t="s">
        <v>1304</v>
      </c>
      <c r="C1269">
        <v>2903771300</v>
      </c>
      <c r="D1269" t="s">
        <v>1305</v>
      </c>
      <c r="G1269" t="s">
        <v>15142</v>
      </c>
      <c r="H1269" s="3">
        <v>0</v>
      </c>
      <c r="I1269" s="2">
        <v>0</v>
      </c>
    </row>
    <row r="1270" spans="1:9" hidden="1" x14ac:dyDescent="0.25">
      <c r="A1270" t="s">
        <v>9254</v>
      </c>
      <c r="B1270" t="s">
        <v>1306</v>
      </c>
      <c r="C1270">
        <v>2903772100</v>
      </c>
      <c r="D1270" t="s">
        <v>1307</v>
      </c>
      <c r="G1270" t="s">
        <v>15142</v>
      </c>
      <c r="H1270" s="3">
        <v>0</v>
      </c>
      <c r="I1270" s="2">
        <v>0</v>
      </c>
    </row>
    <row r="1271" spans="1:9" hidden="1" x14ac:dyDescent="0.25">
      <c r="A1271" t="s">
        <v>9254</v>
      </c>
      <c r="B1271" t="s">
        <v>1306</v>
      </c>
      <c r="C1271">
        <v>2903772200</v>
      </c>
      <c r="D1271" t="s">
        <v>1308</v>
      </c>
      <c r="G1271" t="s">
        <v>15142</v>
      </c>
      <c r="H1271" s="3">
        <v>0</v>
      </c>
      <c r="I1271" s="2">
        <v>0</v>
      </c>
    </row>
    <row r="1272" spans="1:9" hidden="1" x14ac:dyDescent="0.25">
      <c r="A1272" t="s">
        <v>9255</v>
      </c>
      <c r="B1272" t="s">
        <v>1309</v>
      </c>
      <c r="C1272">
        <v>2903772300</v>
      </c>
      <c r="D1272" t="s">
        <v>1310</v>
      </c>
      <c r="G1272" t="s">
        <v>15142</v>
      </c>
      <c r="H1272" s="3">
        <v>0</v>
      </c>
      <c r="I1272" s="2">
        <v>0</v>
      </c>
    </row>
    <row r="1273" spans="1:9" hidden="1" x14ac:dyDescent="0.25">
      <c r="A1273" t="s">
        <v>9256</v>
      </c>
      <c r="B1273" t="s">
        <v>1311</v>
      </c>
      <c r="C1273">
        <v>2903772400</v>
      </c>
      <c r="D1273" t="s">
        <v>1312</v>
      </c>
      <c r="G1273" t="s">
        <v>15142</v>
      </c>
      <c r="H1273" s="3">
        <v>0</v>
      </c>
      <c r="I1273" s="2">
        <v>0</v>
      </c>
    </row>
    <row r="1274" spans="1:9" hidden="1" x14ac:dyDescent="0.25">
      <c r="A1274" t="s">
        <v>9257</v>
      </c>
      <c r="B1274" t="s">
        <v>1313</v>
      </c>
      <c r="C1274">
        <v>2903772500</v>
      </c>
      <c r="D1274" t="s">
        <v>1314</v>
      </c>
      <c r="G1274" t="s">
        <v>15142</v>
      </c>
      <c r="H1274" s="3">
        <v>0</v>
      </c>
      <c r="I1274" s="2">
        <v>0</v>
      </c>
    </row>
    <row r="1275" spans="1:9" hidden="1" x14ac:dyDescent="0.25">
      <c r="A1275" t="s">
        <v>9258</v>
      </c>
      <c r="B1275" t="s">
        <v>1315</v>
      </c>
      <c r="C1275">
        <v>2903773100</v>
      </c>
      <c r="D1275" t="s">
        <v>1316</v>
      </c>
      <c r="G1275" t="s">
        <v>15142</v>
      </c>
      <c r="H1275" s="3">
        <v>0</v>
      </c>
      <c r="I1275" s="2">
        <v>0</v>
      </c>
    </row>
    <row r="1276" spans="1:9" hidden="1" x14ac:dyDescent="0.25">
      <c r="A1276" t="s">
        <v>9259</v>
      </c>
      <c r="B1276" t="s">
        <v>1317</v>
      </c>
      <c r="C1276">
        <v>2903773200</v>
      </c>
      <c r="D1276" t="s">
        <v>1318</v>
      </c>
      <c r="G1276" t="s">
        <v>15142</v>
      </c>
      <c r="H1276" s="3">
        <v>0</v>
      </c>
      <c r="I1276" s="2">
        <v>0</v>
      </c>
    </row>
    <row r="1277" spans="1:9" hidden="1" x14ac:dyDescent="0.25">
      <c r="A1277" t="s">
        <v>9260</v>
      </c>
      <c r="B1277" t="s">
        <v>1319</v>
      </c>
      <c r="C1277">
        <v>2903773300</v>
      </c>
      <c r="D1277" t="s">
        <v>1320</v>
      </c>
      <c r="G1277" t="s">
        <v>15142</v>
      </c>
      <c r="H1277" s="3">
        <v>0</v>
      </c>
      <c r="I1277" s="2">
        <v>0</v>
      </c>
    </row>
    <row r="1278" spans="1:9" hidden="1" x14ac:dyDescent="0.25">
      <c r="A1278" t="s">
        <v>9261</v>
      </c>
      <c r="B1278" t="s">
        <v>1321</v>
      </c>
      <c r="C1278">
        <v>2903773400</v>
      </c>
      <c r="D1278" t="s">
        <v>1322</v>
      </c>
      <c r="G1278" t="s">
        <v>15142</v>
      </c>
      <c r="H1278" s="3">
        <v>0</v>
      </c>
      <c r="I1278" s="2">
        <v>0</v>
      </c>
    </row>
    <row r="1279" spans="1:9" hidden="1" x14ac:dyDescent="0.25">
      <c r="A1279" t="s">
        <v>9262</v>
      </c>
      <c r="B1279" t="s">
        <v>1323</v>
      </c>
      <c r="C1279">
        <v>2903773500</v>
      </c>
      <c r="D1279" t="s">
        <v>1324</v>
      </c>
      <c r="G1279" t="s">
        <v>15142</v>
      </c>
      <c r="H1279" s="3">
        <v>0</v>
      </c>
      <c r="I1279" s="2">
        <v>0</v>
      </c>
    </row>
    <row r="1280" spans="1:9" hidden="1" x14ac:dyDescent="0.25">
      <c r="A1280" t="s">
        <v>9263</v>
      </c>
      <c r="B1280" t="s">
        <v>1325</v>
      </c>
      <c r="C1280">
        <v>2903773600</v>
      </c>
      <c r="D1280" t="s">
        <v>1326</v>
      </c>
      <c r="G1280" t="s">
        <v>15142</v>
      </c>
      <c r="H1280" s="3">
        <v>0</v>
      </c>
      <c r="I1280" s="2">
        <v>0</v>
      </c>
    </row>
    <row r="1281" spans="1:9" hidden="1" x14ac:dyDescent="0.25">
      <c r="A1281" t="s">
        <v>9264</v>
      </c>
      <c r="B1281" t="s">
        <v>1327</v>
      </c>
      <c r="C1281">
        <v>2903773700</v>
      </c>
      <c r="D1281" t="s">
        <v>1328</v>
      </c>
      <c r="G1281" t="s">
        <v>15142</v>
      </c>
      <c r="H1281" s="3">
        <v>0</v>
      </c>
      <c r="I1281" s="2">
        <v>0</v>
      </c>
    </row>
    <row r="1282" spans="1:9" hidden="1" x14ac:dyDescent="0.25">
      <c r="A1282" t="s">
        <v>9265</v>
      </c>
      <c r="B1282" t="s">
        <v>93</v>
      </c>
      <c r="C1282">
        <v>2903779000</v>
      </c>
      <c r="D1282" t="s">
        <v>27</v>
      </c>
      <c r="G1282" t="s">
        <v>15142</v>
      </c>
      <c r="H1282" s="3">
        <v>0</v>
      </c>
      <c r="I1282" s="2">
        <v>0</v>
      </c>
    </row>
    <row r="1283" spans="1:9" hidden="1" x14ac:dyDescent="0.25">
      <c r="A1283" t="s">
        <v>9266</v>
      </c>
      <c r="B1283" t="s">
        <v>1329</v>
      </c>
      <c r="C1283">
        <v>2903780000</v>
      </c>
      <c r="D1283" t="s">
        <v>1330</v>
      </c>
      <c r="G1283" t="s">
        <v>15142</v>
      </c>
      <c r="H1283" s="3">
        <v>0</v>
      </c>
      <c r="I1283" s="2">
        <v>0</v>
      </c>
    </row>
    <row r="1284" spans="1:9" hidden="1" x14ac:dyDescent="0.25">
      <c r="A1284" t="s">
        <v>9267</v>
      </c>
      <c r="B1284" t="s">
        <v>1331</v>
      </c>
      <c r="C1284">
        <v>2903791100</v>
      </c>
      <c r="D1284" t="s">
        <v>1332</v>
      </c>
      <c r="G1284" t="s">
        <v>15142</v>
      </c>
      <c r="H1284" s="3">
        <v>0</v>
      </c>
      <c r="I1284" s="2">
        <v>0</v>
      </c>
    </row>
    <row r="1285" spans="1:9" hidden="1" x14ac:dyDescent="0.25">
      <c r="A1285" t="s">
        <v>9268</v>
      </c>
      <c r="B1285" t="s">
        <v>1333</v>
      </c>
      <c r="C1285">
        <v>2903791200</v>
      </c>
      <c r="D1285" t="s">
        <v>1334</v>
      </c>
      <c r="G1285" t="s">
        <v>15142</v>
      </c>
      <c r="H1285" s="3">
        <v>0</v>
      </c>
      <c r="I1285" s="2">
        <v>0</v>
      </c>
    </row>
    <row r="1286" spans="1:9" hidden="1" x14ac:dyDescent="0.25">
      <c r="A1286" t="s">
        <v>9269</v>
      </c>
      <c r="B1286" t="s">
        <v>121</v>
      </c>
      <c r="C1286">
        <v>2903791900</v>
      </c>
      <c r="D1286" t="s">
        <v>55</v>
      </c>
      <c r="G1286" t="s">
        <v>15142</v>
      </c>
      <c r="H1286" s="3">
        <v>0</v>
      </c>
      <c r="I1286" s="2">
        <v>0</v>
      </c>
    </row>
    <row r="1287" spans="1:9" hidden="1" x14ac:dyDescent="0.25">
      <c r="A1287" t="s">
        <v>9270</v>
      </c>
      <c r="B1287" t="s">
        <v>1335</v>
      </c>
      <c r="C1287">
        <v>2903792000</v>
      </c>
      <c r="D1287" t="s">
        <v>1336</v>
      </c>
      <c r="G1287" t="s">
        <v>15142</v>
      </c>
      <c r="H1287" s="3">
        <v>0</v>
      </c>
      <c r="I1287" s="2">
        <v>0</v>
      </c>
    </row>
    <row r="1288" spans="1:9" hidden="1" x14ac:dyDescent="0.25">
      <c r="A1288" t="s">
        <v>9271</v>
      </c>
      <c r="B1288" t="s">
        <v>93</v>
      </c>
      <c r="C1288">
        <v>2903799000</v>
      </c>
      <c r="D1288" t="s">
        <v>27</v>
      </c>
      <c r="G1288" t="s">
        <v>15142</v>
      </c>
      <c r="H1288" s="3">
        <v>0</v>
      </c>
      <c r="I1288" s="2">
        <v>0</v>
      </c>
    </row>
    <row r="1289" spans="1:9" hidden="1" x14ac:dyDescent="0.25">
      <c r="A1289" t="s">
        <v>9272</v>
      </c>
      <c r="B1289" t="s">
        <v>1337</v>
      </c>
      <c r="C1289">
        <v>2903811000</v>
      </c>
      <c r="D1289" t="s">
        <v>1338</v>
      </c>
      <c r="G1289" t="s">
        <v>15142</v>
      </c>
      <c r="H1289" s="3">
        <v>0</v>
      </c>
      <c r="I1289" s="2">
        <v>0</v>
      </c>
    </row>
    <row r="1290" spans="1:9" hidden="1" x14ac:dyDescent="0.25">
      <c r="A1290" t="s">
        <v>9273</v>
      </c>
      <c r="B1290" t="s">
        <v>1339</v>
      </c>
      <c r="C1290">
        <v>2903812000</v>
      </c>
      <c r="D1290" t="s">
        <v>1340</v>
      </c>
      <c r="G1290" t="s">
        <v>15142</v>
      </c>
      <c r="H1290" s="3">
        <v>0</v>
      </c>
      <c r="I1290" s="2">
        <v>0</v>
      </c>
    </row>
    <row r="1291" spans="1:9" hidden="1" x14ac:dyDescent="0.25">
      <c r="A1291" t="s">
        <v>9274</v>
      </c>
      <c r="B1291" t="s">
        <v>93</v>
      </c>
      <c r="C1291">
        <v>2903819000</v>
      </c>
      <c r="D1291" t="s">
        <v>27</v>
      </c>
      <c r="G1291" t="s">
        <v>15142</v>
      </c>
      <c r="H1291" s="3">
        <v>0</v>
      </c>
      <c r="I1291" s="2">
        <v>0</v>
      </c>
    </row>
    <row r="1292" spans="1:9" hidden="1" x14ac:dyDescent="0.25">
      <c r="A1292" t="s">
        <v>9275</v>
      </c>
      <c r="B1292" t="s">
        <v>1341</v>
      </c>
      <c r="C1292">
        <v>2903821000</v>
      </c>
      <c r="D1292" t="s">
        <v>1342</v>
      </c>
      <c r="G1292" t="s">
        <v>15142</v>
      </c>
      <c r="H1292" s="3">
        <v>0</v>
      </c>
      <c r="I1292" s="2">
        <v>0</v>
      </c>
    </row>
    <row r="1293" spans="1:9" hidden="1" x14ac:dyDescent="0.25">
      <c r="A1293" t="s">
        <v>9276</v>
      </c>
      <c r="B1293" t="s">
        <v>1343</v>
      </c>
      <c r="C1293">
        <v>2903822000</v>
      </c>
      <c r="D1293" t="s">
        <v>1344</v>
      </c>
      <c r="G1293" t="s">
        <v>15142</v>
      </c>
      <c r="H1293" s="3">
        <v>0</v>
      </c>
      <c r="I1293" s="2">
        <v>0</v>
      </c>
    </row>
    <row r="1294" spans="1:9" hidden="1" x14ac:dyDescent="0.25">
      <c r="A1294" t="s">
        <v>9277</v>
      </c>
      <c r="B1294" t="s">
        <v>1345</v>
      </c>
      <c r="C1294">
        <v>2903823000</v>
      </c>
      <c r="D1294" t="s">
        <v>1346</v>
      </c>
      <c r="G1294" t="s">
        <v>15142</v>
      </c>
      <c r="H1294" s="3">
        <v>0</v>
      </c>
      <c r="I1294" s="2">
        <v>0</v>
      </c>
    </row>
    <row r="1295" spans="1:9" hidden="1" x14ac:dyDescent="0.25">
      <c r="A1295" t="s">
        <v>9278</v>
      </c>
      <c r="B1295" t="s">
        <v>1347</v>
      </c>
      <c r="C1295">
        <v>2903891000</v>
      </c>
      <c r="D1295" t="s">
        <v>1348</v>
      </c>
      <c r="G1295" t="s">
        <v>15142</v>
      </c>
      <c r="H1295" s="3">
        <v>0</v>
      </c>
      <c r="I1295" s="2">
        <v>0</v>
      </c>
    </row>
    <row r="1296" spans="1:9" hidden="1" x14ac:dyDescent="0.25">
      <c r="A1296" t="s">
        <v>9279</v>
      </c>
      <c r="B1296" t="s">
        <v>1349</v>
      </c>
      <c r="C1296">
        <v>2903892000</v>
      </c>
      <c r="D1296" t="s">
        <v>1350</v>
      </c>
      <c r="G1296" t="s">
        <v>15142</v>
      </c>
      <c r="H1296" s="3">
        <v>0</v>
      </c>
      <c r="I1296" s="2">
        <v>0</v>
      </c>
    </row>
    <row r="1297" spans="1:9" hidden="1" x14ac:dyDescent="0.25">
      <c r="A1297" t="s">
        <v>9280</v>
      </c>
      <c r="B1297" t="s">
        <v>93</v>
      </c>
      <c r="C1297">
        <v>2903899000</v>
      </c>
      <c r="D1297" t="s">
        <v>27</v>
      </c>
      <c r="G1297" t="s">
        <v>15142</v>
      </c>
      <c r="H1297" s="3">
        <v>0</v>
      </c>
      <c r="I1297" s="2">
        <v>0</v>
      </c>
    </row>
    <row r="1298" spans="1:9" hidden="1" x14ac:dyDescent="0.25">
      <c r="A1298" t="s">
        <v>9281</v>
      </c>
      <c r="B1298" t="s">
        <v>1351</v>
      </c>
      <c r="C1298">
        <v>2903910000</v>
      </c>
      <c r="D1298" t="s">
        <v>1352</v>
      </c>
      <c r="G1298" t="s">
        <v>15142</v>
      </c>
      <c r="H1298" s="3">
        <v>0</v>
      </c>
      <c r="I1298" s="2">
        <v>0</v>
      </c>
    </row>
    <row r="1299" spans="1:9" hidden="1" x14ac:dyDescent="0.25">
      <c r="A1299" t="s">
        <v>9282</v>
      </c>
      <c r="B1299" t="s">
        <v>1353</v>
      </c>
      <c r="C1299">
        <v>2903921000</v>
      </c>
      <c r="D1299" t="s">
        <v>1354</v>
      </c>
      <c r="G1299" t="s">
        <v>15142</v>
      </c>
      <c r="H1299" s="3">
        <v>0</v>
      </c>
      <c r="I1299" s="2">
        <v>0</v>
      </c>
    </row>
    <row r="1300" spans="1:9" hidden="1" x14ac:dyDescent="0.25">
      <c r="A1300" t="s">
        <v>9283</v>
      </c>
      <c r="B1300" t="s">
        <v>1355</v>
      </c>
      <c r="C1300">
        <v>2903922000</v>
      </c>
      <c r="D1300" t="s">
        <v>1356</v>
      </c>
      <c r="G1300" t="s">
        <v>15142</v>
      </c>
      <c r="H1300" s="3">
        <v>0</v>
      </c>
      <c r="I1300" s="2">
        <v>0</v>
      </c>
    </row>
    <row r="1301" spans="1:9" hidden="1" x14ac:dyDescent="0.25">
      <c r="A1301" t="s">
        <v>9284</v>
      </c>
      <c r="B1301" t="s">
        <v>93</v>
      </c>
      <c r="C1301">
        <v>2903990000</v>
      </c>
      <c r="D1301" t="s">
        <v>286</v>
      </c>
      <c r="G1301" t="s">
        <v>15142</v>
      </c>
      <c r="H1301" s="3">
        <v>0</v>
      </c>
      <c r="I1301" s="2">
        <v>0</v>
      </c>
    </row>
    <row r="1302" spans="1:9" hidden="1" x14ac:dyDescent="0.25">
      <c r="A1302" t="s">
        <v>9285</v>
      </c>
      <c r="B1302" t="s">
        <v>93</v>
      </c>
      <c r="C1302">
        <v>2904109000</v>
      </c>
      <c r="D1302" t="s">
        <v>30</v>
      </c>
      <c r="G1302" t="s">
        <v>15142</v>
      </c>
      <c r="H1302" s="3">
        <v>0</v>
      </c>
      <c r="I1302" s="2">
        <v>0</v>
      </c>
    </row>
    <row r="1303" spans="1:9" hidden="1" x14ac:dyDescent="0.25">
      <c r="A1303" t="s">
        <v>9286</v>
      </c>
      <c r="B1303" t="s">
        <v>1357</v>
      </c>
      <c r="C1303">
        <v>2904201000</v>
      </c>
      <c r="D1303" t="s">
        <v>1358</v>
      </c>
      <c r="G1303" t="s">
        <v>15142</v>
      </c>
      <c r="H1303" s="3">
        <v>0</v>
      </c>
      <c r="I1303" s="2">
        <v>0</v>
      </c>
    </row>
    <row r="1304" spans="1:9" hidden="1" x14ac:dyDescent="0.25">
      <c r="A1304" t="s">
        <v>9287</v>
      </c>
      <c r="B1304" t="s">
        <v>1359</v>
      </c>
      <c r="C1304">
        <v>2904202000</v>
      </c>
      <c r="D1304" t="s">
        <v>1360</v>
      </c>
      <c r="G1304" t="s">
        <v>15142</v>
      </c>
      <c r="H1304" s="3">
        <v>0</v>
      </c>
      <c r="I1304" s="2">
        <v>0</v>
      </c>
    </row>
    <row r="1305" spans="1:9" hidden="1" x14ac:dyDescent="0.25">
      <c r="A1305" t="s">
        <v>9288</v>
      </c>
      <c r="B1305" t="s">
        <v>1361</v>
      </c>
      <c r="C1305">
        <v>2904203000</v>
      </c>
      <c r="D1305" t="s">
        <v>1362</v>
      </c>
      <c r="G1305" t="s">
        <v>15142</v>
      </c>
      <c r="H1305" s="3">
        <v>0</v>
      </c>
      <c r="I1305" s="2">
        <v>0</v>
      </c>
    </row>
    <row r="1306" spans="1:9" hidden="1" x14ac:dyDescent="0.25">
      <c r="A1306" t="s">
        <v>9289</v>
      </c>
      <c r="B1306" t="s">
        <v>1363</v>
      </c>
      <c r="C1306">
        <v>2904204000</v>
      </c>
      <c r="D1306" t="s">
        <v>1364</v>
      </c>
      <c r="G1306" t="s">
        <v>15142</v>
      </c>
      <c r="H1306" s="3">
        <v>0</v>
      </c>
      <c r="I1306" s="2">
        <v>0</v>
      </c>
    </row>
    <row r="1307" spans="1:9" hidden="1" x14ac:dyDescent="0.25">
      <c r="A1307" t="s">
        <v>9290</v>
      </c>
      <c r="B1307" t="s">
        <v>93</v>
      </c>
      <c r="C1307">
        <v>2904209000</v>
      </c>
      <c r="D1307" t="s">
        <v>30</v>
      </c>
      <c r="G1307" t="s">
        <v>15142</v>
      </c>
      <c r="H1307" s="3">
        <v>0</v>
      </c>
      <c r="I1307" s="2">
        <v>0</v>
      </c>
    </row>
    <row r="1308" spans="1:9" hidden="1" x14ac:dyDescent="0.25">
      <c r="A1308" t="s">
        <v>9291</v>
      </c>
      <c r="B1308" t="s">
        <v>1365</v>
      </c>
      <c r="C1308">
        <v>2904901000</v>
      </c>
      <c r="D1308" t="s">
        <v>1366</v>
      </c>
      <c r="G1308" t="s">
        <v>15142</v>
      </c>
      <c r="H1308" s="3">
        <v>0</v>
      </c>
      <c r="I1308" s="2">
        <v>0</v>
      </c>
    </row>
    <row r="1309" spans="1:9" hidden="1" x14ac:dyDescent="0.25">
      <c r="A1309" t="s">
        <v>9292</v>
      </c>
      <c r="B1309" t="s">
        <v>121</v>
      </c>
      <c r="C1309">
        <v>2904909000</v>
      </c>
      <c r="D1309" t="s">
        <v>30</v>
      </c>
      <c r="G1309" t="s">
        <v>15142</v>
      </c>
      <c r="H1309" s="3">
        <v>0</v>
      </c>
      <c r="I1309" s="2">
        <v>0</v>
      </c>
    </row>
    <row r="1310" spans="1:9" hidden="1" x14ac:dyDescent="0.25">
      <c r="A1310" t="s">
        <v>9293</v>
      </c>
      <c r="B1310" t="s">
        <v>1367</v>
      </c>
      <c r="C1310">
        <v>2905110000</v>
      </c>
      <c r="D1310" t="s">
        <v>1368</v>
      </c>
      <c r="G1310" t="s">
        <v>15142</v>
      </c>
      <c r="H1310" s="3">
        <v>0</v>
      </c>
      <c r="I1310" s="2">
        <v>0</v>
      </c>
    </row>
    <row r="1311" spans="1:9" hidden="1" x14ac:dyDescent="0.25">
      <c r="A1311" t="s">
        <v>9294</v>
      </c>
      <c r="B1311" t="s">
        <v>1369</v>
      </c>
      <c r="C1311">
        <v>2905121000</v>
      </c>
      <c r="D1311" t="s">
        <v>1370</v>
      </c>
      <c r="G1311" t="s">
        <v>15142</v>
      </c>
      <c r="H1311" s="3">
        <v>0</v>
      </c>
      <c r="I1311" s="2">
        <v>0</v>
      </c>
    </row>
    <row r="1312" spans="1:9" hidden="1" x14ac:dyDescent="0.25">
      <c r="A1312" t="s">
        <v>9295</v>
      </c>
      <c r="B1312" t="s">
        <v>1371</v>
      </c>
      <c r="C1312">
        <v>2905122000</v>
      </c>
      <c r="D1312" t="s">
        <v>1372</v>
      </c>
      <c r="G1312" t="s">
        <v>15142</v>
      </c>
      <c r="H1312" s="3">
        <v>0</v>
      </c>
      <c r="I1312" s="2">
        <v>0</v>
      </c>
    </row>
    <row r="1313" spans="1:9" hidden="1" x14ac:dyDescent="0.25">
      <c r="A1313" t="s">
        <v>9296</v>
      </c>
      <c r="B1313" t="s">
        <v>1373</v>
      </c>
      <c r="C1313">
        <v>2905130000</v>
      </c>
      <c r="D1313" t="s">
        <v>1374</v>
      </c>
      <c r="G1313" t="s">
        <v>15142</v>
      </c>
      <c r="H1313" s="3">
        <v>0</v>
      </c>
      <c r="I1313" s="2">
        <v>0</v>
      </c>
    </row>
    <row r="1314" spans="1:9" hidden="1" x14ac:dyDescent="0.25">
      <c r="A1314" t="s">
        <v>9297</v>
      </c>
      <c r="B1314" t="s">
        <v>1375</v>
      </c>
      <c r="C1314">
        <v>2905141000</v>
      </c>
      <c r="D1314" t="s">
        <v>1376</v>
      </c>
      <c r="G1314" t="s">
        <v>15142</v>
      </c>
      <c r="H1314" s="3">
        <v>0</v>
      </c>
      <c r="I1314" s="2">
        <v>0</v>
      </c>
    </row>
    <row r="1315" spans="1:9" hidden="1" x14ac:dyDescent="0.25">
      <c r="A1315" t="s">
        <v>9298</v>
      </c>
      <c r="B1315" t="s">
        <v>121</v>
      </c>
      <c r="C1315">
        <v>2905149000</v>
      </c>
      <c r="D1315" t="s">
        <v>27</v>
      </c>
      <c r="G1315" t="s">
        <v>15142</v>
      </c>
      <c r="H1315" s="3">
        <v>0</v>
      </c>
      <c r="I1315" s="2">
        <v>0</v>
      </c>
    </row>
    <row r="1316" spans="1:9" hidden="1" x14ac:dyDescent="0.25">
      <c r="A1316" t="s">
        <v>9299</v>
      </c>
      <c r="B1316" t="s">
        <v>1377</v>
      </c>
      <c r="C1316">
        <v>2905161000</v>
      </c>
      <c r="D1316" t="s">
        <v>1378</v>
      </c>
      <c r="G1316" t="s">
        <v>15142</v>
      </c>
      <c r="H1316" s="3">
        <v>0</v>
      </c>
      <c r="I1316" s="2">
        <v>0</v>
      </c>
    </row>
    <row r="1317" spans="1:9" hidden="1" x14ac:dyDescent="0.25">
      <c r="A1317" t="s">
        <v>9300</v>
      </c>
      <c r="B1317" t="s">
        <v>1379</v>
      </c>
      <c r="C1317">
        <v>2905169000</v>
      </c>
      <c r="D1317" t="s">
        <v>1380</v>
      </c>
      <c r="G1317" t="s">
        <v>15142</v>
      </c>
      <c r="H1317" s="3">
        <v>0</v>
      </c>
      <c r="I1317" s="2">
        <v>0</v>
      </c>
    </row>
    <row r="1318" spans="1:9" hidden="1" x14ac:dyDescent="0.25">
      <c r="A1318" t="s">
        <v>9301</v>
      </c>
      <c r="B1318" t="s">
        <v>1381</v>
      </c>
      <c r="C1318">
        <v>2905170000</v>
      </c>
      <c r="D1318" t="s">
        <v>1382</v>
      </c>
      <c r="G1318" t="s">
        <v>15142</v>
      </c>
      <c r="H1318" s="3">
        <v>0</v>
      </c>
      <c r="I1318" s="2">
        <v>0</v>
      </c>
    </row>
    <row r="1319" spans="1:9" hidden="1" x14ac:dyDescent="0.25">
      <c r="A1319" t="s">
        <v>9302</v>
      </c>
      <c r="B1319" t="s">
        <v>1383</v>
      </c>
      <c r="C1319">
        <v>2905191000</v>
      </c>
      <c r="D1319" t="s">
        <v>1384</v>
      </c>
      <c r="G1319" t="s">
        <v>15142</v>
      </c>
      <c r="H1319" s="3">
        <v>0</v>
      </c>
      <c r="I1319" s="2">
        <v>0</v>
      </c>
    </row>
    <row r="1320" spans="1:9" hidden="1" x14ac:dyDescent="0.25">
      <c r="A1320" t="s">
        <v>9303</v>
      </c>
      <c r="B1320" t="s">
        <v>1385</v>
      </c>
      <c r="C1320">
        <v>2905192000</v>
      </c>
      <c r="D1320" t="s">
        <v>1386</v>
      </c>
      <c r="G1320" t="s">
        <v>15142</v>
      </c>
      <c r="H1320" s="3">
        <v>0</v>
      </c>
      <c r="I1320" s="2">
        <v>0</v>
      </c>
    </row>
    <row r="1321" spans="1:9" hidden="1" x14ac:dyDescent="0.25">
      <c r="A1321" t="s">
        <v>9304</v>
      </c>
      <c r="B1321" t="s">
        <v>1387</v>
      </c>
      <c r="C1321">
        <v>2905193000</v>
      </c>
      <c r="D1321" t="s">
        <v>1388</v>
      </c>
      <c r="G1321" t="s">
        <v>15142</v>
      </c>
      <c r="H1321" s="3">
        <v>0</v>
      </c>
      <c r="I1321" s="2">
        <v>0</v>
      </c>
    </row>
    <row r="1322" spans="1:9" hidden="1" x14ac:dyDescent="0.25">
      <c r="A1322" t="s">
        <v>9305</v>
      </c>
      <c r="B1322" t="s">
        <v>1389</v>
      </c>
      <c r="C1322">
        <v>2905194000</v>
      </c>
      <c r="D1322" t="s">
        <v>1390</v>
      </c>
      <c r="G1322" t="s">
        <v>15142</v>
      </c>
      <c r="H1322" s="3">
        <v>0</v>
      </c>
      <c r="I1322" s="2">
        <v>0</v>
      </c>
    </row>
    <row r="1323" spans="1:9" hidden="1" x14ac:dyDescent="0.25">
      <c r="A1323" t="s">
        <v>9306</v>
      </c>
      <c r="B1323" t="s">
        <v>1391</v>
      </c>
      <c r="C1323">
        <v>2905195000</v>
      </c>
      <c r="D1323" t="s">
        <v>1392</v>
      </c>
      <c r="G1323" t="s">
        <v>15142</v>
      </c>
      <c r="H1323" s="3">
        <v>0</v>
      </c>
      <c r="I1323" s="2">
        <v>0</v>
      </c>
    </row>
    <row r="1324" spans="1:9" hidden="1" x14ac:dyDescent="0.25">
      <c r="A1324" t="s">
        <v>9307</v>
      </c>
      <c r="B1324" t="s">
        <v>1393</v>
      </c>
      <c r="C1324">
        <v>2905196000</v>
      </c>
      <c r="D1324" t="s">
        <v>1394</v>
      </c>
      <c r="G1324" t="s">
        <v>15142</v>
      </c>
      <c r="H1324" s="3">
        <v>0</v>
      </c>
      <c r="I1324" s="2">
        <v>0</v>
      </c>
    </row>
    <row r="1325" spans="1:9" hidden="1" x14ac:dyDescent="0.25">
      <c r="A1325" t="s">
        <v>9308</v>
      </c>
      <c r="B1325" t="s">
        <v>93</v>
      </c>
      <c r="C1325">
        <v>2905199000</v>
      </c>
      <c r="D1325" t="s">
        <v>27</v>
      </c>
      <c r="G1325" t="s">
        <v>15142</v>
      </c>
      <c r="H1325" s="3">
        <v>0</v>
      </c>
      <c r="I1325" s="2">
        <v>0</v>
      </c>
    </row>
    <row r="1326" spans="1:9" hidden="1" x14ac:dyDescent="0.25">
      <c r="A1326" t="s">
        <v>9309</v>
      </c>
      <c r="B1326" t="s">
        <v>1395</v>
      </c>
      <c r="C1326">
        <v>2905220000</v>
      </c>
      <c r="D1326" t="s">
        <v>1396</v>
      </c>
      <c r="G1326" t="s">
        <v>15142</v>
      </c>
      <c r="H1326" s="3">
        <v>0</v>
      </c>
      <c r="I1326" s="2">
        <v>0</v>
      </c>
    </row>
    <row r="1327" spans="1:9" hidden="1" x14ac:dyDescent="0.25">
      <c r="A1327" t="s">
        <v>9310</v>
      </c>
      <c r="B1327" t="s">
        <v>93</v>
      </c>
      <c r="C1327">
        <v>2905290000</v>
      </c>
      <c r="D1327" t="s">
        <v>30</v>
      </c>
      <c r="G1327" t="s">
        <v>15142</v>
      </c>
      <c r="H1327" s="3">
        <v>0</v>
      </c>
      <c r="I1327" s="2">
        <v>0</v>
      </c>
    </row>
    <row r="1328" spans="1:9" hidden="1" x14ac:dyDescent="0.25">
      <c r="A1328" t="s">
        <v>9311</v>
      </c>
      <c r="B1328" t="s">
        <v>1397</v>
      </c>
      <c r="C1328">
        <v>2905310000</v>
      </c>
      <c r="D1328" t="s">
        <v>1398</v>
      </c>
      <c r="G1328" t="s">
        <v>15142</v>
      </c>
      <c r="H1328" s="3">
        <v>0</v>
      </c>
      <c r="I1328" s="2">
        <v>0</v>
      </c>
    </row>
    <row r="1329" spans="1:9" hidden="1" x14ac:dyDescent="0.25">
      <c r="A1329" t="s">
        <v>9312</v>
      </c>
      <c r="B1329" t="s">
        <v>1399</v>
      </c>
      <c r="C1329">
        <v>2905320000</v>
      </c>
      <c r="D1329" t="s">
        <v>1400</v>
      </c>
      <c r="G1329" t="s">
        <v>15142</v>
      </c>
      <c r="H1329" s="3">
        <v>0</v>
      </c>
      <c r="I1329" s="2">
        <v>0</v>
      </c>
    </row>
    <row r="1330" spans="1:9" hidden="1" x14ac:dyDescent="0.25">
      <c r="A1330" t="s">
        <v>9313</v>
      </c>
      <c r="B1330" t="s">
        <v>1401</v>
      </c>
      <c r="C1330">
        <v>2905391000</v>
      </c>
      <c r="D1330" t="s">
        <v>1402</v>
      </c>
      <c r="G1330" t="s">
        <v>15142</v>
      </c>
      <c r="H1330" s="3">
        <v>0</v>
      </c>
      <c r="I1330" s="2">
        <v>0</v>
      </c>
    </row>
    <row r="1331" spans="1:9" hidden="1" x14ac:dyDescent="0.25">
      <c r="A1331" t="s">
        <v>9314</v>
      </c>
      <c r="B1331" t="s">
        <v>93</v>
      </c>
      <c r="C1331">
        <v>2905399000</v>
      </c>
      <c r="D1331" t="s">
        <v>27</v>
      </c>
      <c r="G1331" t="s">
        <v>15142</v>
      </c>
      <c r="H1331" s="3">
        <v>0</v>
      </c>
      <c r="I1331" s="2">
        <v>0</v>
      </c>
    </row>
    <row r="1332" spans="1:9" hidden="1" x14ac:dyDescent="0.25">
      <c r="A1332" t="s">
        <v>9315</v>
      </c>
      <c r="B1332" t="s">
        <v>1403</v>
      </c>
      <c r="C1332">
        <v>2905410000</v>
      </c>
      <c r="D1332" t="s">
        <v>1404</v>
      </c>
      <c r="G1332" t="s">
        <v>15142</v>
      </c>
      <c r="H1332" s="3">
        <v>0</v>
      </c>
      <c r="I1332" s="2">
        <v>0</v>
      </c>
    </row>
    <row r="1333" spans="1:9" hidden="1" x14ac:dyDescent="0.25">
      <c r="A1333" t="s">
        <v>9316</v>
      </c>
      <c r="B1333" t="s">
        <v>1405</v>
      </c>
      <c r="C1333">
        <v>2905420000</v>
      </c>
      <c r="D1333" t="s">
        <v>1406</v>
      </c>
      <c r="G1333" t="s">
        <v>15142</v>
      </c>
      <c r="H1333" s="3">
        <v>0</v>
      </c>
      <c r="I1333" s="2">
        <v>0</v>
      </c>
    </row>
    <row r="1334" spans="1:9" hidden="1" x14ac:dyDescent="0.25">
      <c r="A1334" t="s">
        <v>9317</v>
      </c>
      <c r="B1334" t="s">
        <v>1407</v>
      </c>
      <c r="C1334">
        <v>2905430000</v>
      </c>
      <c r="D1334" t="s">
        <v>1407</v>
      </c>
      <c r="G1334" t="s">
        <v>15142</v>
      </c>
      <c r="H1334" s="3">
        <v>0</v>
      </c>
      <c r="I1334" s="2">
        <v>0</v>
      </c>
    </row>
    <row r="1335" spans="1:9" hidden="1" x14ac:dyDescent="0.25">
      <c r="A1335" t="s">
        <v>9318</v>
      </c>
      <c r="B1335" t="s">
        <v>93</v>
      </c>
      <c r="C1335">
        <v>2905490000</v>
      </c>
      <c r="D1335" t="s">
        <v>30</v>
      </c>
      <c r="G1335" t="s">
        <v>15142</v>
      </c>
      <c r="H1335" s="3">
        <v>0</v>
      </c>
      <c r="I1335" s="2">
        <v>0</v>
      </c>
    </row>
    <row r="1336" spans="1:9" hidden="1" x14ac:dyDescent="0.25">
      <c r="A1336" t="s">
        <v>9319</v>
      </c>
      <c r="B1336" t="s">
        <v>1408</v>
      </c>
      <c r="C1336">
        <v>2905510000</v>
      </c>
      <c r="D1336" t="s">
        <v>1409</v>
      </c>
      <c r="G1336" t="s">
        <v>15142</v>
      </c>
      <c r="H1336" s="3">
        <v>0</v>
      </c>
      <c r="I1336" s="2">
        <v>0</v>
      </c>
    </row>
    <row r="1337" spans="1:9" hidden="1" x14ac:dyDescent="0.25">
      <c r="A1337" t="s">
        <v>9320</v>
      </c>
      <c r="B1337" t="s">
        <v>121</v>
      </c>
      <c r="C1337">
        <v>2905590000</v>
      </c>
      <c r="D1337" t="s">
        <v>30</v>
      </c>
      <c r="G1337" t="s">
        <v>15142</v>
      </c>
      <c r="H1337" s="3">
        <v>0</v>
      </c>
      <c r="I1337" s="2">
        <v>0</v>
      </c>
    </row>
    <row r="1338" spans="1:9" hidden="1" x14ac:dyDescent="0.25">
      <c r="A1338" t="s">
        <v>9321</v>
      </c>
      <c r="B1338" t="s">
        <v>1410</v>
      </c>
      <c r="C1338">
        <v>2906110000</v>
      </c>
      <c r="D1338" t="s">
        <v>1411</v>
      </c>
      <c r="G1338" t="s">
        <v>15142</v>
      </c>
      <c r="H1338" s="3">
        <v>0</v>
      </c>
      <c r="I1338" s="2">
        <v>0</v>
      </c>
    </row>
    <row r="1339" spans="1:9" hidden="1" x14ac:dyDescent="0.25">
      <c r="A1339" t="s">
        <v>9322</v>
      </c>
      <c r="B1339" t="s">
        <v>1412</v>
      </c>
      <c r="C1339">
        <v>2906120000</v>
      </c>
      <c r="D1339" t="s">
        <v>1413</v>
      </c>
      <c r="G1339" t="s">
        <v>15142</v>
      </c>
      <c r="H1339" s="3">
        <v>0</v>
      </c>
      <c r="I1339" s="2">
        <v>0</v>
      </c>
    </row>
    <row r="1340" spans="1:9" hidden="1" x14ac:dyDescent="0.25">
      <c r="A1340" t="s">
        <v>9323</v>
      </c>
      <c r="B1340" t="s">
        <v>1414</v>
      </c>
      <c r="C1340">
        <v>2906130000</v>
      </c>
      <c r="D1340" t="s">
        <v>1415</v>
      </c>
      <c r="G1340" t="s">
        <v>15142</v>
      </c>
      <c r="H1340" s="3">
        <v>0</v>
      </c>
      <c r="I1340" s="2">
        <v>0</v>
      </c>
    </row>
    <row r="1341" spans="1:9" hidden="1" x14ac:dyDescent="0.25">
      <c r="A1341" t="s">
        <v>9324</v>
      </c>
      <c r="B1341" t="s">
        <v>93</v>
      </c>
      <c r="C1341">
        <v>2906190000</v>
      </c>
      <c r="D1341" t="s">
        <v>30</v>
      </c>
      <c r="G1341" t="s">
        <v>15142</v>
      </c>
      <c r="H1341" s="3">
        <v>0</v>
      </c>
      <c r="I1341" s="2">
        <v>0</v>
      </c>
    </row>
    <row r="1342" spans="1:9" hidden="1" x14ac:dyDescent="0.25">
      <c r="A1342" t="s">
        <v>9325</v>
      </c>
      <c r="B1342" t="s">
        <v>1416</v>
      </c>
      <c r="C1342">
        <v>2906210000</v>
      </c>
      <c r="D1342" t="s">
        <v>1417</v>
      </c>
      <c r="G1342" t="s">
        <v>15142</v>
      </c>
      <c r="H1342" s="3">
        <v>0</v>
      </c>
      <c r="I1342" s="2">
        <v>0</v>
      </c>
    </row>
    <row r="1343" spans="1:9" hidden="1" x14ac:dyDescent="0.25">
      <c r="A1343" t="s">
        <v>9326</v>
      </c>
      <c r="B1343" t="s">
        <v>93</v>
      </c>
      <c r="C1343">
        <v>2906290000</v>
      </c>
      <c r="D1343" t="s">
        <v>30</v>
      </c>
      <c r="G1343" t="s">
        <v>15142</v>
      </c>
      <c r="H1343" s="3">
        <v>0</v>
      </c>
      <c r="I1343" s="2">
        <v>0</v>
      </c>
    </row>
    <row r="1344" spans="1:9" hidden="1" x14ac:dyDescent="0.25">
      <c r="A1344" t="s">
        <v>9327</v>
      </c>
      <c r="B1344" t="s">
        <v>1418</v>
      </c>
      <c r="C1344">
        <v>2907111000</v>
      </c>
      <c r="D1344" t="s">
        <v>1419</v>
      </c>
      <c r="G1344" t="s">
        <v>15142</v>
      </c>
      <c r="H1344" s="3">
        <v>0</v>
      </c>
      <c r="I1344" s="2">
        <v>0</v>
      </c>
    </row>
    <row r="1345" spans="1:9" hidden="1" x14ac:dyDescent="0.25">
      <c r="A1345" t="s">
        <v>9328</v>
      </c>
      <c r="B1345" t="s">
        <v>1420</v>
      </c>
      <c r="C1345">
        <v>2907112000</v>
      </c>
      <c r="D1345" t="s">
        <v>1421</v>
      </c>
      <c r="G1345" t="s">
        <v>15142</v>
      </c>
      <c r="H1345" s="3">
        <v>0</v>
      </c>
      <c r="I1345" s="2">
        <v>0</v>
      </c>
    </row>
    <row r="1346" spans="1:9" hidden="1" x14ac:dyDescent="0.25">
      <c r="A1346" t="s">
        <v>9329</v>
      </c>
      <c r="B1346" t="s">
        <v>1422</v>
      </c>
      <c r="C1346">
        <v>2907120000</v>
      </c>
      <c r="D1346" t="s">
        <v>1423</v>
      </c>
      <c r="G1346" t="s">
        <v>15142</v>
      </c>
      <c r="H1346" s="3">
        <v>0</v>
      </c>
      <c r="I1346" s="2">
        <v>0</v>
      </c>
    </row>
    <row r="1347" spans="1:9" hidden="1" x14ac:dyDescent="0.25">
      <c r="A1347" t="s">
        <v>9330</v>
      </c>
      <c r="B1347" t="s">
        <v>1424</v>
      </c>
      <c r="C1347">
        <v>2907131000</v>
      </c>
      <c r="D1347" t="s">
        <v>1425</v>
      </c>
      <c r="G1347" t="s">
        <v>15142</v>
      </c>
      <c r="H1347" s="3">
        <v>0</v>
      </c>
      <c r="I1347" s="2">
        <v>0</v>
      </c>
    </row>
    <row r="1348" spans="1:9" hidden="1" x14ac:dyDescent="0.25">
      <c r="A1348" t="s">
        <v>9331</v>
      </c>
      <c r="B1348" t="s">
        <v>93</v>
      </c>
      <c r="C1348">
        <v>2907139000</v>
      </c>
      <c r="D1348" t="s">
        <v>27</v>
      </c>
      <c r="G1348" t="s">
        <v>15142</v>
      </c>
      <c r="H1348" s="3">
        <v>0</v>
      </c>
      <c r="I1348" s="2">
        <v>0</v>
      </c>
    </row>
    <row r="1349" spans="1:9" hidden="1" x14ac:dyDescent="0.25">
      <c r="A1349" t="s">
        <v>9332</v>
      </c>
      <c r="B1349" t="s">
        <v>1426</v>
      </c>
      <c r="C1349">
        <v>2907150000</v>
      </c>
      <c r="D1349" t="s">
        <v>1427</v>
      </c>
      <c r="G1349" t="s">
        <v>15142</v>
      </c>
      <c r="H1349" s="3">
        <v>0</v>
      </c>
      <c r="I1349" s="2">
        <v>0</v>
      </c>
    </row>
    <row r="1350" spans="1:9" hidden="1" x14ac:dyDescent="0.25">
      <c r="A1350" t="s">
        <v>9333</v>
      </c>
      <c r="B1350" t="s">
        <v>93</v>
      </c>
      <c r="C1350">
        <v>2907190000</v>
      </c>
      <c r="D1350" t="s">
        <v>30</v>
      </c>
      <c r="G1350" t="s">
        <v>15142</v>
      </c>
      <c r="H1350" s="3">
        <v>0</v>
      </c>
      <c r="I1350" s="2">
        <v>0</v>
      </c>
    </row>
    <row r="1351" spans="1:9" hidden="1" x14ac:dyDescent="0.25">
      <c r="A1351" t="s">
        <v>9334</v>
      </c>
      <c r="B1351" t="s">
        <v>1428</v>
      </c>
      <c r="C1351">
        <v>2907210000</v>
      </c>
      <c r="D1351" t="s">
        <v>1429</v>
      </c>
      <c r="G1351" t="s">
        <v>15142</v>
      </c>
      <c r="H1351" s="3">
        <v>0</v>
      </c>
      <c r="I1351" s="2">
        <v>0</v>
      </c>
    </row>
    <row r="1352" spans="1:9" hidden="1" x14ac:dyDescent="0.25">
      <c r="A1352" t="s">
        <v>9335</v>
      </c>
      <c r="B1352" t="s">
        <v>1430</v>
      </c>
      <c r="C1352">
        <v>2907220000</v>
      </c>
      <c r="D1352" t="s">
        <v>1431</v>
      </c>
      <c r="G1352" t="s">
        <v>15142</v>
      </c>
      <c r="H1352" s="3">
        <v>0</v>
      </c>
      <c r="I1352" s="2">
        <v>0</v>
      </c>
    </row>
    <row r="1353" spans="1:9" hidden="1" x14ac:dyDescent="0.25">
      <c r="A1353" t="s">
        <v>9336</v>
      </c>
      <c r="B1353" t="s">
        <v>1432</v>
      </c>
      <c r="C1353">
        <v>2907230000</v>
      </c>
      <c r="D1353" t="s">
        <v>1433</v>
      </c>
      <c r="G1353" t="s">
        <v>15142</v>
      </c>
      <c r="H1353" s="3">
        <v>0</v>
      </c>
      <c r="I1353" s="2">
        <v>0</v>
      </c>
    </row>
    <row r="1354" spans="1:9" hidden="1" x14ac:dyDescent="0.25">
      <c r="A1354" t="s">
        <v>9337</v>
      </c>
      <c r="B1354" t="s">
        <v>1434</v>
      </c>
      <c r="C1354">
        <v>2907291000</v>
      </c>
      <c r="D1354" t="s">
        <v>1435</v>
      </c>
      <c r="G1354" t="s">
        <v>15142</v>
      </c>
      <c r="H1354" s="3">
        <v>0</v>
      </c>
      <c r="I1354" s="2">
        <v>0</v>
      </c>
    </row>
    <row r="1355" spans="1:9" hidden="1" x14ac:dyDescent="0.25">
      <c r="A1355" t="s">
        <v>9338</v>
      </c>
      <c r="B1355" t="s">
        <v>121</v>
      </c>
      <c r="C1355">
        <v>2907299000</v>
      </c>
      <c r="D1355" t="s">
        <v>27</v>
      </c>
      <c r="G1355" t="s">
        <v>15142</v>
      </c>
      <c r="H1355" s="3">
        <v>0</v>
      </c>
      <c r="I1355" s="2">
        <v>0</v>
      </c>
    </row>
    <row r="1356" spans="1:9" hidden="1" x14ac:dyDescent="0.25">
      <c r="A1356" t="s">
        <v>9339</v>
      </c>
      <c r="B1356" t="s">
        <v>1436</v>
      </c>
      <c r="C1356">
        <v>2908110000</v>
      </c>
      <c r="D1356" t="s">
        <v>1437</v>
      </c>
      <c r="G1356" t="s">
        <v>15142</v>
      </c>
      <c r="H1356" s="3">
        <v>0</v>
      </c>
      <c r="I1356" s="2">
        <v>0</v>
      </c>
    </row>
    <row r="1357" spans="1:9" hidden="1" x14ac:dyDescent="0.25">
      <c r="A1357" t="s">
        <v>9340</v>
      </c>
      <c r="B1357" t="s">
        <v>125</v>
      </c>
      <c r="C1357">
        <v>2908190000</v>
      </c>
      <c r="D1357" t="s">
        <v>30</v>
      </c>
      <c r="G1357" t="s">
        <v>15142</v>
      </c>
      <c r="H1357" s="3">
        <v>0</v>
      </c>
      <c r="I1357" s="2">
        <v>0</v>
      </c>
    </row>
    <row r="1358" spans="1:9" hidden="1" x14ac:dyDescent="0.25">
      <c r="A1358" t="s">
        <v>9341</v>
      </c>
      <c r="B1358" t="s">
        <v>1438</v>
      </c>
      <c r="C1358">
        <v>2908910000</v>
      </c>
      <c r="D1358" t="s">
        <v>1439</v>
      </c>
      <c r="G1358" t="s">
        <v>15142</v>
      </c>
      <c r="H1358" s="3">
        <v>0</v>
      </c>
      <c r="I1358" s="2">
        <v>0</v>
      </c>
    </row>
    <row r="1359" spans="1:9" hidden="1" x14ac:dyDescent="0.25">
      <c r="A1359" t="s">
        <v>9342</v>
      </c>
      <c r="B1359" t="s">
        <v>1440</v>
      </c>
      <c r="C1359">
        <v>2908920000</v>
      </c>
      <c r="D1359" t="s">
        <v>1441</v>
      </c>
      <c r="G1359" t="s">
        <v>15142</v>
      </c>
      <c r="H1359" s="3">
        <v>0</v>
      </c>
      <c r="I1359" s="2">
        <v>0</v>
      </c>
    </row>
    <row r="1360" spans="1:9" hidden="1" x14ac:dyDescent="0.25">
      <c r="A1360" t="s">
        <v>9343</v>
      </c>
      <c r="B1360" t="s">
        <v>121</v>
      </c>
      <c r="C1360">
        <v>2908920000</v>
      </c>
      <c r="D1360" t="s">
        <v>1441</v>
      </c>
      <c r="G1360" t="s">
        <v>15142</v>
      </c>
      <c r="H1360" s="3">
        <v>0</v>
      </c>
      <c r="I1360" s="2">
        <v>0</v>
      </c>
    </row>
    <row r="1361" spans="1:9" hidden="1" x14ac:dyDescent="0.25">
      <c r="A1361" t="s">
        <v>9344</v>
      </c>
      <c r="B1361" t="s">
        <v>1442</v>
      </c>
      <c r="C1361">
        <v>2908991000</v>
      </c>
      <c r="D1361" t="s">
        <v>1443</v>
      </c>
      <c r="G1361" t="s">
        <v>15142</v>
      </c>
      <c r="H1361" s="3">
        <v>0</v>
      </c>
      <c r="I1361" s="2">
        <v>0</v>
      </c>
    </row>
    <row r="1362" spans="1:9" hidden="1" x14ac:dyDescent="0.25">
      <c r="A1362" t="s">
        <v>9345</v>
      </c>
      <c r="B1362" t="s">
        <v>1444</v>
      </c>
      <c r="C1362">
        <v>2908992200</v>
      </c>
      <c r="D1362" t="s">
        <v>1445</v>
      </c>
      <c r="G1362" t="s">
        <v>15142</v>
      </c>
      <c r="H1362" s="3">
        <v>0</v>
      </c>
      <c r="I1362" s="2">
        <v>0</v>
      </c>
    </row>
    <row r="1363" spans="1:9" hidden="1" x14ac:dyDescent="0.25">
      <c r="A1363" t="s">
        <v>9346</v>
      </c>
      <c r="B1363" t="s">
        <v>1446</v>
      </c>
      <c r="C1363">
        <v>2908992300</v>
      </c>
      <c r="D1363" t="s">
        <v>1447</v>
      </c>
      <c r="G1363" t="s">
        <v>15142</v>
      </c>
      <c r="H1363" s="3">
        <v>0</v>
      </c>
      <c r="I1363" s="2">
        <v>0</v>
      </c>
    </row>
    <row r="1364" spans="1:9" hidden="1" x14ac:dyDescent="0.25">
      <c r="A1364" t="s">
        <v>9343</v>
      </c>
      <c r="B1364" t="s">
        <v>121</v>
      </c>
      <c r="C1364">
        <v>2908992900</v>
      </c>
      <c r="D1364" t="s">
        <v>55</v>
      </c>
      <c r="G1364" t="s">
        <v>15142</v>
      </c>
      <c r="H1364" s="3">
        <v>0</v>
      </c>
      <c r="I1364" s="2">
        <v>0</v>
      </c>
    </row>
    <row r="1365" spans="1:9" hidden="1" x14ac:dyDescent="0.25">
      <c r="A1365" t="s">
        <v>9347</v>
      </c>
      <c r="B1365" t="s">
        <v>121</v>
      </c>
      <c r="C1365">
        <v>2908999000</v>
      </c>
      <c r="D1365" t="s">
        <v>27</v>
      </c>
      <c r="G1365" t="s">
        <v>15142</v>
      </c>
      <c r="H1365" s="3">
        <v>0</v>
      </c>
      <c r="I1365" s="2">
        <v>0</v>
      </c>
    </row>
    <row r="1366" spans="1:9" hidden="1" x14ac:dyDescent="0.25">
      <c r="A1366" t="s">
        <v>9348</v>
      </c>
      <c r="B1366" t="s">
        <v>1448</v>
      </c>
      <c r="C1366">
        <v>2909110000</v>
      </c>
      <c r="D1366" t="s">
        <v>1449</v>
      </c>
      <c r="G1366" t="s">
        <v>15142</v>
      </c>
      <c r="H1366" s="3">
        <v>0</v>
      </c>
      <c r="I1366" s="2">
        <v>0</v>
      </c>
    </row>
    <row r="1367" spans="1:9" hidden="1" x14ac:dyDescent="0.25">
      <c r="A1367" t="s">
        <v>9349</v>
      </c>
      <c r="B1367" t="s">
        <v>1450</v>
      </c>
      <c r="C1367">
        <v>2909191000</v>
      </c>
      <c r="D1367" t="s">
        <v>1451</v>
      </c>
      <c r="G1367" t="s">
        <v>15142</v>
      </c>
      <c r="H1367" s="3">
        <v>0</v>
      </c>
      <c r="I1367" s="2">
        <v>0</v>
      </c>
    </row>
    <row r="1368" spans="1:9" hidden="1" x14ac:dyDescent="0.25">
      <c r="A1368" t="s">
        <v>9350</v>
      </c>
      <c r="B1368" t="s">
        <v>93</v>
      </c>
      <c r="C1368">
        <v>2909199000</v>
      </c>
      <c r="D1368" t="s">
        <v>27</v>
      </c>
      <c r="G1368" t="s">
        <v>15142</v>
      </c>
      <c r="H1368" s="3">
        <v>0</v>
      </c>
      <c r="I1368" s="2">
        <v>0</v>
      </c>
    </row>
    <row r="1369" spans="1:9" hidden="1" x14ac:dyDescent="0.25">
      <c r="A1369" t="s">
        <v>9351</v>
      </c>
      <c r="B1369" t="s">
        <v>1452</v>
      </c>
      <c r="C1369">
        <v>2909200000</v>
      </c>
      <c r="D1369" t="s">
        <v>1453</v>
      </c>
      <c r="G1369" t="s">
        <v>15142</v>
      </c>
      <c r="H1369" s="3">
        <v>0</v>
      </c>
      <c r="I1369" s="2">
        <v>0</v>
      </c>
    </row>
    <row r="1370" spans="1:9" hidden="1" x14ac:dyDescent="0.25">
      <c r="A1370" t="s">
        <v>9352</v>
      </c>
      <c r="B1370" t="s">
        <v>1454</v>
      </c>
      <c r="C1370">
        <v>2909301000</v>
      </c>
      <c r="D1370" t="s">
        <v>1455</v>
      </c>
      <c r="G1370" t="s">
        <v>15142</v>
      </c>
      <c r="H1370" s="3">
        <v>0</v>
      </c>
      <c r="I1370" s="2">
        <v>0</v>
      </c>
    </row>
    <row r="1371" spans="1:9" hidden="1" x14ac:dyDescent="0.25">
      <c r="A1371" t="s">
        <v>9353</v>
      </c>
      <c r="B1371" t="s">
        <v>93</v>
      </c>
      <c r="C1371">
        <v>2909309000</v>
      </c>
      <c r="D1371" t="s">
        <v>30</v>
      </c>
      <c r="G1371" t="s">
        <v>15142</v>
      </c>
      <c r="H1371" s="3">
        <v>0</v>
      </c>
      <c r="I1371" s="2">
        <v>0</v>
      </c>
    </row>
    <row r="1372" spans="1:9" hidden="1" x14ac:dyDescent="0.25">
      <c r="A1372" t="s">
        <v>9354</v>
      </c>
      <c r="B1372" t="s">
        <v>1456</v>
      </c>
      <c r="C1372">
        <v>2909410000</v>
      </c>
      <c r="D1372" t="s">
        <v>1457</v>
      </c>
      <c r="G1372" t="s">
        <v>15142</v>
      </c>
      <c r="H1372" s="3">
        <v>0</v>
      </c>
      <c r="I1372" s="2">
        <v>0</v>
      </c>
    </row>
    <row r="1373" spans="1:9" hidden="1" x14ac:dyDescent="0.25">
      <c r="A1373" t="s">
        <v>9355</v>
      </c>
      <c r="B1373" t="s">
        <v>1458</v>
      </c>
      <c r="C1373">
        <v>2909430000</v>
      </c>
      <c r="D1373" t="s">
        <v>1459</v>
      </c>
      <c r="G1373" t="s">
        <v>15142</v>
      </c>
      <c r="H1373" s="3">
        <v>0</v>
      </c>
      <c r="I1373" s="2">
        <v>0</v>
      </c>
    </row>
    <row r="1374" spans="1:9" hidden="1" x14ac:dyDescent="0.25">
      <c r="A1374" t="s">
        <v>9356</v>
      </c>
      <c r="B1374" t="s">
        <v>1460</v>
      </c>
      <c r="C1374">
        <v>2909440000</v>
      </c>
      <c r="D1374" t="s">
        <v>1461</v>
      </c>
      <c r="G1374" t="s">
        <v>15142</v>
      </c>
      <c r="H1374" s="3">
        <v>0</v>
      </c>
      <c r="I1374" s="2">
        <v>0</v>
      </c>
    </row>
    <row r="1375" spans="1:9" hidden="1" x14ac:dyDescent="0.25">
      <c r="A1375" t="s">
        <v>9357</v>
      </c>
      <c r="B1375" t="s">
        <v>1462</v>
      </c>
      <c r="C1375">
        <v>2909491000</v>
      </c>
      <c r="D1375" t="s">
        <v>1463</v>
      </c>
      <c r="G1375" t="s">
        <v>15142</v>
      </c>
      <c r="H1375" s="3">
        <v>0</v>
      </c>
      <c r="I1375" s="2">
        <v>0</v>
      </c>
    </row>
    <row r="1376" spans="1:9" hidden="1" x14ac:dyDescent="0.25">
      <c r="A1376" t="s">
        <v>9358</v>
      </c>
      <c r="B1376" t="s">
        <v>1464</v>
      </c>
      <c r="C1376">
        <v>2909492000</v>
      </c>
      <c r="D1376" t="s">
        <v>1465</v>
      </c>
      <c r="G1376" t="s">
        <v>15142</v>
      </c>
      <c r="H1376" s="3">
        <v>0</v>
      </c>
      <c r="I1376" s="2">
        <v>0</v>
      </c>
    </row>
    <row r="1377" spans="1:9" hidden="1" x14ac:dyDescent="0.25">
      <c r="A1377" t="s">
        <v>9359</v>
      </c>
      <c r="B1377" t="s">
        <v>1466</v>
      </c>
      <c r="C1377">
        <v>2909493000</v>
      </c>
      <c r="D1377" t="s">
        <v>1467</v>
      </c>
      <c r="G1377" t="s">
        <v>15142</v>
      </c>
      <c r="H1377" s="3">
        <v>0</v>
      </c>
      <c r="I1377" s="2">
        <v>0</v>
      </c>
    </row>
    <row r="1378" spans="1:9" hidden="1" x14ac:dyDescent="0.25">
      <c r="A1378" t="s">
        <v>9360</v>
      </c>
      <c r="B1378" t="s">
        <v>1468</v>
      </c>
      <c r="C1378">
        <v>2909494000</v>
      </c>
      <c r="D1378" t="s">
        <v>1469</v>
      </c>
      <c r="G1378" t="s">
        <v>15142</v>
      </c>
      <c r="H1378" s="3">
        <v>0</v>
      </c>
      <c r="I1378" s="2">
        <v>0</v>
      </c>
    </row>
    <row r="1379" spans="1:9" hidden="1" x14ac:dyDescent="0.25">
      <c r="A1379" t="s">
        <v>9361</v>
      </c>
      <c r="B1379" t="s">
        <v>1470</v>
      </c>
      <c r="C1379">
        <v>2909495000</v>
      </c>
      <c r="D1379" t="s">
        <v>1471</v>
      </c>
      <c r="G1379" t="s">
        <v>15142</v>
      </c>
      <c r="H1379" s="3">
        <v>0</v>
      </c>
      <c r="I1379" s="2">
        <v>0</v>
      </c>
    </row>
    <row r="1380" spans="1:9" hidden="1" x14ac:dyDescent="0.25">
      <c r="A1380" t="s">
        <v>9362</v>
      </c>
      <c r="B1380" t="s">
        <v>1472</v>
      </c>
      <c r="C1380">
        <v>2909496000</v>
      </c>
      <c r="D1380" t="s">
        <v>1473</v>
      </c>
      <c r="G1380" t="s">
        <v>15142</v>
      </c>
      <c r="H1380" s="3">
        <v>0</v>
      </c>
      <c r="I1380" s="2">
        <v>0</v>
      </c>
    </row>
    <row r="1381" spans="1:9" hidden="1" x14ac:dyDescent="0.25">
      <c r="A1381" t="s">
        <v>9363</v>
      </c>
      <c r="B1381" t="s">
        <v>93</v>
      </c>
      <c r="C1381">
        <v>2909499000</v>
      </c>
      <c r="D1381" t="s">
        <v>27</v>
      </c>
      <c r="G1381" t="s">
        <v>15142</v>
      </c>
      <c r="H1381" s="3">
        <v>0</v>
      </c>
      <c r="I1381" s="2">
        <v>0</v>
      </c>
    </row>
    <row r="1382" spans="1:9" hidden="1" x14ac:dyDescent="0.25">
      <c r="A1382" t="s">
        <v>9364</v>
      </c>
      <c r="B1382" t="s">
        <v>1474</v>
      </c>
      <c r="C1382">
        <v>2909501000</v>
      </c>
      <c r="D1382" t="s">
        <v>1475</v>
      </c>
      <c r="G1382" t="s">
        <v>15142</v>
      </c>
      <c r="H1382" s="3">
        <v>0</v>
      </c>
      <c r="I1382" s="2">
        <v>0</v>
      </c>
    </row>
    <row r="1383" spans="1:9" hidden="1" x14ac:dyDescent="0.25">
      <c r="A1383" t="s">
        <v>9365</v>
      </c>
      <c r="B1383" t="s">
        <v>121</v>
      </c>
      <c r="C1383">
        <v>2909509000</v>
      </c>
      <c r="D1383" t="s">
        <v>30</v>
      </c>
      <c r="G1383" t="s">
        <v>15142</v>
      </c>
      <c r="H1383" s="3">
        <v>0</v>
      </c>
      <c r="I1383" s="2">
        <v>0</v>
      </c>
    </row>
    <row r="1384" spans="1:9" hidden="1" x14ac:dyDescent="0.25">
      <c r="A1384" t="s">
        <v>9366</v>
      </c>
      <c r="B1384" t="s">
        <v>1476</v>
      </c>
      <c r="C1384">
        <v>2909601000</v>
      </c>
      <c r="D1384" t="s">
        <v>1477</v>
      </c>
      <c r="G1384" t="s">
        <v>15142</v>
      </c>
      <c r="H1384" s="3">
        <v>0</v>
      </c>
      <c r="I1384" s="2">
        <v>0</v>
      </c>
    </row>
    <row r="1385" spans="1:9" hidden="1" x14ac:dyDescent="0.25">
      <c r="A1385" t="s">
        <v>9367</v>
      </c>
      <c r="B1385" t="s">
        <v>93</v>
      </c>
      <c r="C1385">
        <v>2909609000</v>
      </c>
      <c r="D1385" t="s">
        <v>30</v>
      </c>
      <c r="G1385" t="s">
        <v>15142</v>
      </c>
      <c r="H1385" s="3">
        <v>0</v>
      </c>
      <c r="I1385" s="2">
        <v>0</v>
      </c>
    </row>
    <row r="1386" spans="1:9" hidden="1" x14ac:dyDescent="0.25">
      <c r="A1386" t="s">
        <v>9368</v>
      </c>
      <c r="B1386" t="s">
        <v>1478</v>
      </c>
      <c r="C1386">
        <v>2910100000</v>
      </c>
      <c r="D1386" t="s">
        <v>1479</v>
      </c>
      <c r="G1386" t="s">
        <v>15142</v>
      </c>
      <c r="H1386" s="3">
        <v>0</v>
      </c>
      <c r="I1386" s="2">
        <v>0</v>
      </c>
    </row>
    <row r="1387" spans="1:9" hidden="1" x14ac:dyDescent="0.25">
      <c r="A1387" t="s">
        <v>9369</v>
      </c>
      <c r="B1387" t="s">
        <v>1480</v>
      </c>
      <c r="C1387">
        <v>2910200000</v>
      </c>
      <c r="D1387" t="s">
        <v>1481</v>
      </c>
      <c r="G1387" t="s">
        <v>15142</v>
      </c>
      <c r="H1387" s="3">
        <v>0</v>
      </c>
      <c r="I1387" s="2">
        <v>0</v>
      </c>
    </row>
    <row r="1388" spans="1:9" hidden="1" x14ac:dyDescent="0.25">
      <c r="A1388" t="s">
        <v>9370</v>
      </c>
      <c r="B1388" t="s">
        <v>1482</v>
      </c>
      <c r="C1388">
        <v>2910300000</v>
      </c>
      <c r="D1388" t="s">
        <v>1483</v>
      </c>
      <c r="G1388" t="s">
        <v>15142</v>
      </c>
      <c r="H1388" s="3">
        <v>0</v>
      </c>
      <c r="I1388" s="2">
        <v>0</v>
      </c>
    </row>
    <row r="1389" spans="1:9" hidden="1" x14ac:dyDescent="0.25">
      <c r="A1389" t="s">
        <v>9371</v>
      </c>
      <c r="B1389" t="s">
        <v>1484</v>
      </c>
      <c r="C1389">
        <v>2910400000</v>
      </c>
      <c r="D1389" t="s">
        <v>1485</v>
      </c>
      <c r="G1389" t="s">
        <v>15142</v>
      </c>
      <c r="H1389" s="3">
        <v>0</v>
      </c>
      <c r="I1389" s="2">
        <v>0</v>
      </c>
    </row>
    <row r="1390" spans="1:9" hidden="1" x14ac:dyDescent="0.25">
      <c r="A1390" t="s">
        <v>9372</v>
      </c>
      <c r="B1390" t="s">
        <v>1486</v>
      </c>
      <c r="C1390">
        <v>2910902000</v>
      </c>
      <c r="D1390" t="s">
        <v>1487</v>
      </c>
      <c r="G1390" t="s">
        <v>15142</v>
      </c>
      <c r="H1390" s="3">
        <v>0</v>
      </c>
      <c r="I1390" s="2">
        <v>0</v>
      </c>
    </row>
    <row r="1391" spans="1:9" hidden="1" x14ac:dyDescent="0.25">
      <c r="A1391" t="s">
        <v>9373</v>
      </c>
      <c r="B1391" t="s">
        <v>93</v>
      </c>
      <c r="C1391">
        <v>2910909000</v>
      </c>
      <c r="D1391" t="s">
        <v>30</v>
      </c>
      <c r="G1391" t="s">
        <v>15142</v>
      </c>
      <c r="H1391" s="3">
        <v>0</v>
      </c>
      <c r="I1391" s="2">
        <v>0</v>
      </c>
    </row>
    <row r="1392" spans="1:9" hidden="1" x14ac:dyDescent="0.25">
      <c r="A1392" t="s">
        <v>9374</v>
      </c>
      <c r="B1392" t="s">
        <v>1488</v>
      </c>
      <c r="C1392">
        <v>2911000000</v>
      </c>
      <c r="D1392" t="s">
        <v>1489</v>
      </c>
      <c r="G1392" t="s">
        <v>15142</v>
      </c>
      <c r="H1392" s="3">
        <v>0</v>
      </c>
      <c r="I1392" s="2">
        <v>0</v>
      </c>
    </row>
    <row r="1393" spans="1:9" hidden="1" x14ac:dyDescent="0.25">
      <c r="A1393" t="s">
        <v>9375</v>
      </c>
      <c r="B1393" t="s">
        <v>1490</v>
      </c>
      <c r="C1393">
        <v>2912110000</v>
      </c>
      <c r="D1393" t="s">
        <v>1491</v>
      </c>
      <c r="G1393" t="s">
        <v>15142</v>
      </c>
      <c r="H1393" s="3">
        <v>0</v>
      </c>
      <c r="I1393" s="2">
        <v>0</v>
      </c>
    </row>
    <row r="1394" spans="1:9" hidden="1" x14ac:dyDescent="0.25">
      <c r="A1394" t="s">
        <v>9376</v>
      </c>
      <c r="B1394" t="s">
        <v>1492</v>
      </c>
      <c r="C1394">
        <v>2912120000</v>
      </c>
      <c r="D1394" t="s">
        <v>1493</v>
      </c>
      <c r="G1394" t="s">
        <v>15142</v>
      </c>
      <c r="H1394" s="3">
        <v>0</v>
      </c>
      <c r="I1394" s="2">
        <v>0</v>
      </c>
    </row>
    <row r="1395" spans="1:9" hidden="1" x14ac:dyDescent="0.25">
      <c r="A1395" t="s">
        <v>9377</v>
      </c>
      <c r="B1395" t="s">
        <v>1494</v>
      </c>
      <c r="C1395">
        <v>2912192000</v>
      </c>
      <c r="D1395" t="s">
        <v>1495</v>
      </c>
      <c r="G1395" t="s">
        <v>15142</v>
      </c>
      <c r="H1395" s="3">
        <v>0</v>
      </c>
      <c r="I1395" s="2">
        <v>0</v>
      </c>
    </row>
    <row r="1396" spans="1:9" hidden="1" x14ac:dyDescent="0.25">
      <c r="A1396" t="s">
        <v>9378</v>
      </c>
      <c r="B1396" t="s">
        <v>1496</v>
      </c>
      <c r="C1396">
        <v>2912193000</v>
      </c>
      <c r="D1396" t="s">
        <v>1497</v>
      </c>
      <c r="G1396" t="s">
        <v>15142</v>
      </c>
      <c r="H1396" s="3">
        <v>0</v>
      </c>
      <c r="I1396" s="2">
        <v>0</v>
      </c>
    </row>
    <row r="1397" spans="1:9" hidden="1" x14ac:dyDescent="0.25">
      <c r="A1397" t="s">
        <v>9379</v>
      </c>
      <c r="B1397" t="s">
        <v>121</v>
      </c>
      <c r="C1397">
        <v>2912199000</v>
      </c>
      <c r="D1397" t="s">
        <v>27</v>
      </c>
      <c r="G1397" t="s">
        <v>15142</v>
      </c>
      <c r="H1397" s="3">
        <v>0</v>
      </c>
      <c r="I1397" s="2">
        <v>0</v>
      </c>
    </row>
    <row r="1398" spans="1:9" hidden="1" x14ac:dyDescent="0.25">
      <c r="A1398" t="s">
        <v>9380</v>
      </c>
      <c r="B1398" t="s">
        <v>1498</v>
      </c>
      <c r="C1398">
        <v>2912210000</v>
      </c>
      <c r="D1398" t="s">
        <v>1499</v>
      </c>
      <c r="G1398" t="s">
        <v>15142</v>
      </c>
      <c r="H1398" s="3">
        <v>0</v>
      </c>
      <c r="I1398" s="2">
        <v>0</v>
      </c>
    </row>
    <row r="1399" spans="1:9" hidden="1" x14ac:dyDescent="0.25">
      <c r="A1399" t="s">
        <v>9381</v>
      </c>
      <c r="B1399" t="s">
        <v>1500</v>
      </c>
      <c r="C1399">
        <v>2912291000</v>
      </c>
      <c r="D1399" t="s">
        <v>1501</v>
      </c>
      <c r="G1399" t="s">
        <v>15142</v>
      </c>
      <c r="H1399" s="3">
        <v>0</v>
      </c>
      <c r="I1399" s="2">
        <v>0</v>
      </c>
    </row>
    <row r="1400" spans="1:9" hidden="1" x14ac:dyDescent="0.25">
      <c r="A1400" t="s">
        <v>9382</v>
      </c>
      <c r="B1400" t="s">
        <v>93</v>
      </c>
      <c r="C1400">
        <v>2912299000</v>
      </c>
      <c r="D1400" t="s">
        <v>27</v>
      </c>
      <c r="G1400" t="s">
        <v>15142</v>
      </c>
      <c r="H1400" s="3">
        <v>0</v>
      </c>
      <c r="I1400" s="2">
        <v>0</v>
      </c>
    </row>
    <row r="1401" spans="1:9" hidden="1" x14ac:dyDescent="0.25">
      <c r="A1401" t="s">
        <v>9383</v>
      </c>
      <c r="B1401" t="s">
        <v>1502</v>
      </c>
      <c r="C1401">
        <v>2912410000</v>
      </c>
      <c r="D1401" t="s">
        <v>1503</v>
      </c>
      <c r="G1401" t="s">
        <v>15142</v>
      </c>
      <c r="H1401" s="3">
        <v>0</v>
      </c>
      <c r="I1401" s="2">
        <v>0</v>
      </c>
    </row>
    <row r="1402" spans="1:9" hidden="1" x14ac:dyDescent="0.25">
      <c r="A1402" t="s">
        <v>9384</v>
      </c>
      <c r="B1402" t="s">
        <v>1504</v>
      </c>
      <c r="C1402">
        <v>2912420000</v>
      </c>
      <c r="D1402" t="s">
        <v>1505</v>
      </c>
      <c r="G1402" t="s">
        <v>15142</v>
      </c>
      <c r="H1402" s="3">
        <v>0</v>
      </c>
      <c r="I1402" s="2">
        <v>0</v>
      </c>
    </row>
    <row r="1403" spans="1:9" hidden="1" x14ac:dyDescent="0.25">
      <c r="A1403" t="s">
        <v>9385</v>
      </c>
      <c r="B1403" t="s">
        <v>1506</v>
      </c>
      <c r="C1403">
        <v>2912491000</v>
      </c>
      <c r="D1403" t="s">
        <v>1507</v>
      </c>
      <c r="G1403" t="s">
        <v>15142</v>
      </c>
      <c r="H1403" s="3">
        <v>0</v>
      </c>
      <c r="I1403" s="2">
        <v>0</v>
      </c>
    </row>
    <row r="1404" spans="1:9" hidden="1" x14ac:dyDescent="0.25">
      <c r="A1404" t="s">
        <v>9386</v>
      </c>
      <c r="B1404" t="s">
        <v>1508</v>
      </c>
      <c r="C1404">
        <v>2912499010</v>
      </c>
      <c r="D1404" t="s">
        <v>1509</v>
      </c>
      <c r="G1404" t="s">
        <v>15142</v>
      </c>
      <c r="H1404" s="3">
        <v>0</v>
      </c>
      <c r="I1404" s="2">
        <v>0</v>
      </c>
    </row>
    <row r="1405" spans="1:9" hidden="1" x14ac:dyDescent="0.25">
      <c r="A1405" t="s">
        <v>9387</v>
      </c>
      <c r="B1405" t="s">
        <v>121</v>
      </c>
      <c r="C1405">
        <v>2912499090</v>
      </c>
      <c r="D1405" t="s">
        <v>55</v>
      </c>
      <c r="G1405" t="s">
        <v>15142</v>
      </c>
      <c r="H1405" s="3">
        <v>0</v>
      </c>
      <c r="I1405" s="2">
        <v>0</v>
      </c>
    </row>
    <row r="1406" spans="1:9" hidden="1" x14ac:dyDescent="0.25">
      <c r="A1406" t="s">
        <v>9388</v>
      </c>
      <c r="B1406" t="s">
        <v>1510</v>
      </c>
      <c r="C1406">
        <v>2912500000</v>
      </c>
      <c r="D1406" t="s">
        <v>1511</v>
      </c>
      <c r="G1406" t="s">
        <v>15142</v>
      </c>
      <c r="H1406" s="3">
        <v>0</v>
      </c>
      <c r="I1406" s="2">
        <v>0</v>
      </c>
    </row>
    <row r="1407" spans="1:9" hidden="1" x14ac:dyDescent="0.25">
      <c r="A1407" t="s">
        <v>9389</v>
      </c>
      <c r="B1407" t="s">
        <v>1512</v>
      </c>
      <c r="C1407">
        <v>2912600000</v>
      </c>
      <c r="D1407" t="s">
        <v>1513</v>
      </c>
      <c r="G1407" t="s">
        <v>15142</v>
      </c>
      <c r="H1407" s="3">
        <v>0</v>
      </c>
      <c r="I1407" s="2">
        <v>0</v>
      </c>
    </row>
    <row r="1408" spans="1:9" hidden="1" x14ac:dyDescent="0.25">
      <c r="A1408" t="s">
        <v>9390</v>
      </c>
      <c r="B1408" t="s">
        <v>1514</v>
      </c>
      <c r="C1408">
        <v>2913000000</v>
      </c>
      <c r="D1408" t="s">
        <v>1515</v>
      </c>
      <c r="G1408" t="s">
        <v>15142</v>
      </c>
      <c r="H1408" s="3">
        <v>0</v>
      </c>
      <c r="I1408" s="2">
        <v>0</v>
      </c>
    </row>
    <row r="1409" spans="1:9" hidden="1" x14ac:dyDescent="0.25">
      <c r="A1409" t="s">
        <v>9391</v>
      </c>
      <c r="B1409" t="s">
        <v>1516</v>
      </c>
      <c r="C1409">
        <v>2914110000</v>
      </c>
      <c r="D1409" t="s">
        <v>1517</v>
      </c>
      <c r="G1409" t="s">
        <v>15142</v>
      </c>
      <c r="H1409" s="3">
        <v>0</v>
      </c>
      <c r="I1409" s="2">
        <v>0</v>
      </c>
    </row>
    <row r="1410" spans="1:9" hidden="1" x14ac:dyDescent="0.25">
      <c r="A1410" t="s">
        <v>9392</v>
      </c>
      <c r="B1410" t="s">
        <v>1518</v>
      </c>
      <c r="C1410">
        <v>2914120000</v>
      </c>
      <c r="D1410" t="s">
        <v>1519</v>
      </c>
      <c r="G1410" t="s">
        <v>15142</v>
      </c>
      <c r="H1410" s="3">
        <v>0</v>
      </c>
      <c r="I1410" s="2">
        <v>0</v>
      </c>
    </row>
    <row r="1411" spans="1:9" hidden="1" x14ac:dyDescent="0.25">
      <c r="A1411" t="s">
        <v>9393</v>
      </c>
      <c r="B1411" t="s">
        <v>1520</v>
      </c>
      <c r="C1411">
        <v>2914130000</v>
      </c>
      <c r="D1411" t="s">
        <v>1521</v>
      </c>
      <c r="G1411" t="s">
        <v>15142</v>
      </c>
      <c r="H1411" s="3">
        <v>0</v>
      </c>
      <c r="I1411" s="2">
        <v>0</v>
      </c>
    </row>
    <row r="1412" spans="1:9" hidden="1" x14ac:dyDescent="0.25">
      <c r="A1412" t="s">
        <v>9394</v>
      </c>
      <c r="B1412" t="s">
        <v>85</v>
      </c>
      <c r="C1412">
        <v>2914190000</v>
      </c>
      <c r="D1412" t="s">
        <v>61</v>
      </c>
      <c r="G1412" t="s">
        <v>15142</v>
      </c>
      <c r="H1412" s="3">
        <v>0</v>
      </c>
      <c r="I1412" s="2">
        <v>0</v>
      </c>
    </row>
    <row r="1413" spans="1:9" hidden="1" x14ac:dyDescent="0.25">
      <c r="A1413" t="s">
        <v>9395</v>
      </c>
      <c r="B1413" t="s">
        <v>1522</v>
      </c>
      <c r="C1413">
        <v>2914221000</v>
      </c>
      <c r="D1413" t="s">
        <v>1523</v>
      </c>
      <c r="G1413" t="s">
        <v>15142</v>
      </c>
      <c r="H1413" s="3">
        <v>0</v>
      </c>
      <c r="I1413" s="2">
        <v>0</v>
      </c>
    </row>
    <row r="1414" spans="1:9" hidden="1" x14ac:dyDescent="0.25">
      <c r="A1414" t="s">
        <v>9396</v>
      </c>
      <c r="B1414" t="s">
        <v>1524</v>
      </c>
      <c r="C1414">
        <v>2914222000</v>
      </c>
      <c r="D1414" t="s">
        <v>1525</v>
      </c>
      <c r="G1414" t="s">
        <v>15142</v>
      </c>
      <c r="H1414" s="3">
        <v>0</v>
      </c>
      <c r="I1414" s="2">
        <v>0</v>
      </c>
    </row>
    <row r="1415" spans="1:9" hidden="1" x14ac:dyDescent="0.25">
      <c r="A1415" t="s">
        <v>9397</v>
      </c>
      <c r="B1415" t="s">
        <v>1526</v>
      </c>
      <c r="C1415">
        <v>2914230000</v>
      </c>
      <c r="D1415" t="s">
        <v>1527</v>
      </c>
      <c r="G1415" t="s">
        <v>15142</v>
      </c>
      <c r="H1415" s="3">
        <v>0</v>
      </c>
      <c r="I1415" s="2">
        <v>0</v>
      </c>
    </row>
    <row r="1416" spans="1:9" hidden="1" x14ac:dyDescent="0.25">
      <c r="A1416" t="s">
        <v>9398</v>
      </c>
      <c r="B1416" t="s">
        <v>1528</v>
      </c>
      <c r="C1416">
        <v>2914292000</v>
      </c>
      <c r="D1416" t="s">
        <v>1529</v>
      </c>
      <c r="G1416" t="s">
        <v>15142</v>
      </c>
      <c r="H1416" s="3">
        <v>0</v>
      </c>
      <c r="I1416" s="2">
        <v>0</v>
      </c>
    </row>
    <row r="1417" spans="1:9" hidden="1" x14ac:dyDescent="0.25">
      <c r="A1417" t="s">
        <v>9399</v>
      </c>
      <c r="B1417" t="s">
        <v>1530</v>
      </c>
      <c r="C1417">
        <v>2914293000</v>
      </c>
      <c r="D1417" t="s">
        <v>1531</v>
      </c>
      <c r="G1417" t="s">
        <v>15142</v>
      </c>
      <c r="H1417" s="3">
        <v>0</v>
      </c>
      <c r="I1417" s="2">
        <v>0</v>
      </c>
    </row>
    <row r="1418" spans="1:9" hidden="1" x14ac:dyDescent="0.25">
      <c r="A1418" t="s">
        <v>9400</v>
      </c>
      <c r="B1418" t="s">
        <v>85</v>
      </c>
      <c r="C1418">
        <v>2914299000</v>
      </c>
      <c r="D1418" t="s">
        <v>86</v>
      </c>
      <c r="G1418" t="s">
        <v>15142</v>
      </c>
      <c r="H1418" s="3">
        <v>0</v>
      </c>
      <c r="I1418" s="2">
        <v>0</v>
      </c>
    </row>
    <row r="1419" spans="1:9" hidden="1" x14ac:dyDescent="0.25">
      <c r="A1419" t="s">
        <v>9401</v>
      </c>
      <c r="B1419" t="s">
        <v>1532</v>
      </c>
      <c r="C1419">
        <v>2914310000</v>
      </c>
      <c r="D1419" t="s">
        <v>1533</v>
      </c>
      <c r="G1419" t="s">
        <v>15142</v>
      </c>
      <c r="H1419" s="3">
        <v>0</v>
      </c>
      <c r="I1419" s="2">
        <v>0</v>
      </c>
    </row>
    <row r="1420" spans="1:9" hidden="1" x14ac:dyDescent="0.25">
      <c r="A1420" t="s">
        <v>9402</v>
      </c>
      <c r="B1420" t="s">
        <v>85</v>
      </c>
      <c r="C1420">
        <v>2914390000</v>
      </c>
      <c r="D1420" t="s">
        <v>61</v>
      </c>
      <c r="G1420" t="s">
        <v>15142</v>
      </c>
      <c r="H1420" s="3">
        <v>0</v>
      </c>
      <c r="I1420" s="2">
        <v>0</v>
      </c>
    </row>
    <row r="1421" spans="1:9" hidden="1" x14ac:dyDescent="0.25">
      <c r="A1421" t="s">
        <v>9403</v>
      </c>
      <c r="B1421" t="s">
        <v>1534</v>
      </c>
      <c r="C1421">
        <v>2914401000</v>
      </c>
      <c r="D1421" t="s">
        <v>1535</v>
      </c>
      <c r="G1421" t="s">
        <v>15142</v>
      </c>
      <c r="H1421" s="3">
        <v>0</v>
      </c>
      <c r="I1421" s="2">
        <v>0</v>
      </c>
    </row>
    <row r="1422" spans="1:9" hidden="1" x14ac:dyDescent="0.25">
      <c r="A1422" t="s">
        <v>9404</v>
      </c>
      <c r="B1422" t="s">
        <v>85</v>
      </c>
      <c r="C1422">
        <v>2914409000</v>
      </c>
      <c r="D1422" t="s">
        <v>61</v>
      </c>
      <c r="G1422" t="s">
        <v>15142</v>
      </c>
      <c r="H1422" s="3">
        <v>0</v>
      </c>
      <c r="I1422" s="2">
        <v>0</v>
      </c>
    </row>
    <row r="1423" spans="1:9" hidden="1" x14ac:dyDescent="0.25">
      <c r="A1423" t="s">
        <v>9405</v>
      </c>
      <c r="B1423" t="s">
        <v>1536</v>
      </c>
      <c r="C1423">
        <v>2914500000</v>
      </c>
      <c r="D1423" t="s">
        <v>1537</v>
      </c>
      <c r="G1423" t="s">
        <v>15142</v>
      </c>
      <c r="H1423" s="3">
        <v>0</v>
      </c>
      <c r="I1423" s="2">
        <v>0</v>
      </c>
    </row>
    <row r="1424" spans="1:9" hidden="1" x14ac:dyDescent="0.25">
      <c r="A1424" t="s">
        <v>9406</v>
      </c>
      <c r="B1424" t="s">
        <v>1538</v>
      </c>
      <c r="C1424">
        <v>2914610000</v>
      </c>
      <c r="D1424" t="s">
        <v>1539</v>
      </c>
      <c r="G1424" t="s">
        <v>15142</v>
      </c>
      <c r="H1424" s="3">
        <v>0</v>
      </c>
      <c r="I1424" s="2">
        <v>0</v>
      </c>
    </row>
    <row r="1425" spans="1:9" hidden="1" x14ac:dyDescent="0.25">
      <c r="A1425" t="s">
        <v>9407</v>
      </c>
      <c r="B1425" t="s">
        <v>85</v>
      </c>
      <c r="C1425">
        <v>2914690000</v>
      </c>
      <c r="D1425" t="s">
        <v>61</v>
      </c>
      <c r="G1425" t="s">
        <v>15142</v>
      </c>
      <c r="H1425" s="3">
        <v>0</v>
      </c>
      <c r="I1425" s="2">
        <v>0</v>
      </c>
    </row>
    <row r="1426" spans="1:9" hidden="1" x14ac:dyDescent="0.25">
      <c r="A1426" t="s">
        <v>9408</v>
      </c>
      <c r="B1426" t="s">
        <v>1540</v>
      </c>
      <c r="C1426">
        <v>2914700000</v>
      </c>
      <c r="D1426" t="s">
        <v>1541</v>
      </c>
      <c r="G1426" t="s">
        <v>15142</v>
      </c>
      <c r="H1426" s="3">
        <v>0</v>
      </c>
      <c r="I1426" s="2">
        <v>0</v>
      </c>
    </row>
    <row r="1427" spans="1:9" hidden="1" x14ac:dyDescent="0.25">
      <c r="A1427" t="s">
        <v>9409</v>
      </c>
      <c r="B1427" t="s">
        <v>1542</v>
      </c>
      <c r="C1427">
        <v>2915110000</v>
      </c>
      <c r="D1427" t="s">
        <v>1543</v>
      </c>
      <c r="G1427" t="s">
        <v>15142</v>
      </c>
      <c r="H1427" s="3">
        <v>0</v>
      </c>
      <c r="I1427" s="2">
        <v>0</v>
      </c>
    </row>
    <row r="1428" spans="1:9" hidden="1" x14ac:dyDescent="0.25">
      <c r="A1428" t="s">
        <v>9410</v>
      </c>
      <c r="B1428" t="s">
        <v>1544</v>
      </c>
      <c r="C1428">
        <v>2915121000</v>
      </c>
      <c r="D1428" t="s">
        <v>1545</v>
      </c>
      <c r="G1428" t="s">
        <v>15142</v>
      </c>
      <c r="H1428" s="3">
        <v>0</v>
      </c>
      <c r="I1428" s="2">
        <v>0</v>
      </c>
    </row>
    <row r="1429" spans="1:9" hidden="1" x14ac:dyDescent="0.25">
      <c r="A1429" t="s">
        <v>9411</v>
      </c>
      <c r="B1429" t="s">
        <v>85</v>
      </c>
      <c r="C1429">
        <v>2915129000</v>
      </c>
      <c r="D1429" t="s">
        <v>86</v>
      </c>
      <c r="G1429" t="s">
        <v>15142</v>
      </c>
      <c r="H1429" s="3">
        <v>0</v>
      </c>
      <c r="I1429" s="2">
        <v>0</v>
      </c>
    </row>
    <row r="1430" spans="1:9" hidden="1" x14ac:dyDescent="0.25">
      <c r="A1430" t="s">
        <v>9412</v>
      </c>
      <c r="B1430" t="s">
        <v>1546</v>
      </c>
      <c r="C1430">
        <v>2915130000</v>
      </c>
      <c r="D1430" t="s">
        <v>1547</v>
      </c>
      <c r="G1430" t="s">
        <v>15142</v>
      </c>
      <c r="H1430" s="3">
        <v>0</v>
      </c>
      <c r="I1430" s="2">
        <v>0</v>
      </c>
    </row>
    <row r="1431" spans="1:9" hidden="1" x14ac:dyDescent="0.25">
      <c r="A1431" t="s">
        <v>9413</v>
      </c>
      <c r="B1431" t="s">
        <v>1548</v>
      </c>
      <c r="C1431">
        <v>2915210000</v>
      </c>
      <c r="D1431" t="s">
        <v>1549</v>
      </c>
      <c r="G1431" t="s">
        <v>15142</v>
      </c>
      <c r="H1431" s="3">
        <v>0</v>
      </c>
      <c r="I1431" s="2">
        <v>0</v>
      </c>
    </row>
    <row r="1432" spans="1:9" hidden="1" x14ac:dyDescent="0.25">
      <c r="A1432" t="s">
        <v>9414</v>
      </c>
      <c r="B1432" t="s">
        <v>1550</v>
      </c>
      <c r="C1432">
        <v>2915240000</v>
      </c>
      <c r="D1432" t="s">
        <v>1551</v>
      </c>
      <c r="G1432" t="s">
        <v>15142</v>
      </c>
      <c r="H1432" s="3">
        <v>0</v>
      </c>
      <c r="I1432" s="2">
        <v>0</v>
      </c>
    </row>
    <row r="1433" spans="1:9" hidden="1" x14ac:dyDescent="0.25">
      <c r="A1433" t="s">
        <v>9415</v>
      </c>
      <c r="B1433" t="s">
        <v>1552</v>
      </c>
      <c r="C1433">
        <v>2915291000</v>
      </c>
      <c r="D1433" t="s">
        <v>1553</v>
      </c>
      <c r="G1433" t="s">
        <v>15142</v>
      </c>
      <c r="H1433" s="3">
        <v>0</v>
      </c>
      <c r="I1433" s="2">
        <v>0</v>
      </c>
    </row>
    <row r="1434" spans="1:9" hidden="1" x14ac:dyDescent="0.25">
      <c r="A1434" t="s">
        <v>9416</v>
      </c>
      <c r="B1434" t="s">
        <v>1554</v>
      </c>
      <c r="C1434">
        <v>2915292000</v>
      </c>
      <c r="D1434" t="s">
        <v>1555</v>
      </c>
      <c r="G1434" t="s">
        <v>15142</v>
      </c>
      <c r="H1434" s="3">
        <v>0</v>
      </c>
      <c r="I1434" s="2">
        <v>0</v>
      </c>
    </row>
    <row r="1435" spans="1:9" hidden="1" x14ac:dyDescent="0.25">
      <c r="A1435" t="s">
        <v>9417</v>
      </c>
      <c r="B1435" t="s">
        <v>85</v>
      </c>
      <c r="C1435">
        <v>2915299000</v>
      </c>
      <c r="D1435" t="s">
        <v>86</v>
      </c>
      <c r="G1435" t="s">
        <v>15142</v>
      </c>
      <c r="H1435" s="3">
        <v>0</v>
      </c>
      <c r="I1435" s="2">
        <v>0</v>
      </c>
    </row>
    <row r="1436" spans="1:9" hidden="1" x14ac:dyDescent="0.25">
      <c r="A1436" t="s">
        <v>9418</v>
      </c>
      <c r="B1436" t="s">
        <v>1556</v>
      </c>
      <c r="C1436">
        <v>2915310000</v>
      </c>
      <c r="D1436" t="s">
        <v>1557</v>
      </c>
      <c r="G1436" t="s">
        <v>15142</v>
      </c>
      <c r="H1436" s="3">
        <v>0</v>
      </c>
      <c r="I1436" s="2">
        <v>0</v>
      </c>
    </row>
    <row r="1437" spans="1:9" hidden="1" x14ac:dyDescent="0.25">
      <c r="A1437" t="s">
        <v>9419</v>
      </c>
      <c r="B1437" t="s">
        <v>1558</v>
      </c>
      <c r="C1437">
        <v>2915320000</v>
      </c>
      <c r="D1437" t="s">
        <v>1559</v>
      </c>
      <c r="G1437" t="s">
        <v>15142</v>
      </c>
      <c r="H1437" s="3">
        <v>0</v>
      </c>
      <c r="I1437" s="2">
        <v>0</v>
      </c>
    </row>
    <row r="1438" spans="1:9" hidden="1" x14ac:dyDescent="0.25">
      <c r="A1438" t="s">
        <v>9420</v>
      </c>
      <c r="B1438" t="s">
        <v>1560</v>
      </c>
      <c r="C1438">
        <v>2915330000</v>
      </c>
      <c r="D1438" t="s">
        <v>1561</v>
      </c>
      <c r="G1438" t="s">
        <v>15142</v>
      </c>
      <c r="H1438" s="3">
        <v>0</v>
      </c>
      <c r="I1438" s="2">
        <v>0</v>
      </c>
    </row>
    <row r="1439" spans="1:9" hidden="1" x14ac:dyDescent="0.25">
      <c r="A1439" t="s">
        <v>9421</v>
      </c>
      <c r="B1439" t="s">
        <v>1562</v>
      </c>
      <c r="C1439">
        <v>2915360000</v>
      </c>
      <c r="D1439" t="s">
        <v>1563</v>
      </c>
      <c r="G1439" t="s">
        <v>15142</v>
      </c>
      <c r="H1439" s="3">
        <v>0</v>
      </c>
      <c r="I1439" s="2">
        <v>0</v>
      </c>
    </row>
    <row r="1440" spans="1:9" hidden="1" x14ac:dyDescent="0.25">
      <c r="A1440" t="s">
        <v>9422</v>
      </c>
      <c r="B1440" t="s">
        <v>1564</v>
      </c>
      <c r="C1440">
        <v>2915391000</v>
      </c>
      <c r="D1440" t="s">
        <v>1565</v>
      </c>
      <c r="G1440" t="s">
        <v>15142</v>
      </c>
      <c r="H1440" s="3">
        <v>0</v>
      </c>
      <c r="I1440" s="2">
        <v>0</v>
      </c>
    </row>
    <row r="1441" spans="1:9" hidden="1" x14ac:dyDescent="0.25">
      <c r="A1441" t="s">
        <v>9423</v>
      </c>
      <c r="B1441" t="s">
        <v>1566</v>
      </c>
      <c r="C1441">
        <v>2915392100</v>
      </c>
      <c r="D1441" t="s">
        <v>1567</v>
      </c>
      <c r="G1441" t="s">
        <v>15142</v>
      </c>
      <c r="H1441" s="3">
        <v>0</v>
      </c>
      <c r="I1441" s="2">
        <v>0</v>
      </c>
    </row>
    <row r="1442" spans="1:9" hidden="1" x14ac:dyDescent="0.25">
      <c r="A1442" t="s">
        <v>9424</v>
      </c>
      <c r="B1442" t="s">
        <v>1568</v>
      </c>
      <c r="C1442">
        <v>2915392200</v>
      </c>
      <c r="D1442" t="s">
        <v>1569</v>
      </c>
      <c r="G1442" t="s">
        <v>15142</v>
      </c>
      <c r="H1442" s="3">
        <v>0</v>
      </c>
      <c r="I1442" s="2">
        <v>0</v>
      </c>
    </row>
    <row r="1443" spans="1:9" hidden="1" x14ac:dyDescent="0.25">
      <c r="A1443" t="s">
        <v>9425</v>
      </c>
      <c r="B1443" t="s">
        <v>1570</v>
      </c>
      <c r="C1443">
        <v>2915393000</v>
      </c>
      <c r="D1443" t="s">
        <v>1571</v>
      </c>
      <c r="G1443" t="s">
        <v>15142</v>
      </c>
      <c r="H1443" s="3">
        <v>0</v>
      </c>
      <c r="I1443" s="2">
        <v>0</v>
      </c>
    </row>
    <row r="1444" spans="1:9" hidden="1" x14ac:dyDescent="0.25">
      <c r="A1444" t="s">
        <v>9426</v>
      </c>
      <c r="B1444" t="s">
        <v>121</v>
      </c>
      <c r="C1444">
        <v>2915399010</v>
      </c>
      <c r="D1444" t="s">
        <v>1572</v>
      </c>
      <c r="G1444" t="s">
        <v>15142</v>
      </c>
      <c r="H1444" s="3">
        <v>0</v>
      </c>
      <c r="I1444" s="2">
        <v>0</v>
      </c>
    </row>
    <row r="1445" spans="1:9" hidden="1" x14ac:dyDescent="0.25">
      <c r="A1445" t="s">
        <v>9426</v>
      </c>
      <c r="B1445" t="s">
        <v>121</v>
      </c>
      <c r="C1445">
        <v>2915399090</v>
      </c>
      <c r="D1445" t="s">
        <v>1573</v>
      </c>
      <c r="G1445" t="s">
        <v>15142</v>
      </c>
      <c r="H1445" s="3">
        <v>0</v>
      </c>
      <c r="I1445" s="2">
        <v>0</v>
      </c>
    </row>
    <row r="1446" spans="1:9" hidden="1" x14ac:dyDescent="0.25">
      <c r="A1446" t="s">
        <v>9427</v>
      </c>
      <c r="B1446" t="s">
        <v>1574</v>
      </c>
      <c r="C1446">
        <v>2915401000</v>
      </c>
      <c r="D1446" t="s">
        <v>1575</v>
      </c>
      <c r="G1446" t="s">
        <v>15142</v>
      </c>
      <c r="H1446" s="3">
        <v>0</v>
      </c>
      <c r="I1446" s="2">
        <v>0</v>
      </c>
    </row>
    <row r="1447" spans="1:9" hidden="1" x14ac:dyDescent="0.25">
      <c r="A1447" t="s">
        <v>9428</v>
      </c>
      <c r="B1447" t="s">
        <v>1576</v>
      </c>
      <c r="C1447">
        <v>2915402000</v>
      </c>
      <c r="D1447" t="s">
        <v>1577</v>
      </c>
      <c r="G1447" t="s">
        <v>15142</v>
      </c>
      <c r="H1447" s="3">
        <v>0</v>
      </c>
      <c r="I1447" s="2">
        <v>0</v>
      </c>
    </row>
    <row r="1448" spans="1:9" hidden="1" x14ac:dyDescent="0.25">
      <c r="A1448" t="s">
        <v>9429</v>
      </c>
      <c r="B1448" t="s">
        <v>1578</v>
      </c>
      <c r="C1448">
        <v>2915501000</v>
      </c>
      <c r="D1448" t="s">
        <v>1579</v>
      </c>
      <c r="G1448" t="s">
        <v>15142</v>
      </c>
      <c r="H1448" s="3">
        <v>0</v>
      </c>
      <c r="I1448" s="2">
        <v>0</v>
      </c>
    </row>
    <row r="1449" spans="1:9" hidden="1" x14ac:dyDescent="0.25">
      <c r="A1449" t="s">
        <v>9430</v>
      </c>
      <c r="B1449" t="s">
        <v>1420</v>
      </c>
      <c r="C1449">
        <v>2915502100</v>
      </c>
      <c r="D1449" t="s">
        <v>1421</v>
      </c>
      <c r="G1449" t="s">
        <v>15142</v>
      </c>
      <c r="H1449" s="3">
        <v>0</v>
      </c>
      <c r="I1449" s="2">
        <v>0</v>
      </c>
    </row>
    <row r="1450" spans="1:9" hidden="1" x14ac:dyDescent="0.25">
      <c r="A1450" t="s">
        <v>9431</v>
      </c>
      <c r="B1450" t="s">
        <v>1580</v>
      </c>
      <c r="C1450">
        <v>2915502200</v>
      </c>
      <c r="D1450" t="s">
        <v>1581</v>
      </c>
      <c r="G1450" t="s">
        <v>15142</v>
      </c>
      <c r="H1450" s="3">
        <v>0</v>
      </c>
      <c r="I1450" s="2">
        <v>0</v>
      </c>
    </row>
    <row r="1451" spans="1:9" hidden="1" x14ac:dyDescent="0.25">
      <c r="A1451" t="s">
        <v>9432</v>
      </c>
      <c r="B1451" t="s">
        <v>1582</v>
      </c>
      <c r="C1451">
        <v>2915601100</v>
      </c>
      <c r="D1451" t="s">
        <v>1583</v>
      </c>
      <c r="G1451" t="s">
        <v>15142</v>
      </c>
      <c r="H1451" s="3">
        <v>0</v>
      </c>
      <c r="I1451" s="2">
        <v>0</v>
      </c>
    </row>
    <row r="1452" spans="1:9" hidden="1" x14ac:dyDescent="0.25">
      <c r="A1452" t="s">
        <v>9433</v>
      </c>
      <c r="B1452" t="s">
        <v>93</v>
      </c>
      <c r="C1452">
        <v>2915601900</v>
      </c>
      <c r="D1452" t="s">
        <v>27</v>
      </c>
      <c r="G1452" t="s">
        <v>15142</v>
      </c>
      <c r="H1452" s="3">
        <v>0</v>
      </c>
      <c r="I1452" s="2">
        <v>0</v>
      </c>
    </row>
    <row r="1453" spans="1:9" hidden="1" x14ac:dyDescent="0.25">
      <c r="A1453" t="s">
        <v>9434</v>
      </c>
      <c r="B1453" t="s">
        <v>1584</v>
      </c>
      <c r="C1453">
        <v>2915602000</v>
      </c>
      <c r="D1453" t="s">
        <v>1585</v>
      </c>
      <c r="G1453" t="s">
        <v>15142</v>
      </c>
      <c r="H1453" s="3">
        <v>0</v>
      </c>
      <c r="I1453" s="2">
        <v>0</v>
      </c>
    </row>
    <row r="1454" spans="1:9" hidden="1" x14ac:dyDescent="0.25">
      <c r="A1454" t="s">
        <v>9435</v>
      </c>
      <c r="B1454" t="s">
        <v>1586</v>
      </c>
      <c r="C1454">
        <v>2915701000</v>
      </c>
      <c r="D1454" t="s">
        <v>1587</v>
      </c>
      <c r="G1454" t="s">
        <v>15142</v>
      </c>
      <c r="H1454" s="3">
        <v>0</v>
      </c>
      <c r="I1454" s="2">
        <v>0</v>
      </c>
    </row>
    <row r="1455" spans="1:9" hidden="1" x14ac:dyDescent="0.25">
      <c r="A1455" t="s">
        <v>9436</v>
      </c>
      <c r="B1455" t="s">
        <v>1588</v>
      </c>
      <c r="C1455">
        <v>2915702100</v>
      </c>
      <c r="D1455" t="s">
        <v>1589</v>
      </c>
      <c r="G1455" t="s">
        <v>15142</v>
      </c>
      <c r="H1455" s="3">
        <v>0</v>
      </c>
      <c r="I1455" s="2">
        <v>0</v>
      </c>
    </row>
    <row r="1456" spans="1:9" hidden="1" x14ac:dyDescent="0.25">
      <c r="A1456" t="s">
        <v>9437</v>
      </c>
      <c r="B1456" t="s">
        <v>1420</v>
      </c>
      <c r="C1456">
        <v>2915702200</v>
      </c>
      <c r="D1456" t="s">
        <v>1421</v>
      </c>
      <c r="G1456" t="s">
        <v>15142</v>
      </c>
      <c r="H1456" s="3">
        <v>0</v>
      </c>
      <c r="I1456" s="2">
        <v>0</v>
      </c>
    </row>
    <row r="1457" spans="1:9" hidden="1" x14ac:dyDescent="0.25">
      <c r="A1457" t="s">
        <v>9438</v>
      </c>
      <c r="B1457" t="s">
        <v>1590</v>
      </c>
      <c r="C1457">
        <v>2915702900</v>
      </c>
      <c r="D1457" t="s">
        <v>1591</v>
      </c>
      <c r="G1457" t="s">
        <v>15142</v>
      </c>
      <c r="H1457" s="3">
        <v>0</v>
      </c>
      <c r="I1457" s="2">
        <v>0</v>
      </c>
    </row>
    <row r="1458" spans="1:9" hidden="1" x14ac:dyDescent="0.25">
      <c r="A1458" t="s">
        <v>9439</v>
      </c>
      <c r="B1458" t="s">
        <v>1592</v>
      </c>
      <c r="C1458">
        <v>2915902000</v>
      </c>
      <c r="D1458" t="s">
        <v>1593</v>
      </c>
      <c r="G1458" t="s">
        <v>15142</v>
      </c>
      <c r="H1458" s="3">
        <v>0</v>
      </c>
      <c r="I1458" s="2">
        <v>0</v>
      </c>
    </row>
    <row r="1459" spans="1:9" hidden="1" x14ac:dyDescent="0.25">
      <c r="A1459" t="s">
        <v>9440</v>
      </c>
      <c r="B1459" t="s">
        <v>1594</v>
      </c>
      <c r="C1459">
        <v>2915903100</v>
      </c>
      <c r="D1459" t="s">
        <v>1595</v>
      </c>
      <c r="G1459" t="s">
        <v>15142</v>
      </c>
      <c r="H1459" s="3">
        <v>0</v>
      </c>
      <c r="I1459" s="2">
        <v>0</v>
      </c>
    </row>
    <row r="1460" spans="1:9" hidden="1" x14ac:dyDescent="0.25">
      <c r="A1460" t="s">
        <v>9441</v>
      </c>
      <c r="B1460" t="s">
        <v>125</v>
      </c>
      <c r="C1460">
        <v>2915903900</v>
      </c>
      <c r="D1460" t="s">
        <v>27</v>
      </c>
      <c r="G1460" t="s">
        <v>15142</v>
      </c>
      <c r="H1460" s="3">
        <v>0</v>
      </c>
      <c r="I1460" s="2">
        <v>0</v>
      </c>
    </row>
    <row r="1461" spans="1:9" hidden="1" x14ac:dyDescent="0.25">
      <c r="A1461" t="s">
        <v>9442</v>
      </c>
      <c r="B1461" t="s">
        <v>1596</v>
      </c>
      <c r="C1461">
        <v>2915904000</v>
      </c>
      <c r="D1461" t="s">
        <v>1597</v>
      </c>
      <c r="G1461" t="s">
        <v>15142</v>
      </c>
      <c r="H1461" s="3">
        <v>0</v>
      </c>
      <c r="I1461" s="2">
        <v>0</v>
      </c>
    </row>
    <row r="1462" spans="1:9" hidden="1" x14ac:dyDescent="0.25">
      <c r="A1462" t="s">
        <v>9443</v>
      </c>
      <c r="B1462" t="s">
        <v>1598</v>
      </c>
      <c r="C1462">
        <v>2915905000</v>
      </c>
      <c r="D1462" t="s">
        <v>1599</v>
      </c>
      <c r="G1462" t="s">
        <v>15142</v>
      </c>
      <c r="H1462" s="3">
        <v>0</v>
      </c>
      <c r="I1462" s="2">
        <v>0</v>
      </c>
    </row>
    <row r="1463" spans="1:9" hidden="1" x14ac:dyDescent="0.25">
      <c r="A1463" t="s">
        <v>9444</v>
      </c>
      <c r="B1463" t="s">
        <v>121</v>
      </c>
      <c r="C1463">
        <v>2915909000</v>
      </c>
      <c r="D1463" t="s">
        <v>30</v>
      </c>
      <c r="G1463" t="s">
        <v>15142</v>
      </c>
      <c r="H1463" s="3">
        <v>0</v>
      </c>
      <c r="I1463" s="2">
        <v>0</v>
      </c>
    </row>
    <row r="1464" spans="1:9" hidden="1" x14ac:dyDescent="0.25">
      <c r="A1464" t="s">
        <v>9445</v>
      </c>
      <c r="B1464" t="s">
        <v>1600</v>
      </c>
      <c r="C1464">
        <v>2916111000</v>
      </c>
      <c r="D1464" t="s">
        <v>1601</v>
      </c>
      <c r="G1464" t="s">
        <v>15142</v>
      </c>
      <c r="H1464" s="3">
        <v>0</v>
      </c>
      <c r="I1464" s="2">
        <v>0</v>
      </c>
    </row>
    <row r="1465" spans="1:9" hidden="1" x14ac:dyDescent="0.25">
      <c r="A1465" t="s">
        <v>9446</v>
      </c>
      <c r="B1465" t="s">
        <v>1420</v>
      </c>
      <c r="C1465">
        <v>2916112000</v>
      </c>
      <c r="D1465" t="s">
        <v>1421</v>
      </c>
      <c r="G1465" t="s">
        <v>15142</v>
      </c>
      <c r="H1465" s="3">
        <v>0</v>
      </c>
      <c r="I1465" s="2">
        <v>0</v>
      </c>
    </row>
    <row r="1466" spans="1:9" hidden="1" x14ac:dyDescent="0.25">
      <c r="A1466" t="s">
        <v>9447</v>
      </c>
      <c r="B1466" t="s">
        <v>1602</v>
      </c>
      <c r="C1466">
        <v>2916121000</v>
      </c>
      <c r="D1466" t="s">
        <v>1603</v>
      </c>
      <c r="G1466" t="s">
        <v>15142</v>
      </c>
      <c r="H1466" s="3">
        <v>0</v>
      </c>
      <c r="I1466" s="2">
        <v>0</v>
      </c>
    </row>
    <row r="1467" spans="1:9" hidden="1" x14ac:dyDescent="0.25">
      <c r="A1467" t="s">
        <v>9448</v>
      </c>
      <c r="B1467" t="s">
        <v>93</v>
      </c>
      <c r="C1467">
        <v>2916129000</v>
      </c>
      <c r="D1467" t="s">
        <v>27</v>
      </c>
      <c r="G1467" t="s">
        <v>15142</v>
      </c>
      <c r="H1467" s="3">
        <v>0</v>
      </c>
      <c r="I1467" s="2">
        <v>0</v>
      </c>
    </row>
    <row r="1468" spans="1:9" hidden="1" x14ac:dyDescent="0.25">
      <c r="A1468" t="s">
        <v>9449</v>
      </c>
      <c r="B1468" t="s">
        <v>1604</v>
      </c>
      <c r="C1468">
        <v>2916130000</v>
      </c>
      <c r="D1468" t="s">
        <v>1605</v>
      </c>
      <c r="G1468" t="s">
        <v>15142</v>
      </c>
      <c r="H1468" s="3">
        <v>0</v>
      </c>
      <c r="I1468" s="2">
        <v>0</v>
      </c>
    </row>
    <row r="1469" spans="1:9" hidden="1" x14ac:dyDescent="0.25">
      <c r="A1469" t="s">
        <v>9450</v>
      </c>
      <c r="B1469" t="s">
        <v>1606</v>
      </c>
      <c r="C1469">
        <v>2916141000</v>
      </c>
      <c r="D1469" t="s">
        <v>1607</v>
      </c>
      <c r="G1469" t="s">
        <v>15142</v>
      </c>
      <c r="H1469" s="3">
        <v>0</v>
      </c>
      <c r="I1469" s="2">
        <v>0</v>
      </c>
    </row>
    <row r="1470" spans="1:9" hidden="1" x14ac:dyDescent="0.25">
      <c r="A1470" t="s">
        <v>9451</v>
      </c>
      <c r="B1470" t="s">
        <v>93</v>
      </c>
      <c r="C1470">
        <v>2916149000</v>
      </c>
      <c r="D1470" t="s">
        <v>27</v>
      </c>
      <c r="G1470" t="s">
        <v>15142</v>
      </c>
      <c r="H1470" s="3">
        <v>0</v>
      </c>
      <c r="I1470" s="2">
        <v>0</v>
      </c>
    </row>
    <row r="1471" spans="1:9" hidden="1" x14ac:dyDescent="0.25">
      <c r="A1471" t="s">
        <v>9452</v>
      </c>
      <c r="B1471" t="s">
        <v>1608</v>
      </c>
      <c r="C1471">
        <v>2916152000</v>
      </c>
      <c r="D1471" t="s">
        <v>1609</v>
      </c>
      <c r="G1471" t="s">
        <v>15142</v>
      </c>
      <c r="H1471" s="3">
        <v>0</v>
      </c>
      <c r="I1471" s="2">
        <v>0</v>
      </c>
    </row>
    <row r="1472" spans="1:9" hidden="1" x14ac:dyDescent="0.25">
      <c r="A1472" t="s">
        <v>9453</v>
      </c>
      <c r="B1472" t="s">
        <v>93</v>
      </c>
      <c r="C1472">
        <v>2916159000</v>
      </c>
      <c r="D1472" t="s">
        <v>27</v>
      </c>
      <c r="G1472" t="s">
        <v>15142</v>
      </c>
      <c r="H1472" s="3">
        <v>0</v>
      </c>
      <c r="I1472" s="2">
        <v>0</v>
      </c>
    </row>
    <row r="1473" spans="1:9" hidden="1" x14ac:dyDescent="0.25">
      <c r="A1473" t="s">
        <v>9454</v>
      </c>
      <c r="B1473" t="s">
        <v>1610</v>
      </c>
      <c r="C1473">
        <v>2916160000</v>
      </c>
      <c r="D1473" t="s">
        <v>1611</v>
      </c>
      <c r="G1473" t="s">
        <v>15142</v>
      </c>
      <c r="H1473" s="3">
        <v>0</v>
      </c>
      <c r="I1473" s="2">
        <v>0</v>
      </c>
    </row>
    <row r="1474" spans="1:9" hidden="1" x14ac:dyDescent="0.25">
      <c r="A1474" t="s">
        <v>9455</v>
      </c>
      <c r="B1474" t="s">
        <v>1612</v>
      </c>
      <c r="C1474">
        <v>2916191000</v>
      </c>
      <c r="D1474" t="s">
        <v>1613</v>
      </c>
      <c r="G1474" t="s">
        <v>15142</v>
      </c>
      <c r="H1474" s="3">
        <v>0</v>
      </c>
      <c r="I1474" s="2">
        <v>0</v>
      </c>
    </row>
    <row r="1475" spans="1:9" hidden="1" x14ac:dyDescent="0.25">
      <c r="A1475" t="s">
        <v>9456</v>
      </c>
      <c r="B1475" t="s">
        <v>1614</v>
      </c>
      <c r="C1475">
        <v>2916192000</v>
      </c>
      <c r="D1475" t="s">
        <v>1615</v>
      </c>
      <c r="G1475" t="s">
        <v>15142</v>
      </c>
      <c r="H1475" s="3">
        <v>0</v>
      </c>
      <c r="I1475" s="2">
        <v>0</v>
      </c>
    </row>
    <row r="1476" spans="1:9" hidden="1" x14ac:dyDescent="0.25">
      <c r="A1476" t="s">
        <v>9457</v>
      </c>
      <c r="B1476" t="s">
        <v>1616</v>
      </c>
      <c r="C1476">
        <v>2916199010</v>
      </c>
      <c r="D1476" t="s">
        <v>1617</v>
      </c>
      <c r="G1476" t="s">
        <v>15142</v>
      </c>
      <c r="H1476" s="3">
        <v>0</v>
      </c>
      <c r="I1476" s="2">
        <v>0</v>
      </c>
    </row>
    <row r="1477" spans="1:9" hidden="1" x14ac:dyDescent="0.25">
      <c r="A1477" t="s">
        <v>9458</v>
      </c>
      <c r="B1477" t="s">
        <v>121</v>
      </c>
      <c r="C1477">
        <v>2916199090</v>
      </c>
      <c r="D1477" t="s">
        <v>55</v>
      </c>
      <c r="G1477" t="s">
        <v>15142</v>
      </c>
      <c r="H1477" s="3">
        <v>0</v>
      </c>
      <c r="I1477" s="2">
        <v>0</v>
      </c>
    </row>
    <row r="1478" spans="1:9" hidden="1" x14ac:dyDescent="0.25">
      <c r="A1478" t="s">
        <v>9459</v>
      </c>
      <c r="B1478" t="s">
        <v>1618</v>
      </c>
      <c r="C1478">
        <v>2916201000</v>
      </c>
      <c r="D1478" t="s">
        <v>1619</v>
      </c>
      <c r="G1478" t="s">
        <v>15142</v>
      </c>
      <c r="H1478" s="3">
        <v>0</v>
      </c>
      <c r="I1478" s="2">
        <v>0</v>
      </c>
    </row>
    <row r="1479" spans="1:9" hidden="1" x14ac:dyDescent="0.25">
      <c r="A1479" t="s">
        <v>9460</v>
      </c>
      <c r="B1479" t="s">
        <v>1620</v>
      </c>
      <c r="C1479">
        <v>2916202000</v>
      </c>
      <c r="D1479" t="s">
        <v>1621</v>
      </c>
      <c r="G1479" t="s">
        <v>15142</v>
      </c>
      <c r="H1479" s="3">
        <v>0</v>
      </c>
      <c r="I1479" s="2">
        <v>0</v>
      </c>
    </row>
    <row r="1480" spans="1:9" hidden="1" x14ac:dyDescent="0.25">
      <c r="A1480" t="s">
        <v>9461</v>
      </c>
      <c r="B1480" t="s">
        <v>93</v>
      </c>
      <c r="C1480">
        <v>2916209000</v>
      </c>
      <c r="D1480" t="s">
        <v>30</v>
      </c>
      <c r="G1480" t="s">
        <v>15142</v>
      </c>
      <c r="H1480" s="3">
        <v>0</v>
      </c>
      <c r="I1480" s="2">
        <v>0</v>
      </c>
    </row>
    <row r="1481" spans="1:9" hidden="1" x14ac:dyDescent="0.25">
      <c r="A1481" t="s">
        <v>9462</v>
      </c>
      <c r="B1481" t="s">
        <v>1622</v>
      </c>
      <c r="C1481">
        <v>2916311000</v>
      </c>
      <c r="D1481" t="s">
        <v>1623</v>
      </c>
      <c r="G1481" t="s">
        <v>15142</v>
      </c>
      <c r="H1481" s="3">
        <v>0</v>
      </c>
      <c r="I1481" s="2">
        <v>0</v>
      </c>
    </row>
    <row r="1482" spans="1:9" hidden="1" x14ac:dyDescent="0.25">
      <c r="A1482" t="s">
        <v>9463</v>
      </c>
      <c r="B1482" t="s">
        <v>1624</v>
      </c>
      <c r="C1482">
        <v>2916313000</v>
      </c>
      <c r="D1482" t="s">
        <v>1625</v>
      </c>
      <c r="G1482" t="s">
        <v>15142</v>
      </c>
      <c r="H1482" s="3">
        <v>0</v>
      </c>
      <c r="I1482" s="2">
        <v>0</v>
      </c>
    </row>
    <row r="1483" spans="1:9" hidden="1" x14ac:dyDescent="0.25">
      <c r="A1483" t="s">
        <v>9464</v>
      </c>
      <c r="B1483" t="s">
        <v>1626</v>
      </c>
      <c r="C1483">
        <v>2916314000</v>
      </c>
      <c r="D1483" t="s">
        <v>1627</v>
      </c>
      <c r="G1483" t="s">
        <v>15142</v>
      </c>
      <c r="H1483" s="3">
        <v>0</v>
      </c>
      <c r="I1483" s="2">
        <v>0</v>
      </c>
    </row>
    <row r="1484" spans="1:9" hidden="1" x14ac:dyDescent="0.25">
      <c r="A1484" t="s">
        <v>9465</v>
      </c>
      <c r="B1484" t="s">
        <v>93</v>
      </c>
      <c r="C1484">
        <v>2916319000</v>
      </c>
      <c r="D1484" t="s">
        <v>27</v>
      </c>
      <c r="G1484" t="s">
        <v>15142</v>
      </c>
      <c r="H1484" s="3">
        <v>0</v>
      </c>
      <c r="I1484" s="2">
        <v>0</v>
      </c>
    </row>
    <row r="1485" spans="1:9" hidden="1" x14ac:dyDescent="0.25">
      <c r="A1485" t="s">
        <v>9466</v>
      </c>
      <c r="B1485" t="s">
        <v>1628</v>
      </c>
      <c r="C1485">
        <v>2916321000</v>
      </c>
      <c r="D1485" t="s">
        <v>1629</v>
      </c>
      <c r="G1485" t="s">
        <v>15142</v>
      </c>
      <c r="H1485" s="3">
        <v>0</v>
      </c>
      <c r="I1485" s="2">
        <v>0</v>
      </c>
    </row>
    <row r="1486" spans="1:9" hidden="1" x14ac:dyDescent="0.25">
      <c r="A1486" t="s">
        <v>9467</v>
      </c>
      <c r="B1486" t="s">
        <v>1630</v>
      </c>
      <c r="C1486">
        <v>2916322000</v>
      </c>
      <c r="D1486" t="s">
        <v>1631</v>
      </c>
      <c r="G1486" t="s">
        <v>15142</v>
      </c>
      <c r="H1486" s="3">
        <v>0</v>
      </c>
      <c r="I1486" s="2">
        <v>0</v>
      </c>
    </row>
    <row r="1487" spans="1:9" hidden="1" x14ac:dyDescent="0.25">
      <c r="A1487" t="s">
        <v>9468</v>
      </c>
      <c r="B1487" t="s">
        <v>1632</v>
      </c>
      <c r="C1487">
        <v>2916340000</v>
      </c>
      <c r="D1487" t="s">
        <v>1633</v>
      </c>
      <c r="G1487" t="s">
        <v>15142</v>
      </c>
      <c r="H1487" s="3">
        <v>0</v>
      </c>
      <c r="I1487" s="2">
        <v>0</v>
      </c>
    </row>
    <row r="1488" spans="1:9" hidden="1" x14ac:dyDescent="0.25">
      <c r="A1488" t="s">
        <v>9469</v>
      </c>
      <c r="B1488" t="s">
        <v>1634</v>
      </c>
      <c r="C1488">
        <v>2916390000</v>
      </c>
      <c r="D1488" t="s">
        <v>30</v>
      </c>
      <c r="G1488" t="s">
        <v>15142</v>
      </c>
      <c r="H1488" s="3">
        <v>0</v>
      </c>
      <c r="I1488" s="2">
        <v>0</v>
      </c>
    </row>
    <row r="1489" spans="1:9" hidden="1" x14ac:dyDescent="0.25">
      <c r="A1489" t="s">
        <v>9470</v>
      </c>
      <c r="B1489" t="s">
        <v>1635</v>
      </c>
      <c r="C1489">
        <v>2916390000</v>
      </c>
      <c r="D1489" t="s">
        <v>30</v>
      </c>
      <c r="G1489" t="s">
        <v>15142</v>
      </c>
      <c r="H1489" s="3">
        <v>0</v>
      </c>
      <c r="I1489" s="2">
        <v>0</v>
      </c>
    </row>
    <row r="1490" spans="1:9" hidden="1" x14ac:dyDescent="0.25">
      <c r="A1490" t="s">
        <v>9471</v>
      </c>
      <c r="B1490" t="s">
        <v>1636</v>
      </c>
      <c r="C1490">
        <v>2917111000</v>
      </c>
      <c r="D1490" t="s">
        <v>1637</v>
      </c>
      <c r="G1490" t="s">
        <v>15142</v>
      </c>
      <c r="H1490" s="3">
        <v>0</v>
      </c>
      <c r="I1490" s="2">
        <v>0</v>
      </c>
    </row>
    <row r="1491" spans="1:9" hidden="1" x14ac:dyDescent="0.25">
      <c r="A1491" t="s">
        <v>9472</v>
      </c>
      <c r="B1491" t="s">
        <v>1638</v>
      </c>
      <c r="C1491">
        <v>2917112000</v>
      </c>
      <c r="D1491" t="s">
        <v>1639</v>
      </c>
      <c r="G1491" t="s">
        <v>15142</v>
      </c>
      <c r="H1491" s="3">
        <v>0</v>
      </c>
      <c r="I1491" s="2">
        <v>0</v>
      </c>
    </row>
    <row r="1492" spans="1:9" hidden="1" x14ac:dyDescent="0.25">
      <c r="A1492" t="s">
        <v>9473</v>
      </c>
      <c r="B1492" t="s">
        <v>1640</v>
      </c>
      <c r="C1492">
        <v>2917121000</v>
      </c>
      <c r="D1492" t="s">
        <v>1641</v>
      </c>
      <c r="G1492" t="s">
        <v>15142</v>
      </c>
      <c r="H1492" s="3">
        <v>0</v>
      </c>
      <c r="I1492" s="2">
        <v>0</v>
      </c>
    </row>
    <row r="1493" spans="1:9" hidden="1" x14ac:dyDescent="0.25">
      <c r="A1493" t="s">
        <v>9474</v>
      </c>
      <c r="B1493" t="s">
        <v>1638</v>
      </c>
      <c r="C1493">
        <v>2917122000</v>
      </c>
      <c r="D1493" t="s">
        <v>1639</v>
      </c>
      <c r="G1493" t="s">
        <v>15142</v>
      </c>
      <c r="H1493" s="3">
        <v>0</v>
      </c>
      <c r="I1493" s="2">
        <v>0</v>
      </c>
    </row>
    <row r="1494" spans="1:9" hidden="1" x14ac:dyDescent="0.25">
      <c r="A1494" t="s">
        <v>9475</v>
      </c>
      <c r="B1494" t="s">
        <v>1642</v>
      </c>
      <c r="C1494">
        <v>2917131000</v>
      </c>
      <c r="D1494" t="s">
        <v>1643</v>
      </c>
      <c r="G1494" t="s">
        <v>15142</v>
      </c>
      <c r="H1494" s="3">
        <v>0</v>
      </c>
      <c r="I1494" s="2">
        <v>0</v>
      </c>
    </row>
    <row r="1495" spans="1:9" hidden="1" x14ac:dyDescent="0.25">
      <c r="A1495" t="s">
        <v>9476</v>
      </c>
      <c r="B1495" t="s">
        <v>1644</v>
      </c>
      <c r="C1495">
        <v>2917132000</v>
      </c>
      <c r="D1495" t="s">
        <v>1645</v>
      </c>
      <c r="G1495" t="s">
        <v>15142</v>
      </c>
      <c r="H1495" s="3">
        <v>0</v>
      </c>
      <c r="I1495" s="2">
        <v>0</v>
      </c>
    </row>
    <row r="1496" spans="1:9" hidden="1" x14ac:dyDescent="0.25">
      <c r="A1496" t="s">
        <v>9477</v>
      </c>
      <c r="B1496" t="s">
        <v>1646</v>
      </c>
      <c r="C1496">
        <v>2917140000</v>
      </c>
      <c r="D1496" t="s">
        <v>1647</v>
      </c>
      <c r="G1496" t="s">
        <v>15142</v>
      </c>
      <c r="H1496" s="3">
        <v>0</v>
      </c>
      <c r="I1496" s="2">
        <v>0</v>
      </c>
    </row>
    <row r="1497" spans="1:9" hidden="1" x14ac:dyDescent="0.25">
      <c r="A1497" t="s">
        <v>9478</v>
      </c>
      <c r="B1497" t="s">
        <v>1648</v>
      </c>
      <c r="C1497">
        <v>2917191000</v>
      </c>
      <c r="D1497" t="s">
        <v>1649</v>
      </c>
      <c r="G1497" t="s">
        <v>15142</v>
      </c>
      <c r="H1497" s="3">
        <v>0</v>
      </c>
      <c r="I1497" s="2">
        <v>0</v>
      </c>
    </row>
    <row r="1498" spans="1:9" hidden="1" x14ac:dyDescent="0.25">
      <c r="A1498" t="s">
        <v>9479</v>
      </c>
      <c r="B1498" t="s">
        <v>1650</v>
      </c>
      <c r="C1498">
        <v>2917192000</v>
      </c>
      <c r="D1498" t="s">
        <v>1651</v>
      </c>
      <c r="G1498" t="s">
        <v>15142</v>
      </c>
      <c r="H1498" s="3">
        <v>0</v>
      </c>
      <c r="I1498" s="2">
        <v>0</v>
      </c>
    </row>
    <row r="1499" spans="1:9" hidden="1" x14ac:dyDescent="0.25">
      <c r="A1499" t="s">
        <v>9480</v>
      </c>
      <c r="B1499" t="s">
        <v>1652</v>
      </c>
      <c r="C1499">
        <v>2917193000</v>
      </c>
      <c r="D1499" t="s">
        <v>1653</v>
      </c>
      <c r="G1499" t="s">
        <v>15142</v>
      </c>
      <c r="H1499" s="3">
        <v>0</v>
      </c>
      <c r="I1499" s="2">
        <v>0</v>
      </c>
    </row>
    <row r="1500" spans="1:9" hidden="1" x14ac:dyDescent="0.25">
      <c r="A1500" t="s">
        <v>9481</v>
      </c>
      <c r="B1500" t="s">
        <v>93</v>
      </c>
      <c r="C1500">
        <v>2917199000</v>
      </c>
      <c r="D1500" t="s">
        <v>27</v>
      </c>
      <c r="G1500" t="s">
        <v>15142</v>
      </c>
      <c r="H1500" s="3">
        <v>0</v>
      </c>
      <c r="I1500" s="2">
        <v>0</v>
      </c>
    </row>
    <row r="1501" spans="1:9" hidden="1" x14ac:dyDescent="0.25">
      <c r="A1501" t="s">
        <v>9482</v>
      </c>
      <c r="B1501" t="s">
        <v>1654</v>
      </c>
      <c r="C1501">
        <v>2917200000</v>
      </c>
      <c r="D1501" t="s">
        <v>1655</v>
      </c>
      <c r="G1501" t="s">
        <v>15142</v>
      </c>
      <c r="H1501" s="3">
        <v>0</v>
      </c>
      <c r="I1501" s="2">
        <v>0</v>
      </c>
    </row>
    <row r="1502" spans="1:9" hidden="1" x14ac:dyDescent="0.25">
      <c r="A1502" t="s">
        <v>9483</v>
      </c>
      <c r="B1502" t="s">
        <v>1656</v>
      </c>
      <c r="C1502">
        <v>2917320000</v>
      </c>
      <c r="D1502" t="s">
        <v>1657</v>
      </c>
      <c r="G1502" t="s">
        <v>15142</v>
      </c>
      <c r="H1502" s="3">
        <v>0</v>
      </c>
      <c r="I1502" s="2">
        <v>0</v>
      </c>
    </row>
    <row r="1503" spans="1:9" hidden="1" x14ac:dyDescent="0.25">
      <c r="A1503" t="s">
        <v>9484</v>
      </c>
      <c r="B1503" t="s">
        <v>1658</v>
      </c>
      <c r="C1503">
        <v>2917330000</v>
      </c>
      <c r="D1503" t="s">
        <v>1659</v>
      </c>
      <c r="G1503" t="s">
        <v>15142</v>
      </c>
      <c r="H1503" s="3">
        <v>0</v>
      </c>
      <c r="I1503" s="2">
        <v>0</v>
      </c>
    </row>
    <row r="1504" spans="1:9" hidden="1" x14ac:dyDescent="0.25">
      <c r="A1504" t="s">
        <v>9485</v>
      </c>
      <c r="B1504" t="s">
        <v>1660</v>
      </c>
      <c r="C1504">
        <v>2917341000</v>
      </c>
      <c r="D1504" t="s">
        <v>1661</v>
      </c>
      <c r="G1504" t="s">
        <v>15142</v>
      </c>
      <c r="H1504" s="3">
        <v>0</v>
      </c>
      <c r="I1504" s="2">
        <v>0</v>
      </c>
    </row>
    <row r="1505" spans="1:9" hidden="1" x14ac:dyDescent="0.25">
      <c r="A1505" t="s">
        <v>9486</v>
      </c>
      <c r="B1505" t="s">
        <v>1662</v>
      </c>
      <c r="C1505">
        <v>2917342000</v>
      </c>
      <c r="D1505" t="s">
        <v>1663</v>
      </c>
      <c r="G1505" t="s">
        <v>15142</v>
      </c>
      <c r="H1505" s="3">
        <v>0</v>
      </c>
      <c r="I1505" s="2">
        <v>0</v>
      </c>
    </row>
    <row r="1506" spans="1:9" hidden="1" x14ac:dyDescent="0.25">
      <c r="A1506" t="s">
        <v>9487</v>
      </c>
      <c r="B1506" t="s">
        <v>93</v>
      </c>
      <c r="C1506">
        <v>2917349000</v>
      </c>
      <c r="D1506" t="s">
        <v>27</v>
      </c>
      <c r="G1506" t="s">
        <v>15142</v>
      </c>
      <c r="H1506" s="3">
        <v>0</v>
      </c>
      <c r="I1506" s="2">
        <v>0</v>
      </c>
    </row>
    <row r="1507" spans="1:9" hidden="1" x14ac:dyDescent="0.25">
      <c r="A1507" t="s">
        <v>9488</v>
      </c>
      <c r="B1507" t="s">
        <v>1664</v>
      </c>
      <c r="C1507">
        <v>2917350000</v>
      </c>
      <c r="D1507" t="s">
        <v>1665</v>
      </c>
      <c r="G1507" t="s">
        <v>15142</v>
      </c>
      <c r="H1507" s="3">
        <v>0</v>
      </c>
      <c r="I1507" s="2">
        <v>0</v>
      </c>
    </row>
    <row r="1508" spans="1:9" hidden="1" x14ac:dyDescent="0.25">
      <c r="A1508" t="s">
        <v>9489</v>
      </c>
      <c r="B1508" t="s">
        <v>1666</v>
      </c>
      <c r="C1508">
        <v>2917361000</v>
      </c>
      <c r="D1508" t="s">
        <v>1667</v>
      </c>
      <c r="G1508" t="s">
        <v>15142</v>
      </c>
      <c r="H1508" s="3">
        <v>0</v>
      </c>
      <c r="I1508" s="2">
        <v>0</v>
      </c>
    </row>
    <row r="1509" spans="1:9" hidden="1" x14ac:dyDescent="0.25">
      <c r="A1509" t="s">
        <v>9490</v>
      </c>
      <c r="B1509" t="s">
        <v>1420</v>
      </c>
      <c r="C1509">
        <v>2917362000</v>
      </c>
      <c r="D1509" t="s">
        <v>1421</v>
      </c>
      <c r="G1509" t="s">
        <v>15142</v>
      </c>
      <c r="H1509" s="3">
        <v>0</v>
      </c>
      <c r="I1509" s="2">
        <v>0</v>
      </c>
    </row>
    <row r="1510" spans="1:9" hidden="1" x14ac:dyDescent="0.25">
      <c r="A1510" t="s">
        <v>9491</v>
      </c>
      <c r="B1510" t="s">
        <v>1668</v>
      </c>
      <c r="C1510">
        <v>2917370000</v>
      </c>
      <c r="D1510" t="s">
        <v>1669</v>
      </c>
      <c r="G1510" t="s">
        <v>15142</v>
      </c>
      <c r="H1510" s="3">
        <v>0</v>
      </c>
      <c r="I1510" s="2">
        <v>0</v>
      </c>
    </row>
    <row r="1511" spans="1:9" hidden="1" x14ac:dyDescent="0.25">
      <c r="A1511" t="s">
        <v>9492</v>
      </c>
      <c r="B1511" t="s">
        <v>1670</v>
      </c>
      <c r="C1511">
        <v>2917392000</v>
      </c>
      <c r="D1511" t="s">
        <v>1671</v>
      </c>
      <c r="G1511" t="s">
        <v>15142</v>
      </c>
      <c r="H1511" s="3">
        <v>0</v>
      </c>
      <c r="I1511" s="2">
        <v>0</v>
      </c>
    </row>
    <row r="1512" spans="1:9" hidden="1" x14ac:dyDescent="0.25">
      <c r="A1512" t="s">
        <v>9493</v>
      </c>
      <c r="B1512" t="s">
        <v>1672</v>
      </c>
      <c r="C1512">
        <v>2917393000</v>
      </c>
      <c r="D1512" t="s">
        <v>1673</v>
      </c>
      <c r="G1512" t="s">
        <v>15142</v>
      </c>
      <c r="H1512" s="3">
        <v>0</v>
      </c>
      <c r="I1512" s="2">
        <v>0</v>
      </c>
    </row>
    <row r="1513" spans="1:9" hidden="1" x14ac:dyDescent="0.25">
      <c r="A1513" t="s">
        <v>9494</v>
      </c>
      <c r="B1513" t="s">
        <v>1674</v>
      </c>
      <c r="C1513">
        <v>2917394000</v>
      </c>
      <c r="D1513" t="s">
        <v>1675</v>
      </c>
      <c r="G1513" t="s">
        <v>15142</v>
      </c>
      <c r="H1513" s="3">
        <v>0</v>
      </c>
      <c r="I1513" s="2">
        <v>0</v>
      </c>
    </row>
    <row r="1514" spans="1:9" hidden="1" x14ac:dyDescent="0.25">
      <c r="A1514" t="s">
        <v>9495</v>
      </c>
      <c r="B1514" t="s">
        <v>121</v>
      </c>
      <c r="C1514">
        <v>2917399000</v>
      </c>
      <c r="D1514" t="s">
        <v>27</v>
      </c>
      <c r="G1514" t="s">
        <v>15142</v>
      </c>
      <c r="H1514" s="3">
        <v>0</v>
      </c>
      <c r="I1514" s="2">
        <v>0</v>
      </c>
    </row>
    <row r="1515" spans="1:9" hidden="1" x14ac:dyDescent="0.25">
      <c r="A1515" t="s">
        <v>9496</v>
      </c>
      <c r="B1515" t="s">
        <v>1676</v>
      </c>
      <c r="C1515">
        <v>2918111000</v>
      </c>
      <c r="D1515" t="s">
        <v>1677</v>
      </c>
      <c r="G1515" t="s">
        <v>15142</v>
      </c>
      <c r="H1515" s="3">
        <v>0</v>
      </c>
      <c r="I1515" s="2">
        <v>0</v>
      </c>
    </row>
    <row r="1516" spans="1:9" hidden="1" x14ac:dyDescent="0.25">
      <c r="A1516" t="s">
        <v>9497</v>
      </c>
      <c r="B1516" t="s">
        <v>1678</v>
      </c>
      <c r="C1516">
        <v>2918112000</v>
      </c>
      <c r="D1516" t="s">
        <v>1679</v>
      </c>
      <c r="G1516" t="s">
        <v>15142</v>
      </c>
      <c r="H1516" s="3">
        <v>0</v>
      </c>
      <c r="I1516" s="2">
        <v>0</v>
      </c>
    </row>
    <row r="1517" spans="1:9" hidden="1" x14ac:dyDescent="0.25">
      <c r="A1517" t="s">
        <v>9498</v>
      </c>
      <c r="B1517" t="s">
        <v>93</v>
      </c>
      <c r="C1517">
        <v>2918119000</v>
      </c>
      <c r="D1517" t="s">
        <v>27</v>
      </c>
      <c r="G1517" t="s">
        <v>15142</v>
      </c>
      <c r="H1517" s="3">
        <v>0</v>
      </c>
      <c r="I1517" s="2">
        <v>0</v>
      </c>
    </row>
    <row r="1518" spans="1:9" hidden="1" x14ac:dyDescent="0.25">
      <c r="A1518" t="s">
        <v>9499</v>
      </c>
      <c r="B1518" t="s">
        <v>1680</v>
      </c>
      <c r="C1518">
        <v>2918120000</v>
      </c>
      <c r="D1518" t="s">
        <v>1681</v>
      </c>
      <c r="G1518" t="s">
        <v>15142</v>
      </c>
      <c r="H1518" s="3">
        <v>0</v>
      </c>
      <c r="I1518" s="2">
        <v>0</v>
      </c>
    </row>
    <row r="1519" spans="1:9" hidden="1" x14ac:dyDescent="0.25">
      <c r="A1519" t="s">
        <v>9500</v>
      </c>
      <c r="B1519" t="s">
        <v>1682</v>
      </c>
      <c r="C1519">
        <v>2918130000</v>
      </c>
      <c r="D1519" t="s">
        <v>1683</v>
      </c>
      <c r="G1519" t="s">
        <v>15142</v>
      </c>
      <c r="H1519" s="3">
        <v>0</v>
      </c>
      <c r="I1519" s="2">
        <v>0</v>
      </c>
    </row>
    <row r="1520" spans="1:9" hidden="1" x14ac:dyDescent="0.25">
      <c r="A1520" t="s">
        <v>9501</v>
      </c>
      <c r="B1520" t="s">
        <v>1684</v>
      </c>
      <c r="C1520">
        <v>2918140000</v>
      </c>
      <c r="D1520" t="s">
        <v>1685</v>
      </c>
      <c r="G1520" t="s">
        <v>15142</v>
      </c>
      <c r="H1520" s="3">
        <v>0</v>
      </c>
      <c r="I1520" s="2">
        <v>0</v>
      </c>
    </row>
    <row r="1521" spans="1:9" hidden="1" x14ac:dyDescent="0.25">
      <c r="A1521" t="s">
        <v>9502</v>
      </c>
      <c r="B1521" t="s">
        <v>1686</v>
      </c>
      <c r="C1521">
        <v>2918153000</v>
      </c>
      <c r="D1521" t="s">
        <v>1687</v>
      </c>
      <c r="G1521" t="s">
        <v>15142</v>
      </c>
      <c r="H1521" s="3">
        <v>0</v>
      </c>
      <c r="I1521" s="2">
        <v>0</v>
      </c>
    </row>
    <row r="1522" spans="1:9" hidden="1" x14ac:dyDescent="0.25">
      <c r="A1522" t="s">
        <v>9503</v>
      </c>
      <c r="B1522" t="s">
        <v>121</v>
      </c>
      <c r="C1522">
        <v>2918159000</v>
      </c>
      <c r="D1522" t="s">
        <v>27</v>
      </c>
      <c r="G1522" t="s">
        <v>15142</v>
      </c>
      <c r="H1522" s="3">
        <v>0</v>
      </c>
      <c r="I1522" s="2">
        <v>0</v>
      </c>
    </row>
    <row r="1523" spans="1:9" hidden="1" x14ac:dyDescent="0.25">
      <c r="A1523" t="s">
        <v>9504</v>
      </c>
      <c r="B1523" t="s">
        <v>1688</v>
      </c>
      <c r="C1523">
        <v>2918161000</v>
      </c>
      <c r="D1523" t="s">
        <v>1689</v>
      </c>
      <c r="G1523" t="s">
        <v>15142</v>
      </c>
      <c r="H1523" s="3">
        <v>0</v>
      </c>
      <c r="I1523" s="2">
        <v>0</v>
      </c>
    </row>
    <row r="1524" spans="1:9" hidden="1" x14ac:dyDescent="0.25">
      <c r="A1524" t="s">
        <v>9505</v>
      </c>
      <c r="B1524" t="s">
        <v>1690</v>
      </c>
      <c r="C1524">
        <v>2918162000</v>
      </c>
      <c r="D1524" t="s">
        <v>1691</v>
      </c>
      <c r="G1524" t="s">
        <v>15142</v>
      </c>
      <c r="H1524" s="3">
        <v>0</v>
      </c>
      <c r="I1524" s="2">
        <v>0</v>
      </c>
    </row>
    <row r="1525" spans="1:9" hidden="1" x14ac:dyDescent="0.25">
      <c r="A1525" t="s">
        <v>9506</v>
      </c>
      <c r="B1525" t="s">
        <v>1692</v>
      </c>
      <c r="C1525">
        <v>2918163000</v>
      </c>
      <c r="D1525" t="s">
        <v>1693</v>
      </c>
      <c r="G1525" t="s">
        <v>15142</v>
      </c>
      <c r="H1525" s="3">
        <v>0</v>
      </c>
      <c r="I1525" s="2">
        <v>0</v>
      </c>
    </row>
    <row r="1526" spans="1:9" hidden="1" x14ac:dyDescent="0.25">
      <c r="A1526" t="s">
        <v>9507</v>
      </c>
      <c r="B1526" t="s">
        <v>93</v>
      </c>
      <c r="C1526">
        <v>2918169000</v>
      </c>
      <c r="D1526" t="s">
        <v>27</v>
      </c>
      <c r="G1526" t="s">
        <v>15142</v>
      </c>
      <c r="H1526" s="3">
        <v>0</v>
      </c>
      <c r="I1526" s="2">
        <v>0</v>
      </c>
    </row>
    <row r="1527" spans="1:9" hidden="1" x14ac:dyDescent="0.25">
      <c r="A1527" t="s">
        <v>9508</v>
      </c>
      <c r="B1527" t="s">
        <v>1694</v>
      </c>
      <c r="C1527">
        <v>2918180000</v>
      </c>
      <c r="D1527" t="s">
        <v>1695</v>
      </c>
      <c r="G1527" t="s">
        <v>15142</v>
      </c>
      <c r="H1527" s="3">
        <v>0</v>
      </c>
      <c r="I1527" s="2">
        <v>0</v>
      </c>
    </row>
    <row r="1528" spans="1:9" hidden="1" x14ac:dyDescent="0.25">
      <c r="A1528" t="s">
        <v>9509</v>
      </c>
      <c r="B1528" t="s">
        <v>1696</v>
      </c>
      <c r="C1528">
        <v>2918191000</v>
      </c>
      <c r="D1528" t="s">
        <v>1697</v>
      </c>
      <c r="G1528" t="s">
        <v>15142</v>
      </c>
      <c r="H1528" s="3">
        <v>0</v>
      </c>
      <c r="I1528" s="2">
        <v>0</v>
      </c>
    </row>
    <row r="1529" spans="1:9" hidden="1" x14ac:dyDescent="0.25">
      <c r="A1529" t="s">
        <v>9510</v>
      </c>
      <c r="B1529" t="s">
        <v>1698</v>
      </c>
      <c r="C1529">
        <v>2918192000</v>
      </c>
      <c r="D1529" t="s">
        <v>1699</v>
      </c>
      <c r="G1529" t="s">
        <v>15142</v>
      </c>
      <c r="H1529" s="3">
        <v>0</v>
      </c>
      <c r="I1529" s="2">
        <v>0</v>
      </c>
    </row>
    <row r="1530" spans="1:9" hidden="1" x14ac:dyDescent="0.25">
      <c r="A1530" t="s">
        <v>9511</v>
      </c>
      <c r="B1530" t="s">
        <v>121</v>
      </c>
      <c r="C1530">
        <v>2918199000</v>
      </c>
      <c r="D1530" t="s">
        <v>27</v>
      </c>
      <c r="G1530" t="s">
        <v>15142</v>
      </c>
      <c r="H1530" s="3">
        <v>0</v>
      </c>
      <c r="I1530" s="2">
        <v>0</v>
      </c>
    </row>
    <row r="1531" spans="1:9" hidden="1" x14ac:dyDescent="0.25">
      <c r="A1531" t="s">
        <v>9512</v>
      </c>
      <c r="B1531" t="s">
        <v>1700</v>
      </c>
      <c r="C1531">
        <v>2918211000</v>
      </c>
      <c r="D1531" t="s">
        <v>1701</v>
      </c>
      <c r="G1531" t="s">
        <v>15142</v>
      </c>
      <c r="H1531" s="3">
        <v>0</v>
      </c>
      <c r="I1531" s="2">
        <v>0</v>
      </c>
    </row>
    <row r="1532" spans="1:9" hidden="1" x14ac:dyDescent="0.25">
      <c r="A1532" t="s">
        <v>9513</v>
      </c>
      <c r="B1532" t="s">
        <v>1420</v>
      </c>
      <c r="C1532">
        <v>2918212000</v>
      </c>
      <c r="D1532" t="s">
        <v>1421</v>
      </c>
      <c r="G1532" t="s">
        <v>15142</v>
      </c>
      <c r="H1532" s="3">
        <v>0</v>
      </c>
      <c r="I1532" s="2">
        <v>0</v>
      </c>
    </row>
    <row r="1533" spans="1:9" hidden="1" x14ac:dyDescent="0.25">
      <c r="A1533" t="s">
        <v>9514</v>
      </c>
      <c r="B1533" t="s">
        <v>1702</v>
      </c>
      <c r="C1533">
        <v>2918221000</v>
      </c>
      <c r="D1533" t="s">
        <v>1703</v>
      </c>
      <c r="G1533" t="s">
        <v>15142</v>
      </c>
      <c r="H1533" s="3">
        <v>0</v>
      </c>
      <c r="I1533" s="2">
        <v>0</v>
      </c>
    </row>
    <row r="1534" spans="1:9" hidden="1" x14ac:dyDescent="0.25">
      <c r="A1534" t="s">
        <v>9515</v>
      </c>
      <c r="B1534" t="s">
        <v>1638</v>
      </c>
      <c r="C1534">
        <v>2918222000</v>
      </c>
      <c r="D1534" t="s">
        <v>1639</v>
      </c>
      <c r="G1534" t="s">
        <v>15142</v>
      </c>
      <c r="H1534" s="3">
        <v>0</v>
      </c>
      <c r="I1534" s="2">
        <v>0</v>
      </c>
    </row>
    <row r="1535" spans="1:9" hidden="1" x14ac:dyDescent="0.25">
      <c r="A1535" t="s">
        <v>9516</v>
      </c>
      <c r="B1535" t="s">
        <v>1704</v>
      </c>
      <c r="C1535">
        <v>2918230000</v>
      </c>
      <c r="D1535" t="s">
        <v>1705</v>
      </c>
      <c r="G1535" t="s">
        <v>15142</v>
      </c>
      <c r="H1535" s="3">
        <v>0</v>
      </c>
      <c r="I1535" s="2">
        <v>0</v>
      </c>
    </row>
    <row r="1536" spans="1:9" hidden="1" x14ac:dyDescent="0.25">
      <c r="A1536" t="s">
        <v>9517</v>
      </c>
      <c r="B1536" t="s">
        <v>1706</v>
      </c>
      <c r="C1536">
        <v>2918291100</v>
      </c>
      <c r="D1536" t="s">
        <v>1707</v>
      </c>
      <c r="G1536" t="s">
        <v>15142</v>
      </c>
      <c r="H1536" s="3">
        <v>0</v>
      </c>
      <c r="I1536" s="2">
        <v>0</v>
      </c>
    </row>
    <row r="1537" spans="1:9" hidden="1" x14ac:dyDescent="0.25">
      <c r="A1537" t="s">
        <v>9518</v>
      </c>
      <c r="B1537" t="s">
        <v>1708</v>
      </c>
      <c r="C1537">
        <v>2918291200</v>
      </c>
      <c r="D1537" t="s">
        <v>1709</v>
      </c>
      <c r="G1537" t="s">
        <v>15142</v>
      </c>
      <c r="H1537" s="3">
        <v>0</v>
      </c>
      <c r="I1537" s="2">
        <v>0</v>
      </c>
    </row>
    <row r="1538" spans="1:9" hidden="1" x14ac:dyDescent="0.25">
      <c r="A1538" t="s">
        <v>9519</v>
      </c>
      <c r="B1538" t="s">
        <v>93</v>
      </c>
      <c r="C1538">
        <v>2918291900</v>
      </c>
      <c r="D1538" t="s">
        <v>55</v>
      </c>
      <c r="G1538" t="s">
        <v>15142</v>
      </c>
      <c r="H1538" s="3">
        <v>0</v>
      </c>
      <c r="I1538" s="2">
        <v>0</v>
      </c>
    </row>
    <row r="1539" spans="1:9" hidden="1" x14ac:dyDescent="0.25">
      <c r="A1539" t="s">
        <v>9520</v>
      </c>
      <c r="B1539" t="s">
        <v>93</v>
      </c>
      <c r="C1539">
        <v>2918299000</v>
      </c>
      <c r="D1539" t="s">
        <v>27</v>
      </c>
      <c r="G1539" t="s">
        <v>15142</v>
      </c>
      <c r="H1539" s="3">
        <v>0</v>
      </c>
      <c r="I1539" s="2">
        <v>0</v>
      </c>
    </row>
    <row r="1540" spans="1:9" hidden="1" x14ac:dyDescent="0.25">
      <c r="A1540" t="s">
        <v>9521</v>
      </c>
      <c r="B1540" t="s">
        <v>1710</v>
      </c>
      <c r="C1540">
        <v>2918300000</v>
      </c>
      <c r="D1540" t="s">
        <v>1711</v>
      </c>
      <c r="G1540" t="s">
        <v>15142</v>
      </c>
      <c r="H1540" s="3">
        <v>0</v>
      </c>
      <c r="I1540" s="2">
        <v>0</v>
      </c>
    </row>
    <row r="1541" spans="1:9" hidden="1" x14ac:dyDescent="0.25">
      <c r="A1541" t="s">
        <v>9522</v>
      </c>
      <c r="B1541" t="s">
        <v>1712</v>
      </c>
      <c r="C1541">
        <v>2918910000</v>
      </c>
      <c r="D1541" t="s">
        <v>1713</v>
      </c>
      <c r="G1541" t="s">
        <v>15142</v>
      </c>
      <c r="H1541" s="3">
        <v>0</v>
      </c>
      <c r="I1541" s="2">
        <v>0</v>
      </c>
    </row>
    <row r="1542" spans="1:9" hidden="1" x14ac:dyDescent="0.25">
      <c r="A1542" t="s">
        <v>9523</v>
      </c>
      <c r="B1542" t="s">
        <v>1714</v>
      </c>
      <c r="C1542">
        <v>2918991100</v>
      </c>
      <c r="D1542" t="s">
        <v>1715</v>
      </c>
      <c r="G1542" t="s">
        <v>15142</v>
      </c>
      <c r="H1542" s="3">
        <v>0</v>
      </c>
      <c r="I1542" s="2">
        <v>0</v>
      </c>
    </row>
    <row r="1543" spans="1:9" hidden="1" x14ac:dyDescent="0.25">
      <c r="A1543" t="s">
        <v>9524</v>
      </c>
      <c r="B1543" t="s">
        <v>1420</v>
      </c>
      <c r="C1543">
        <v>2918991200</v>
      </c>
      <c r="D1543" t="s">
        <v>1716</v>
      </c>
      <c r="G1543" t="s">
        <v>15142</v>
      </c>
      <c r="H1543" s="3">
        <v>0</v>
      </c>
      <c r="I1543" s="2">
        <v>0</v>
      </c>
    </row>
    <row r="1544" spans="1:9" hidden="1" x14ac:dyDescent="0.25">
      <c r="A1544" t="s">
        <v>9525</v>
      </c>
      <c r="B1544" t="s">
        <v>1717</v>
      </c>
      <c r="C1544">
        <v>2918992000</v>
      </c>
      <c r="D1544" t="s">
        <v>1718</v>
      </c>
      <c r="G1544" t="s">
        <v>15142</v>
      </c>
      <c r="H1544" s="3">
        <v>0</v>
      </c>
      <c r="I1544" s="2">
        <v>0</v>
      </c>
    </row>
    <row r="1545" spans="1:9" hidden="1" x14ac:dyDescent="0.25">
      <c r="A1545" t="s">
        <v>9526</v>
      </c>
      <c r="B1545" t="s">
        <v>1719</v>
      </c>
      <c r="C1545">
        <v>2918993000</v>
      </c>
      <c r="D1545" t="s">
        <v>1720</v>
      </c>
      <c r="G1545" t="s">
        <v>15142</v>
      </c>
      <c r="H1545" s="3">
        <v>0</v>
      </c>
      <c r="I1545" s="2">
        <v>0</v>
      </c>
    </row>
    <row r="1546" spans="1:9" hidden="1" x14ac:dyDescent="0.25">
      <c r="A1546" t="s">
        <v>9527</v>
      </c>
      <c r="B1546" t="s">
        <v>1721</v>
      </c>
      <c r="C1546">
        <v>2918994000</v>
      </c>
      <c r="D1546" t="s">
        <v>1722</v>
      </c>
      <c r="G1546" t="s">
        <v>15142</v>
      </c>
      <c r="H1546" s="3">
        <v>0</v>
      </c>
      <c r="I1546" s="2">
        <v>0</v>
      </c>
    </row>
    <row r="1547" spans="1:9" hidden="1" x14ac:dyDescent="0.25">
      <c r="A1547" t="s">
        <v>9528</v>
      </c>
      <c r="B1547" t="s">
        <v>1723</v>
      </c>
      <c r="C1547">
        <v>2918995000</v>
      </c>
      <c r="D1547" t="s">
        <v>1724</v>
      </c>
      <c r="G1547" t="s">
        <v>15142</v>
      </c>
      <c r="H1547" s="3">
        <v>0</v>
      </c>
      <c r="I1547" s="2">
        <v>0</v>
      </c>
    </row>
    <row r="1548" spans="1:9" hidden="1" x14ac:dyDescent="0.25">
      <c r="A1548" t="s">
        <v>9529</v>
      </c>
      <c r="B1548" t="s">
        <v>1725</v>
      </c>
      <c r="C1548">
        <v>2918996000</v>
      </c>
      <c r="D1548" t="s">
        <v>1726</v>
      </c>
      <c r="G1548" t="s">
        <v>15142</v>
      </c>
      <c r="H1548" s="3">
        <v>0</v>
      </c>
      <c r="I1548" s="2">
        <v>0</v>
      </c>
    </row>
    <row r="1549" spans="1:9" hidden="1" x14ac:dyDescent="0.25">
      <c r="A1549" t="s">
        <v>9530</v>
      </c>
      <c r="B1549" t="s">
        <v>1727</v>
      </c>
      <c r="C1549">
        <v>2918997000</v>
      </c>
      <c r="D1549" t="s">
        <v>1728</v>
      </c>
      <c r="G1549" t="s">
        <v>15142</v>
      </c>
      <c r="H1549" s="3">
        <v>0</v>
      </c>
      <c r="I1549" s="2">
        <v>0</v>
      </c>
    </row>
    <row r="1550" spans="1:9" hidden="1" x14ac:dyDescent="0.25">
      <c r="A1550" t="s">
        <v>9531</v>
      </c>
      <c r="B1550" t="s">
        <v>1729</v>
      </c>
      <c r="C1550">
        <v>2918999100</v>
      </c>
      <c r="D1550" t="s">
        <v>1730</v>
      </c>
      <c r="G1550" t="s">
        <v>15142</v>
      </c>
      <c r="H1550" s="3">
        <v>0</v>
      </c>
      <c r="I1550" s="2">
        <v>0</v>
      </c>
    </row>
    <row r="1551" spans="1:9" hidden="1" x14ac:dyDescent="0.25">
      <c r="A1551" t="s">
        <v>9532</v>
      </c>
      <c r="B1551" t="s">
        <v>1731</v>
      </c>
      <c r="C1551">
        <v>2918999200</v>
      </c>
      <c r="D1551" t="s">
        <v>1732</v>
      </c>
      <c r="G1551" t="s">
        <v>15142</v>
      </c>
      <c r="H1551" s="3">
        <v>0</v>
      </c>
      <c r="I1551" s="2">
        <v>0</v>
      </c>
    </row>
    <row r="1552" spans="1:9" hidden="1" x14ac:dyDescent="0.25">
      <c r="A1552" t="s">
        <v>9533</v>
      </c>
      <c r="B1552" t="s">
        <v>121</v>
      </c>
      <c r="C1552">
        <v>2918999900</v>
      </c>
      <c r="D1552" t="s">
        <v>1573</v>
      </c>
      <c r="G1552" t="s">
        <v>15142</v>
      </c>
      <c r="H1552" s="3">
        <v>0</v>
      </c>
      <c r="I1552" s="2">
        <v>0</v>
      </c>
    </row>
    <row r="1553" spans="1:9" hidden="1" x14ac:dyDescent="0.25">
      <c r="A1553" t="s">
        <v>9534</v>
      </c>
      <c r="B1553" t="s">
        <v>1733</v>
      </c>
      <c r="C1553">
        <v>2919100000</v>
      </c>
      <c r="D1553" t="s">
        <v>1734</v>
      </c>
      <c r="G1553" t="s">
        <v>15142</v>
      </c>
      <c r="H1553" s="3">
        <v>0</v>
      </c>
      <c r="I1553" s="2">
        <v>0</v>
      </c>
    </row>
    <row r="1554" spans="1:9" hidden="1" x14ac:dyDescent="0.25">
      <c r="A1554" t="s">
        <v>9535</v>
      </c>
      <c r="B1554" t="s">
        <v>1735</v>
      </c>
      <c r="C1554">
        <v>2919901100</v>
      </c>
      <c r="D1554" t="s">
        <v>1736</v>
      </c>
      <c r="G1554" t="s">
        <v>15142</v>
      </c>
      <c r="H1554" s="3">
        <v>0</v>
      </c>
      <c r="I1554" s="2">
        <v>0</v>
      </c>
    </row>
    <row r="1555" spans="1:9" hidden="1" x14ac:dyDescent="0.25">
      <c r="A1555" t="s">
        <v>9536</v>
      </c>
      <c r="B1555" t="s">
        <v>121</v>
      </c>
      <c r="C1555">
        <v>2919901900</v>
      </c>
      <c r="D1555" t="s">
        <v>27</v>
      </c>
      <c r="G1555" t="s">
        <v>15142</v>
      </c>
      <c r="H1555" s="3">
        <v>0</v>
      </c>
      <c r="I1555" s="2">
        <v>0</v>
      </c>
    </row>
    <row r="1556" spans="1:9" hidden="1" x14ac:dyDescent="0.25">
      <c r="A1556" t="s">
        <v>9537</v>
      </c>
      <c r="B1556" t="s">
        <v>1737</v>
      </c>
      <c r="C1556">
        <v>2919902000</v>
      </c>
      <c r="D1556" t="s">
        <v>1738</v>
      </c>
      <c r="G1556" t="s">
        <v>15142</v>
      </c>
      <c r="H1556" s="3">
        <v>0</v>
      </c>
      <c r="I1556" s="2">
        <v>0</v>
      </c>
    </row>
    <row r="1557" spans="1:9" hidden="1" x14ac:dyDescent="0.25">
      <c r="A1557" t="s">
        <v>9538</v>
      </c>
      <c r="B1557" t="s">
        <v>1739</v>
      </c>
      <c r="C1557">
        <v>2919903000</v>
      </c>
      <c r="D1557" t="s">
        <v>1740</v>
      </c>
      <c r="G1557" t="s">
        <v>15142</v>
      </c>
      <c r="H1557" s="3">
        <v>0</v>
      </c>
      <c r="I1557" s="2">
        <v>0</v>
      </c>
    </row>
    <row r="1558" spans="1:9" hidden="1" x14ac:dyDescent="0.25">
      <c r="A1558" t="s">
        <v>9539</v>
      </c>
      <c r="B1558" t="s">
        <v>125</v>
      </c>
      <c r="C1558">
        <v>2919909000</v>
      </c>
      <c r="D1558" t="s">
        <v>30</v>
      </c>
      <c r="G1558" t="s">
        <v>15142</v>
      </c>
      <c r="H1558" s="3">
        <v>0</v>
      </c>
      <c r="I1558" s="2">
        <v>0</v>
      </c>
    </row>
    <row r="1559" spans="1:9" hidden="1" x14ac:dyDescent="0.25">
      <c r="A1559" t="s">
        <v>9540</v>
      </c>
      <c r="B1559" t="s">
        <v>1741</v>
      </c>
      <c r="C1559">
        <v>2920111000</v>
      </c>
      <c r="D1559" t="s">
        <v>1742</v>
      </c>
      <c r="G1559" t="s">
        <v>15142</v>
      </c>
      <c r="H1559" s="3">
        <v>0</v>
      </c>
      <c r="I1559" s="2">
        <v>0</v>
      </c>
    </row>
    <row r="1560" spans="1:9" hidden="1" x14ac:dyDescent="0.25">
      <c r="A1560" t="s">
        <v>9541</v>
      </c>
      <c r="B1560" t="s">
        <v>1743</v>
      </c>
      <c r="C1560">
        <v>2920112000</v>
      </c>
      <c r="D1560" t="s">
        <v>1744</v>
      </c>
      <c r="G1560" t="s">
        <v>15142</v>
      </c>
      <c r="H1560" s="3">
        <v>0</v>
      </c>
      <c r="I1560" s="2">
        <v>0</v>
      </c>
    </row>
    <row r="1561" spans="1:9" hidden="1" x14ac:dyDescent="0.25">
      <c r="A1561" t="s">
        <v>9542</v>
      </c>
      <c r="B1561" t="s">
        <v>1745</v>
      </c>
      <c r="C1561">
        <v>2920192000</v>
      </c>
      <c r="D1561" t="s">
        <v>1746</v>
      </c>
      <c r="G1561" t="s">
        <v>15142</v>
      </c>
      <c r="H1561" s="3">
        <v>0</v>
      </c>
      <c r="I1561" s="2">
        <v>0</v>
      </c>
    </row>
    <row r="1562" spans="1:9" hidden="1" x14ac:dyDescent="0.25">
      <c r="A1562" t="s">
        <v>9543</v>
      </c>
      <c r="B1562" t="s">
        <v>125</v>
      </c>
      <c r="C1562">
        <v>2920199000</v>
      </c>
      <c r="D1562" t="s">
        <v>27</v>
      </c>
      <c r="G1562" t="s">
        <v>15142</v>
      </c>
      <c r="H1562" s="3">
        <v>0</v>
      </c>
      <c r="I1562" s="2">
        <v>0</v>
      </c>
    </row>
    <row r="1563" spans="1:9" hidden="1" x14ac:dyDescent="0.25">
      <c r="A1563" t="s">
        <v>9544</v>
      </c>
      <c r="B1563" t="s">
        <v>1747</v>
      </c>
      <c r="C1563">
        <v>2920901000</v>
      </c>
      <c r="D1563" t="s">
        <v>1748</v>
      </c>
      <c r="G1563" t="s">
        <v>15142</v>
      </c>
      <c r="H1563" s="3">
        <v>0</v>
      </c>
      <c r="I1563" s="2">
        <v>0</v>
      </c>
    </row>
    <row r="1564" spans="1:9" hidden="1" x14ac:dyDescent="0.25">
      <c r="A1564" t="s">
        <v>9545</v>
      </c>
      <c r="B1564" t="s">
        <v>1749</v>
      </c>
      <c r="C1564">
        <v>2920902000</v>
      </c>
      <c r="D1564" t="s">
        <v>1750</v>
      </c>
      <c r="G1564" t="s">
        <v>15142</v>
      </c>
      <c r="H1564" s="3">
        <v>0</v>
      </c>
      <c r="I1564" s="2">
        <v>0</v>
      </c>
    </row>
    <row r="1565" spans="1:9" hidden="1" x14ac:dyDescent="0.25">
      <c r="A1565" t="s">
        <v>9546</v>
      </c>
      <c r="B1565" t="s">
        <v>1751</v>
      </c>
      <c r="C1565">
        <v>2920903100</v>
      </c>
      <c r="D1565" t="s">
        <v>1752</v>
      </c>
      <c r="G1565" t="s">
        <v>15142</v>
      </c>
      <c r="H1565" s="3">
        <v>0</v>
      </c>
      <c r="I1565" s="2">
        <v>0</v>
      </c>
    </row>
    <row r="1566" spans="1:9" hidden="1" x14ac:dyDescent="0.25">
      <c r="A1566" t="s">
        <v>9547</v>
      </c>
      <c r="B1566" t="s">
        <v>1753</v>
      </c>
      <c r="C1566">
        <v>2920903200</v>
      </c>
      <c r="D1566" t="s">
        <v>1754</v>
      </c>
      <c r="G1566" t="s">
        <v>15142</v>
      </c>
      <c r="H1566" s="3">
        <v>0</v>
      </c>
      <c r="I1566" s="2">
        <v>0</v>
      </c>
    </row>
    <row r="1567" spans="1:9" hidden="1" x14ac:dyDescent="0.25">
      <c r="A1567" t="s">
        <v>9548</v>
      </c>
      <c r="B1567" t="s">
        <v>121</v>
      </c>
      <c r="C1567">
        <v>2920903900</v>
      </c>
      <c r="D1567" t="s">
        <v>27</v>
      </c>
      <c r="G1567" t="s">
        <v>15142</v>
      </c>
      <c r="H1567" s="3">
        <v>0</v>
      </c>
      <c r="I1567" s="2">
        <v>0</v>
      </c>
    </row>
    <row r="1568" spans="1:9" hidden="1" x14ac:dyDescent="0.25">
      <c r="A1568" t="s">
        <v>9549</v>
      </c>
      <c r="B1568" t="s">
        <v>93</v>
      </c>
      <c r="C1568">
        <v>2920909000</v>
      </c>
      <c r="D1568" t="s">
        <v>30</v>
      </c>
      <c r="G1568" t="s">
        <v>15142</v>
      </c>
      <c r="H1568" s="3">
        <v>0</v>
      </c>
      <c r="I1568" s="2">
        <v>0</v>
      </c>
    </row>
    <row r="1569" spans="1:9" hidden="1" x14ac:dyDescent="0.25">
      <c r="A1569" t="s">
        <v>9550</v>
      </c>
      <c r="B1569" t="s">
        <v>1755</v>
      </c>
      <c r="C1569">
        <v>2921110000</v>
      </c>
      <c r="D1569" t="s">
        <v>1756</v>
      </c>
      <c r="G1569" t="s">
        <v>15142</v>
      </c>
      <c r="H1569" s="3">
        <v>0</v>
      </c>
      <c r="I1569" s="2">
        <v>0</v>
      </c>
    </row>
    <row r="1570" spans="1:9" hidden="1" x14ac:dyDescent="0.25">
      <c r="A1570" t="s">
        <v>9551</v>
      </c>
      <c r="B1570" t="s">
        <v>1757</v>
      </c>
      <c r="C1570">
        <v>2921191000</v>
      </c>
      <c r="D1570" t="s">
        <v>1758</v>
      </c>
      <c r="G1570" t="s">
        <v>15142</v>
      </c>
      <c r="H1570" s="3">
        <v>0</v>
      </c>
      <c r="I1570" s="2">
        <v>0</v>
      </c>
    </row>
    <row r="1571" spans="1:9" hidden="1" x14ac:dyDescent="0.25">
      <c r="A1571" t="s">
        <v>9552</v>
      </c>
      <c r="B1571" t="s">
        <v>1759</v>
      </c>
      <c r="C1571">
        <v>2921192000</v>
      </c>
      <c r="D1571" t="s">
        <v>1760</v>
      </c>
      <c r="G1571" t="s">
        <v>15142</v>
      </c>
      <c r="H1571" s="3">
        <v>0</v>
      </c>
      <c r="I1571" s="2">
        <v>0</v>
      </c>
    </row>
    <row r="1572" spans="1:9" hidden="1" x14ac:dyDescent="0.25">
      <c r="A1572" t="s">
        <v>9553</v>
      </c>
      <c r="B1572" t="s">
        <v>1761</v>
      </c>
      <c r="C1572">
        <v>2921193000</v>
      </c>
      <c r="D1572" t="s">
        <v>1762</v>
      </c>
      <c r="G1572" t="s">
        <v>15142</v>
      </c>
      <c r="H1572" s="3">
        <v>0</v>
      </c>
      <c r="I1572" s="2">
        <v>0</v>
      </c>
    </row>
    <row r="1573" spans="1:9" hidden="1" x14ac:dyDescent="0.25">
      <c r="A1573" t="s">
        <v>9554</v>
      </c>
      <c r="B1573" t="s">
        <v>1763</v>
      </c>
      <c r="C1573">
        <v>2921194000</v>
      </c>
      <c r="D1573" t="s">
        <v>1764</v>
      </c>
      <c r="G1573" t="s">
        <v>15142</v>
      </c>
      <c r="H1573" s="3">
        <v>0</v>
      </c>
      <c r="I1573" s="2">
        <v>0</v>
      </c>
    </row>
    <row r="1574" spans="1:9" hidden="1" x14ac:dyDescent="0.25">
      <c r="A1574" t="s">
        <v>9555</v>
      </c>
      <c r="B1574" t="s">
        <v>1765</v>
      </c>
      <c r="C1574">
        <v>2921195000</v>
      </c>
      <c r="D1574" t="s">
        <v>1766</v>
      </c>
      <c r="G1574" t="s">
        <v>15142</v>
      </c>
      <c r="H1574" s="3">
        <v>0</v>
      </c>
      <c r="I1574" s="2">
        <v>0</v>
      </c>
    </row>
    <row r="1575" spans="1:9" hidden="1" x14ac:dyDescent="0.25">
      <c r="A1575" t="s">
        <v>9556</v>
      </c>
      <c r="B1575" t="s">
        <v>121</v>
      </c>
      <c r="C1575">
        <v>2921199000</v>
      </c>
      <c r="D1575" t="s">
        <v>27</v>
      </c>
      <c r="G1575" t="s">
        <v>15142</v>
      </c>
      <c r="H1575" s="3">
        <v>0</v>
      </c>
      <c r="I1575" s="2">
        <v>0</v>
      </c>
    </row>
    <row r="1576" spans="1:9" hidden="1" x14ac:dyDescent="0.25">
      <c r="A1576" t="s">
        <v>9557</v>
      </c>
      <c r="B1576" t="s">
        <v>1767</v>
      </c>
      <c r="C1576">
        <v>2921210000</v>
      </c>
      <c r="D1576" t="s">
        <v>1768</v>
      </c>
      <c r="G1576" t="s">
        <v>15142</v>
      </c>
      <c r="H1576" s="3">
        <v>0</v>
      </c>
      <c r="I1576" s="2">
        <v>0</v>
      </c>
    </row>
    <row r="1577" spans="1:9" hidden="1" x14ac:dyDescent="0.25">
      <c r="A1577" t="s">
        <v>9558</v>
      </c>
      <c r="B1577" t="s">
        <v>1769</v>
      </c>
      <c r="C1577">
        <v>2921220000</v>
      </c>
      <c r="D1577" t="s">
        <v>1770</v>
      </c>
      <c r="G1577" t="s">
        <v>15142</v>
      </c>
      <c r="H1577" s="3">
        <v>0</v>
      </c>
      <c r="I1577" s="2">
        <v>0</v>
      </c>
    </row>
    <row r="1578" spans="1:9" hidden="1" x14ac:dyDescent="0.25">
      <c r="A1578" t="s">
        <v>9559</v>
      </c>
      <c r="B1578" t="s">
        <v>93</v>
      </c>
      <c r="C1578">
        <v>2921290000</v>
      </c>
      <c r="D1578" t="s">
        <v>30</v>
      </c>
      <c r="G1578" t="s">
        <v>15142</v>
      </c>
      <c r="H1578" s="3">
        <v>0</v>
      </c>
      <c r="I1578" s="2">
        <v>0</v>
      </c>
    </row>
    <row r="1579" spans="1:9" hidden="1" x14ac:dyDescent="0.25">
      <c r="A1579" t="s">
        <v>9560</v>
      </c>
      <c r="B1579" t="s">
        <v>1771</v>
      </c>
      <c r="C1579">
        <v>2921300000</v>
      </c>
      <c r="D1579" t="s">
        <v>1772</v>
      </c>
      <c r="G1579" t="s">
        <v>15142</v>
      </c>
      <c r="H1579" s="3">
        <v>0</v>
      </c>
      <c r="I1579" s="2">
        <v>0</v>
      </c>
    </row>
    <row r="1580" spans="1:9" hidden="1" x14ac:dyDescent="0.25">
      <c r="A1580" t="s">
        <v>9561</v>
      </c>
      <c r="B1580" t="s">
        <v>1773</v>
      </c>
      <c r="C1580">
        <v>2921410000</v>
      </c>
      <c r="D1580" t="s">
        <v>1774</v>
      </c>
      <c r="G1580" t="s">
        <v>15142</v>
      </c>
      <c r="H1580" s="3">
        <v>0</v>
      </c>
      <c r="I1580" s="2">
        <v>0</v>
      </c>
    </row>
    <row r="1581" spans="1:9" hidden="1" x14ac:dyDescent="0.25">
      <c r="A1581" t="s">
        <v>9562</v>
      </c>
      <c r="B1581" t="s">
        <v>1775</v>
      </c>
      <c r="C1581">
        <v>2921421000</v>
      </c>
      <c r="D1581" t="s">
        <v>1776</v>
      </c>
      <c r="G1581" t="s">
        <v>15142</v>
      </c>
      <c r="H1581" s="3">
        <v>0</v>
      </c>
      <c r="I1581" s="2">
        <v>0</v>
      </c>
    </row>
    <row r="1582" spans="1:9" hidden="1" x14ac:dyDescent="0.25">
      <c r="A1582" t="s">
        <v>9563</v>
      </c>
      <c r="B1582" t="s">
        <v>1777</v>
      </c>
      <c r="C1582">
        <v>2921422000</v>
      </c>
      <c r="D1582" t="s">
        <v>1778</v>
      </c>
      <c r="G1582" t="s">
        <v>15142</v>
      </c>
      <c r="H1582" s="3">
        <v>0</v>
      </c>
      <c r="I1582" s="2">
        <v>0</v>
      </c>
    </row>
    <row r="1583" spans="1:9" hidden="1" x14ac:dyDescent="0.25">
      <c r="A1583" t="s">
        <v>9564</v>
      </c>
      <c r="B1583" t="s">
        <v>121</v>
      </c>
      <c r="C1583">
        <v>2921429000</v>
      </c>
      <c r="D1583" t="s">
        <v>27</v>
      </c>
      <c r="G1583" t="s">
        <v>15142</v>
      </c>
      <c r="H1583" s="3">
        <v>0</v>
      </c>
      <c r="I1583" s="2">
        <v>0</v>
      </c>
    </row>
    <row r="1584" spans="1:9" hidden="1" x14ac:dyDescent="0.25">
      <c r="A1584" t="s">
        <v>9565</v>
      </c>
      <c r="B1584" t="s">
        <v>1779</v>
      </c>
      <c r="C1584">
        <v>2921430000</v>
      </c>
      <c r="D1584" t="s">
        <v>1780</v>
      </c>
      <c r="G1584" t="s">
        <v>15142</v>
      </c>
      <c r="H1584" s="3">
        <v>0</v>
      </c>
      <c r="I1584" s="2">
        <v>0</v>
      </c>
    </row>
    <row r="1585" spans="1:9" hidden="1" x14ac:dyDescent="0.25">
      <c r="A1585" t="s">
        <v>9566</v>
      </c>
      <c r="B1585" t="s">
        <v>1781</v>
      </c>
      <c r="C1585">
        <v>2921440000</v>
      </c>
      <c r="D1585" t="s">
        <v>1782</v>
      </c>
      <c r="G1585" t="s">
        <v>15142</v>
      </c>
      <c r="H1585" s="3">
        <v>0</v>
      </c>
      <c r="I1585" s="2">
        <v>0</v>
      </c>
    </row>
    <row r="1586" spans="1:9" hidden="1" x14ac:dyDescent="0.25">
      <c r="A1586" t="s">
        <v>9567</v>
      </c>
      <c r="B1586" t="s">
        <v>1783</v>
      </c>
      <c r="C1586">
        <v>2921450000</v>
      </c>
      <c r="D1586" t="s">
        <v>1784</v>
      </c>
      <c r="G1586" t="s">
        <v>15142</v>
      </c>
      <c r="H1586" s="3">
        <v>0</v>
      </c>
      <c r="I1586" s="2">
        <v>0</v>
      </c>
    </row>
    <row r="1587" spans="1:9" hidden="1" x14ac:dyDescent="0.25">
      <c r="A1587" t="s">
        <v>9568</v>
      </c>
      <c r="B1587" t="s">
        <v>1785</v>
      </c>
      <c r="C1587">
        <v>2921461000</v>
      </c>
      <c r="D1587" t="s">
        <v>1786</v>
      </c>
      <c r="G1587" t="s">
        <v>15142</v>
      </c>
      <c r="H1587" s="3">
        <v>0</v>
      </c>
      <c r="I1587" s="2">
        <v>0</v>
      </c>
    </row>
    <row r="1588" spans="1:9" hidden="1" x14ac:dyDescent="0.25">
      <c r="A1588" t="s">
        <v>9569</v>
      </c>
      <c r="B1588" t="s">
        <v>1787</v>
      </c>
      <c r="C1588">
        <v>2921462000</v>
      </c>
      <c r="D1588" t="s">
        <v>1788</v>
      </c>
      <c r="G1588" t="s">
        <v>15142</v>
      </c>
      <c r="H1588" s="3">
        <v>0</v>
      </c>
      <c r="I1588" s="2">
        <v>0</v>
      </c>
    </row>
    <row r="1589" spans="1:9" hidden="1" x14ac:dyDescent="0.25">
      <c r="A1589" t="s">
        <v>9570</v>
      </c>
      <c r="B1589" t="s">
        <v>1789</v>
      </c>
      <c r="C1589">
        <v>2921463000</v>
      </c>
      <c r="D1589" t="s">
        <v>1790</v>
      </c>
      <c r="G1589" t="s">
        <v>15142</v>
      </c>
      <c r="H1589" s="3">
        <v>0</v>
      </c>
      <c r="I1589" s="2">
        <v>0</v>
      </c>
    </row>
    <row r="1590" spans="1:9" hidden="1" x14ac:dyDescent="0.25">
      <c r="A1590" t="s">
        <v>9571</v>
      </c>
      <c r="B1590" t="s">
        <v>121</v>
      </c>
      <c r="C1590">
        <v>2921469000</v>
      </c>
      <c r="D1590" t="s">
        <v>27</v>
      </c>
      <c r="G1590" t="s">
        <v>15142</v>
      </c>
      <c r="H1590" s="3">
        <v>0</v>
      </c>
      <c r="I1590" s="2">
        <v>0</v>
      </c>
    </row>
    <row r="1591" spans="1:9" hidden="1" x14ac:dyDescent="0.25">
      <c r="A1591" t="s">
        <v>9572</v>
      </c>
      <c r="B1591" t="s">
        <v>1791</v>
      </c>
      <c r="C1591">
        <v>2921491000</v>
      </c>
      <c r="D1591" t="s">
        <v>1792</v>
      </c>
      <c r="G1591" t="s">
        <v>15142</v>
      </c>
      <c r="H1591" s="3">
        <v>0</v>
      </c>
      <c r="I1591" s="2">
        <v>0</v>
      </c>
    </row>
    <row r="1592" spans="1:9" hidden="1" x14ac:dyDescent="0.25">
      <c r="A1592" t="s">
        <v>9573</v>
      </c>
      <c r="B1592" t="s">
        <v>93</v>
      </c>
      <c r="C1592">
        <v>2921499000</v>
      </c>
      <c r="D1592" t="s">
        <v>27</v>
      </c>
      <c r="G1592" t="s">
        <v>15142</v>
      </c>
      <c r="H1592" s="3">
        <v>0</v>
      </c>
      <c r="I1592" s="2">
        <v>0</v>
      </c>
    </row>
    <row r="1593" spans="1:9" hidden="1" x14ac:dyDescent="0.25">
      <c r="A1593" t="s">
        <v>9574</v>
      </c>
      <c r="B1593" t="s">
        <v>1793</v>
      </c>
      <c r="C1593">
        <v>2921510000</v>
      </c>
      <c r="D1593" t="s">
        <v>1794</v>
      </c>
      <c r="G1593" t="s">
        <v>15142</v>
      </c>
      <c r="H1593" s="3">
        <v>0</v>
      </c>
      <c r="I1593" s="2">
        <v>0</v>
      </c>
    </row>
    <row r="1594" spans="1:9" hidden="1" x14ac:dyDescent="0.25">
      <c r="A1594" t="s">
        <v>9575</v>
      </c>
      <c r="B1594" t="s">
        <v>93</v>
      </c>
      <c r="C1594">
        <v>2921590000</v>
      </c>
      <c r="D1594" t="s">
        <v>30</v>
      </c>
      <c r="G1594" t="s">
        <v>15142</v>
      </c>
      <c r="H1594" s="3">
        <v>0</v>
      </c>
      <c r="I1594" s="2">
        <v>0</v>
      </c>
    </row>
    <row r="1595" spans="1:9" hidden="1" x14ac:dyDescent="0.25">
      <c r="A1595" t="s">
        <v>9576</v>
      </c>
      <c r="B1595" t="s">
        <v>1795</v>
      </c>
      <c r="C1595">
        <v>2922111000</v>
      </c>
      <c r="D1595" t="s">
        <v>1796</v>
      </c>
      <c r="G1595" t="s">
        <v>15142</v>
      </c>
      <c r="H1595" s="3">
        <v>0</v>
      </c>
      <c r="I1595" s="2">
        <v>0</v>
      </c>
    </row>
    <row r="1596" spans="1:9" hidden="1" x14ac:dyDescent="0.25">
      <c r="A1596" t="s">
        <v>9577</v>
      </c>
      <c r="B1596" t="s">
        <v>1420</v>
      </c>
      <c r="C1596">
        <v>2922112000</v>
      </c>
      <c r="D1596" t="s">
        <v>1421</v>
      </c>
      <c r="G1596" t="s">
        <v>15142</v>
      </c>
      <c r="H1596" s="3">
        <v>0</v>
      </c>
      <c r="I1596" s="2">
        <v>0</v>
      </c>
    </row>
    <row r="1597" spans="1:9" hidden="1" x14ac:dyDescent="0.25">
      <c r="A1597" t="s">
        <v>9578</v>
      </c>
      <c r="B1597" t="s">
        <v>1797</v>
      </c>
      <c r="C1597">
        <v>2922121000</v>
      </c>
      <c r="D1597" t="s">
        <v>1798</v>
      </c>
      <c r="G1597" t="s">
        <v>15142</v>
      </c>
      <c r="H1597" s="3">
        <v>0</v>
      </c>
      <c r="I1597" s="2">
        <v>0</v>
      </c>
    </row>
    <row r="1598" spans="1:9" hidden="1" x14ac:dyDescent="0.25">
      <c r="A1598" t="s">
        <v>9579</v>
      </c>
      <c r="B1598" t="s">
        <v>1420</v>
      </c>
      <c r="C1598">
        <v>2922122000</v>
      </c>
      <c r="D1598" t="s">
        <v>1421</v>
      </c>
      <c r="G1598" t="s">
        <v>15142</v>
      </c>
      <c r="H1598" s="3">
        <v>0</v>
      </c>
      <c r="I1598" s="2">
        <v>0</v>
      </c>
    </row>
    <row r="1599" spans="1:9" hidden="1" x14ac:dyDescent="0.25">
      <c r="A1599" t="s">
        <v>9580</v>
      </c>
      <c r="B1599" t="s">
        <v>1799</v>
      </c>
      <c r="C1599">
        <v>2922131000</v>
      </c>
      <c r="D1599" t="s">
        <v>1800</v>
      </c>
      <c r="G1599" t="s">
        <v>15142</v>
      </c>
      <c r="H1599" s="3">
        <v>0</v>
      </c>
      <c r="I1599" s="2">
        <v>0</v>
      </c>
    </row>
    <row r="1600" spans="1:9" hidden="1" x14ac:dyDescent="0.25">
      <c r="A1600" t="s">
        <v>9581</v>
      </c>
      <c r="B1600" t="s">
        <v>1420</v>
      </c>
      <c r="C1600">
        <v>2922132000</v>
      </c>
      <c r="D1600" t="s">
        <v>1421</v>
      </c>
      <c r="G1600" t="s">
        <v>15142</v>
      </c>
      <c r="H1600" s="3">
        <v>0</v>
      </c>
      <c r="I1600" s="2">
        <v>0</v>
      </c>
    </row>
    <row r="1601" spans="1:9" hidden="1" x14ac:dyDescent="0.25">
      <c r="A1601" t="s">
        <v>9582</v>
      </c>
      <c r="B1601" t="s">
        <v>1801</v>
      </c>
      <c r="C1601">
        <v>2922141000</v>
      </c>
      <c r="D1601" t="s">
        <v>1802</v>
      </c>
      <c r="G1601" t="s">
        <v>15142</v>
      </c>
      <c r="H1601" s="3">
        <v>0</v>
      </c>
      <c r="I1601" s="2">
        <v>0</v>
      </c>
    </row>
    <row r="1602" spans="1:9" hidden="1" x14ac:dyDescent="0.25">
      <c r="A1602" t="s">
        <v>9583</v>
      </c>
      <c r="B1602" t="s">
        <v>1420</v>
      </c>
      <c r="C1602">
        <v>2922142000</v>
      </c>
      <c r="D1602" t="s">
        <v>1421</v>
      </c>
      <c r="G1602" t="s">
        <v>15142</v>
      </c>
      <c r="H1602" s="3">
        <v>0</v>
      </c>
      <c r="I1602" s="2">
        <v>0</v>
      </c>
    </row>
    <row r="1603" spans="1:9" hidden="1" x14ac:dyDescent="0.25">
      <c r="A1603" t="s">
        <v>9584</v>
      </c>
      <c r="B1603" t="s">
        <v>1803</v>
      </c>
      <c r="C1603">
        <v>2922192100</v>
      </c>
      <c r="D1603" t="s">
        <v>1804</v>
      </c>
      <c r="G1603" t="s">
        <v>15142</v>
      </c>
      <c r="H1603" s="3">
        <v>0</v>
      </c>
      <c r="I1603" s="2">
        <v>0</v>
      </c>
    </row>
    <row r="1604" spans="1:9" hidden="1" x14ac:dyDescent="0.25">
      <c r="A1604" t="s">
        <v>9585</v>
      </c>
      <c r="B1604" t="s">
        <v>1805</v>
      </c>
      <c r="C1604">
        <v>2922192200</v>
      </c>
      <c r="D1604" t="s">
        <v>1806</v>
      </c>
      <c r="G1604" t="s">
        <v>15142</v>
      </c>
      <c r="H1604" s="3">
        <v>0</v>
      </c>
      <c r="I1604" s="2">
        <v>0</v>
      </c>
    </row>
    <row r="1605" spans="1:9" hidden="1" x14ac:dyDescent="0.25">
      <c r="A1605" t="s">
        <v>9586</v>
      </c>
      <c r="B1605" t="s">
        <v>121</v>
      </c>
      <c r="C1605">
        <v>2922192900</v>
      </c>
      <c r="D1605" t="s">
        <v>55</v>
      </c>
      <c r="G1605" t="s">
        <v>15142</v>
      </c>
      <c r="H1605" s="3">
        <v>0</v>
      </c>
      <c r="I1605" s="2">
        <v>0</v>
      </c>
    </row>
    <row r="1606" spans="1:9" hidden="1" x14ac:dyDescent="0.25">
      <c r="A1606" t="s">
        <v>9587</v>
      </c>
      <c r="B1606" t="s">
        <v>1807</v>
      </c>
      <c r="C1606">
        <v>2922193000</v>
      </c>
      <c r="D1606" t="s">
        <v>1808</v>
      </c>
      <c r="G1606" t="s">
        <v>15142</v>
      </c>
      <c r="H1606" s="3">
        <v>0</v>
      </c>
      <c r="I1606" s="2">
        <v>0</v>
      </c>
    </row>
    <row r="1607" spans="1:9" hidden="1" x14ac:dyDescent="0.25">
      <c r="A1607" t="s">
        <v>9588</v>
      </c>
      <c r="B1607" t="s">
        <v>1809</v>
      </c>
      <c r="C1607">
        <v>2922194000</v>
      </c>
      <c r="D1607" t="s">
        <v>1810</v>
      </c>
      <c r="G1607" t="s">
        <v>15142</v>
      </c>
      <c r="H1607" s="3">
        <v>0</v>
      </c>
      <c r="I1607" s="2">
        <v>0</v>
      </c>
    </row>
    <row r="1608" spans="1:9" hidden="1" x14ac:dyDescent="0.25">
      <c r="A1608" t="s">
        <v>9589</v>
      </c>
      <c r="B1608" t="s">
        <v>121</v>
      </c>
      <c r="C1608">
        <v>2922199000</v>
      </c>
      <c r="D1608" t="s">
        <v>27</v>
      </c>
      <c r="G1608" t="s">
        <v>15142</v>
      </c>
      <c r="H1608" s="3">
        <v>0</v>
      </c>
      <c r="I1608" s="2">
        <v>0</v>
      </c>
    </row>
    <row r="1609" spans="1:9" hidden="1" x14ac:dyDescent="0.25">
      <c r="A1609" t="s">
        <v>9590</v>
      </c>
      <c r="B1609" t="s">
        <v>1811</v>
      </c>
      <c r="C1609">
        <v>2922210000</v>
      </c>
      <c r="D1609" t="s">
        <v>1812</v>
      </c>
      <c r="G1609" t="s">
        <v>15142</v>
      </c>
      <c r="H1609" s="3">
        <v>0</v>
      </c>
      <c r="I1609" s="2">
        <v>0</v>
      </c>
    </row>
    <row r="1610" spans="1:9" hidden="1" x14ac:dyDescent="0.25">
      <c r="A1610" t="s">
        <v>9591</v>
      </c>
      <c r="B1610" t="s">
        <v>93</v>
      </c>
      <c r="C1610">
        <v>2922290000</v>
      </c>
      <c r="D1610" t="s">
        <v>30</v>
      </c>
      <c r="G1610" t="s">
        <v>15142</v>
      </c>
      <c r="H1610" s="3">
        <v>0</v>
      </c>
      <c r="I1610" s="2">
        <v>0</v>
      </c>
    </row>
    <row r="1611" spans="1:9" hidden="1" x14ac:dyDescent="0.25">
      <c r="A1611" t="s">
        <v>9592</v>
      </c>
      <c r="B1611" t="s">
        <v>1813</v>
      </c>
      <c r="C1611">
        <v>2922311000</v>
      </c>
      <c r="D1611" t="s">
        <v>1814</v>
      </c>
      <c r="G1611" t="s">
        <v>15142</v>
      </c>
      <c r="H1611" s="3">
        <v>0</v>
      </c>
      <c r="I1611" s="2">
        <v>0</v>
      </c>
    </row>
    <row r="1612" spans="1:9" hidden="1" x14ac:dyDescent="0.25">
      <c r="A1612" t="s">
        <v>9593</v>
      </c>
      <c r="B1612" t="s">
        <v>1815</v>
      </c>
      <c r="C1612">
        <v>2922312000</v>
      </c>
      <c r="D1612" t="s">
        <v>1816</v>
      </c>
      <c r="G1612" t="s">
        <v>15142</v>
      </c>
      <c r="H1612" s="3">
        <v>0</v>
      </c>
      <c r="I1612" s="2">
        <v>0</v>
      </c>
    </row>
    <row r="1613" spans="1:9" hidden="1" x14ac:dyDescent="0.25">
      <c r="A1613" t="s">
        <v>9594</v>
      </c>
      <c r="B1613" t="s">
        <v>1817</v>
      </c>
      <c r="C1613">
        <v>2922313000</v>
      </c>
      <c r="D1613" t="s">
        <v>1818</v>
      </c>
      <c r="G1613" t="s">
        <v>15142</v>
      </c>
      <c r="H1613" s="3">
        <v>0</v>
      </c>
      <c r="I1613" s="2">
        <v>0</v>
      </c>
    </row>
    <row r="1614" spans="1:9" hidden="1" x14ac:dyDescent="0.25">
      <c r="A1614" t="s">
        <v>9595</v>
      </c>
      <c r="B1614" t="s">
        <v>121</v>
      </c>
      <c r="C1614">
        <v>2922319000</v>
      </c>
      <c r="D1614" t="s">
        <v>27</v>
      </c>
      <c r="G1614" t="s">
        <v>15142</v>
      </c>
      <c r="H1614" s="3">
        <v>0</v>
      </c>
      <c r="I1614" s="2">
        <v>0</v>
      </c>
    </row>
    <row r="1615" spans="1:9" hidden="1" x14ac:dyDescent="0.25">
      <c r="A1615" t="s">
        <v>9596</v>
      </c>
      <c r="B1615" t="s">
        <v>93</v>
      </c>
      <c r="C1615">
        <v>2922390000</v>
      </c>
      <c r="D1615" t="s">
        <v>1819</v>
      </c>
      <c r="G1615" t="s">
        <v>15142</v>
      </c>
      <c r="H1615" s="3">
        <v>0</v>
      </c>
      <c r="I1615" s="2">
        <v>0</v>
      </c>
    </row>
    <row r="1616" spans="1:9" hidden="1" x14ac:dyDescent="0.25">
      <c r="A1616" t="s">
        <v>9597</v>
      </c>
      <c r="B1616" t="s">
        <v>1820</v>
      </c>
      <c r="C1616">
        <v>2922410000</v>
      </c>
      <c r="D1616" t="s">
        <v>1821</v>
      </c>
      <c r="G1616" t="s">
        <v>15142</v>
      </c>
      <c r="H1616" s="3">
        <v>0</v>
      </c>
      <c r="I1616" s="2">
        <v>0</v>
      </c>
    </row>
    <row r="1617" spans="1:9" hidden="1" x14ac:dyDescent="0.25">
      <c r="A1617" t="s">
        <v>9598</v>
      </c>
      <c r="B1617" t="s">
        <v>1822</v>
      </c>
      <c r="C1617">
        <v>2922421000</v>
      </c>
      <c r="D1617" t="s">
        <v>1823</v>
      </c>
      <c r="G1617" t="s">
        <v>15142</v>
      </c>
      <c r="H1617" s="3">
        <v>0</v>
      </c>
      <c r="I1617" s="2">
        <v>0</v>
      </c>
    </row>
    <row r="1618" spans="1:9" hidden="1" x14ac:dyDescent="0.25">
      <c r="A1618" t="s">
        <v>9599</v>
      </c>
      <c r="B1618" t="s">
        <v>93</v>
      </c>
      <c r="C1618">
        <v>2922429000</v>
      </c>
      <c r="D1618" t="s">
        <v>27</v>
      </c>
      <c r="G1618" t="s">
        <v>15142</v>
      </c>
      <c r="H1618" s="3">
        <v>0</v>
      </c>
      <c r="I1618" s="2">
        <v>0</v>
      </c>
    </row>
    <row r="1619" spans="1:9" hidden="1" x14ac:dyDescent="0.25">
      <c r="A1619" t="s">
        <v>9600</v>
      </c>
      <c r="B1619" t="s">
        <v>1824</v>
      </c>
      <c r="C1619">
        <v>2922430000</v>
      </c>
      <c r="D1619" t="s">
        <v>1825</v>
      </c>
      <c r="G1619" t="s">
        <v>15142</v>
      </c>
      <c r="H1619" s="3">
        <v>0</v>
      </c>
      <c r="I1619" s="2">
        <v>0</v>
      </c>
    </row>
    <row r="1620" spans="1:9" hidden="1" x14ac:dyDescent="0.25">
      <c r="A1620" t="s">
        <v>9601</v>
      </c>
      <c r="B1620" t="s">
        <v>1826</v>
      </c>
      <c r="C1620">
        <v>2922441000</v>
      </c>
      <c r="D1620" t="s">
        <v>1827</v>
      </c>
      <c r="G1620" t="s">
        <v>15142</v>
      </c>
      <c r="H1620" s="3">
        <v>0</v>
      </c>
      <c r="I1620" s="2">
        <v>0</v>
      </c>
    </row>
    <row r="1621" spans="1:9" hidden="1" x14ac:dyDescent="0.25">
      <c r="A1621" t="s">
        <v>9602</v>
      </c>
      <c r="B1621" t="s">
        <v>121</v>
      </c>
      <c r="C1621">
        <v>2922449000</v>
      </c>
      <c r="D1621" t="s">
        <v>27</v>
      </c>
      <c r="G1621" t="s">
        <v>15142</v>
      </c>
      <c r="H1621" s="3">
        <v>0</v>
      </c>
      <c r="I1621" s="2">
        <v>0</v>
      </c>
    </row>
    <row r="1622" spans="1:9" hidden="1" x14ac:dyDescent="0.25">
      <c r="A1622" t="s">
        <v>9603</v>
      </c>
      <c r="B1622" t="s">
        <v>1828</v>
      </c>
      <c r="C1622">
        <v>2922491000</v>
      </c>
      <c r="D1622" t="s">
        <v>1829</v>
      </c>
      <c r="G1622" t="s">
        <v>15142</v>
      </c>
      <c r="H1622" s="3">
        <v>0</v>
      </c>
      <c r="I1622" s="2">
        <v>0</v>
      </c>
    </row>
    <row r="1623" spans="1:9" hidden="1" x14ac:dyDescent="0.25">
      <c r="A1623" t="s">
        <v>9604</v>
      </c>
      <c r="B1623" t="s">
        <v>1830</v>
      </c>
      <c r="C1623">
        <v>2922493000</v>
      </c>
      <c r="D1623" t="s">
        <v>1831</v>
      </c>
      <c r="G1623" t="s">
        <v>15142</v>
      </c>
      <c r="H1623" s="3">
        <v>0</v>
      </c>
      <c r="I1623" s="2">
        <v>0</v>
      </c>
    </row>
    <row r="1624" spans="1:9" hidden="1" x14ac:dyDescent="0.25">
      <c r="A1624" t="s">
        <v>9605</v>
      </c>
      <c r="B1624" t="s">
        <v>1832</v>
      </c>
      <c r="C1624">
        <v>2922494100</v>
      </c>
      <c r="D1624" t="s">
        <v>1833</v>
      </c>
      <c r="G1624" t="s">
        <v>15142</v>
      </c>
      <c r="H1624" s="3">
        <v>0</v>
      </c>
      <c r="I1624" s="2">
        <v>0</v>
      </c>
    </row>
    <row r="1625" spans="1:9" hidden="1" x14ac:dyDescent="0.25">
      <c r="A1625" t="s">
        <v>9606</v>
      </c>
      <c r="B1625" t="s">
        <v>1420</v>
      </c>
      <c r="C1625">
        <v>2922494200</v>
      </c>
      <c r="D1625" t="s">
        <v>1716</v>
      </c>
      <c r="G1625" t="s">
        <v>15142</v>
      </c>
      <c r="H1625" s="3">
        <v>0</v>
      </c>
      <c r="I1625" s="2">
        <v>0</v>
      </c>
    </row>
    <row r="1626" spans="1:9" hidden="1" x14ac:dyDescent="0.25">
      <c r="A1626" t="s">
        <v>9607</v>
      </c>
      <c r="B1626" t="s">
        <v>121</v>
      </c>
      <c r="C1626">
        <v>2922499000</v>
      </c>
      <c r="D1626" t="s">
        <v>27</v>
      </c>
      <c r="G1626" t="s">
        <v>15142</v>
      </c>
      <c r="H1626" s="3">
        <v>0</v>
      </c>
      <c r="I1626" s="2">
        <v>0</v>
      </c>
    </row>
    <row r="1627" spans="1:9" hidden="1" x14ac:dyDescent="0.25">
      <c r="A1627" t="s">
        <v>9608</v>
      </c>
      <c r="B1627" t="s">
        <v>1834</v>
      </c>
      <c r="C1627">
        <v>2922503000</v>
      </c>
      <c r="D1627" t="s">
        <v>1835</v>
      </c>
      <c r="G1627" t="s">
        <v>15142</v>
      </c>
      <c r="H1627" s="3">
        <v>0</v>
      </c>
      <c r="I1627" s="2">
        <v>0</v>
      </c>
    </row>
    <row r="1628" spans="1:9" hidden="1" x14ac:dyDescent="0.25">
      <c r="A1628" t="s">
        <v>9609</v>
      </c>
      <c r="B1628" t="s">
        <v>1836</v>
      </c>
      <c r="C1628">
        <v>2922504000</v>
      </c>
      <c r="D1628" t="s">
        <v>1837</v>
      </c>
      <c r="G1628" t="s">
        <v>15142</v>
      </c>
      <c r="H1628" s="3">
        <v>0</v>
      </c>
      <c r="I1628" s="2">
        <v>0</v>
      </c>
    </row>
    <row r="1629" spans="1:9" hidden="1" x14ac:dyDescent="0.25">
      <c r="A1629" t="s">
        <v>9610</v>
      </c>
      <c r="B1629" t="s">
        <v>93</v>
      </c>
      <c r="C1629">
        <v>2922509000</v>
      </c>
      <c r="D1629" t="s">
        <v>30</v>
      </c>
      <c r="G1629" t="s">
        <v>15142</v>
      </c>
      <c r="H1629" s="3">
        <v>0</v>
      </c>
      <c r="I1629" s="2">
        <v>0</v>
      </c>
    </row>
    <row r="1630" spans="1:9" hidden="1" x14ac:dyDescent="0.25">
      <c r="A1630" t="s">
        <v>9611</v>
      </c>
      <c r="B1630" t="s">
        <v>1838</v>
      </c>
      <c r="C1630">
        <v>2923100000</v>
      </c>
      <c r="D1630" t="s">
        <v>1839</v>
      </c>
      <c r="G1630" t="s">
        <v>15142</v>
      </c>
      <c r="H1630" s="3">
        <v>0</v>
      </c>
      <c r="I1630" s="2">
        <v>0</v>
      </c>
    </row>
    <row r="1631" spans="1:9" hidden="1" x14ac:dyDescent="0.25">
      <c r="A1631" t="s">
        <v>9612</v>
      </c>
      <c r="B1631" t="s">
        <v>1840</v>
      </c>
      <c r="C1631">
        <v>2923200000</v>
      </c>
      <c r="D1631" t="s">
        <v>1841</v>
      </c>
      <c r="G1631" t="s">
        <v>15142</v>
      </c>
      <c r="H1631" s="3">
        <v>0</v>
      </c>
      <c r="I1631" s="2">
        <v>0</v>
      </c>
    </row>
    <row r="1632" spans="1:9" hidden="1" x14ac:dyDescent="0.25">
      <c r="A1632" t="s">
        <v>9613</v>
      </c>
      <c r="B1632" t="s">
        <v>1842</v>
      </c>
      <c r="C1632">
        <v>2923901000</v>
      </c>
      <c r="D1632" t="s">
        <v>1843</v>
      </c>
      <c r="G1632" t="s">
        <v>15142</v>
      </c>
      <c r="H1632" s="3">
        <v>0</v>
      </c>
      <c r="I1632" s="2">
        <v>0</v>
      </c>
    </row>
    <row r="1633" spans="1:9" hidden="1" x14ac:dyDescent="0.25">
      <c r="A1633" t="s">
        <v>9614</v>
      </c>
      <c r="B1633" t="s">
        <v>121</v>
      </c>
      <c r="C1633">
        <v>2923909000</v>
      </c>
      <c r="D1633" t="s">
        <v>30</v>
      </c>
      <c r="G1633" t="s">
        <v>15142</v>
      </c>
      <c r="H1633" s="3">
        <v>0</v>
      </c>
      <c r="I1633" s="2">
        <v>0</v>
      </c>
    </row>
    <row r="1634" spans="1:9" hidden="1" x14ac:dyDescent="0.25">
      <c r="A1634" t="s">
        <v>9615</v>
      </c>
      <c r="B1634" t="s">
        <v>1844</v>
      </c>
      <c r="C1634">
        <v>2924110000</v>
      </c>
      <c r="D1634" t="s">
        <v>1845</v>
      </c>
      <c r="G1634" t="s">
        <v>15142</v>
      </c>
      <c r="H1634" s="3">
        <v>0</v>
      </c>
      <c r="I1634" s="2">
        <v>0</v>
      </c>
    </row>
    <row r="1635" spans="1:9" hidden="1" x14ac:dyDescent="0.25">
      <c r="A1635" t="s">
        <v>9616</v>
      </c>
      <c r="B1635" t="s">
        <v>1846</v>
      </c>
      <c r="C1635">
        <v>2924120000</v>
      </c>
      <c r="D1635" t="s">
        <v>1847</v>
      </c>
      <c r="G1635" t="s">
        <v>15142</v>
      </c>
      <c r="H1635" s="3">
        <v>0</v>
      </c>
      <c r="I1635" s="2">
        <v>0</v>
      </c>
    </row>
    <row r="1636" spans="1:9" hidden="1" x14ac:dyDescent="0.25">
      <c r="A1636" t="s">
        <v>9617</v>
      </c>
      <c r="B1636" t="s">
        <v>121</v>
      </c>
      <c r="C1636">
        <v>2924190000</v>
      </c>
      <c r="D1636" t="s">
        <v>30</v>
      </c>
      <c r="G1636" t="s">
        <v>15142</v>
      </c>
      <c r="H1636" s="3">
        <v>0</v>
      </c>
      <c r="I1636" s="2">
        <v>0</v>
      </c>
    </row>
    <row r="1637" spans="1:9" hidden="1" x14ac:dyDescent="0.25">
      <c r="A1637" t="s">
        <v>9618</v>
      </c>
      <c r="B1637" t="s">
        <v>1848</v>
      </c>
      <c r="C1637">
        <v>2924211000</v>
      </c>
      <c r="D1637" t="s">
        <v>1849</v>
      </c>
      <c r="G1637" t="s">
        <v>15142</v>
      </c>
      <c r="H1637" s="3">
        <v>0</v>
      </c>
      <c r="I1637" s="2">
        <v>0</v>
      </c>
    </row>
    <row r="1638" spans="1:9" hidden="1" x14ac:dyDescent="0.25">
      <c r="A1638" t="s">
        <v>9619</v>
      </c>
      <c r="B1638" t="s">
        <v>121</v>
      </c>
      <c r="C1638">
        <v>2924219000</v>
      </c>
      <c r="D1638" t="s">
        <v>86</v>
      </c>
      <c r="G1638" t="s">
        <v>15142</v>
      </c>
      <c r="H1638" s="3">
        <v>0</v>
      </c>
      <c r="I1638" s="2">
        <v>0</v>
      </c>
    </row>
    <row r="1639" spans="1:9" hidden="1" x14ac:dyDescent="0.25">
      <c r="A1639" t="s">
        <v>9620</v>
      </c>
      <c r="B1639" t="s">
        <v>1850</v>
      </c>
      <c r="C1639">
        <v>2924230000</v>
      </c>
      <c r="D1639" t="s">
        <v>1851</v>
      </c>
      <c r="G1639" t="s">
        <v>15142</v>
      </c>
      <c r="H1639" s="3">
        <v>0</v>
      </c>
      <c r="I1639" s="2">
        <v>0</v>
      </c>
    </row>
    <row r="1640" spans="1:9" hidden="1" x14ac:dyDescent="0.25">
      <c r="A1640" t="s">
        <v>9621</v>
      </c>
      <c r="B1640" t="s">
        <v>1852</v>
      </c>
      <c r="C1640">
        <v>2924240000</v>
      </c>
      <c r="D1640" t="s">
        <v>1853</v>
      </c>
      <c r="G1640" t="s">
        <v>15142</v>
      </c>
      <c r="H1640" s="3">
        <v>0</v>
      </c>
      <c r="I1640" s="2">
        <v>0</v>
      </c>
    </row>
    <row r="1641" spans="1:9" hidden="1" x14ac:dyDescent="0.25">
      <c r="A1641" t="s">
        <v>9622</v>
      </c>
      <c r="B1641" t="s">
        <v>1854</v>
      </c>
      <c r="C1641">
        <v>2924291000</v>
      </c>
      <c r="D1641" t="s">
        <v>1855</v>
      </c>
      <c r="G1641" t="s">
        <v>15142</v>
      </c>
      <c r="H1641" s="3">
        <v>0</v>
      </c>
      <c r="I1641" s="2">
        <v>0</v>
      </c>
    </row>
    <row r="1642" spans="1:9" hidden="1" x14ac:dyDescent="0.25">
      <c r="A1642" t="s">
        <v>9623</v>
      </c>
      <c r="B1642" t="s">
        <v>1856</v>
      </c>
      <c r="C1642">
        <v>2924292000</v>
      </c>
      <c r="D1642" t="s">
        <v>1857</v>
      </c>
      <c r="G1642" t="s">
        <v>15142</v>
      </c>
      <c r="H1642" s="3">
        <v>0</v>
      </c>
      <c r="I1642" s="2">
        <v>0</v>
      </c>
    </row>
    <row r="1643" spans="1:9" hidden="1" x14ac:dyDescent="0.25">
      <c r="A1643" t="s">
        <v>9624</v>
      </c>
      <c r="B1643" t="s">
        <v>1858</v>
      </c>
      <c r="C1643">
        <v>2924293000</v>
      </c>
      <c r="D1643" t="s">
        <v>1859</v>
      </c>
      <c r="G1643" t="s">
        <v>15142</v>
      </c>
      <c r="H1643" s="3">
        <v>0</v>
      </c>
      <c r="I1643" s="2">
        <v>0</v>
      </c>
    </row>
    <row r="1644" spans="1:9" hidden="1" x14ac:dyDescent="0.25">
      <c r="A1644" t="s">
        <v>9625</v>
      </c>
      <c r="B1644" t="s">
        <v>1860</v>
      </c>
      <c r="C1644">
        <v>2924295000</v>
      </c>
      <c r="D1644" t="s">
        <v>1861</v>
      </c>
      <c r="G1644" t="s">
        <v>15142</v>
      </c>
      <c r="H1644" s="3">
        <v>0</v>
      </c>
      <c r="I1644" s="2">
        <v>0</v>
      </c>
    </row>
    <row r="1645" spans="1:9" hidden="1" x14ac:dyDescent="0.25">
      <c r="A1645" t="s">
        <v>9626</v>
      </c>
      <c r="B1645" t="s">
        <v>1862</v>
      </c>
      <c r="C1645">
        <v>2924296000</v>
      </c>
      <c r="D1645" t="s">
        <v>1863</v>
      </c>
      <c r="G1645" t="s">
        <v>15142</v>
      </c>
      <c r="H1645" s="3">
        <v>0</v>
      </c>
      <c r="I1645" s="2">
        <v>0</v>
      </c>
    </row>
    <row r="1646" spans="1:9" hidden="1" x14ac:dyDescent="0.25">
      <c r="A1646" t="s">
        <v>9627</v>
      </c>
      <c r="B1646" t="s">
        <v>1864</v>
      </c>
      <c r="C1646">
        <v>2924297000</v>
      </c>
      <c r="D1646" t="s">
        <v>1865</v>
      </c>
      <c r="G1646" t="s">
        <v>15142</v>
      </c>
      <c r="H1646" s="3">
        <v>0</v>
      </c>
      <c r="I1646" s="2">
        <v>0</v>
      </c>
    </row>
    <row r="1647" spans="1:9" hidden="1" x14ac:dyDescent="0.25">
      <c r="A1647" t="s">
        <v>9628</v>
      </c>
      <c r="B1647" t="s">
        <v>1866</v>
      </c>
      <c r="C1647">
        <v>2924298000</v>
      </c>
      <c r="D1647" t="s">
        <v>1867</v>
      </c>
      <c r="G1647" t="s">
        <v>15142</v>
      </c>
      <c r="H1647" s="3">
        <v>0</v>
      </c>
      <c r="I1647" s="2">
        <v>0</v>
      </c>
    </row>
    <row r="1648" spans="1:9" hidden="1" x14ac:dyDescent="0.25">
      <c r="A1648" t="s">
        <v>9629</v>
      </c>
      <c r="B1648" t="s">
        <v>1868</v>
      </c>
      <c r="C1648">
        <v>2924299100</v>
      </c>
      <c r="D1648" t="s">
        <v>1869</v>
      </c>
      <c r="G1648" t="s">
        <v>15142</v>
      </c>
      <c r="H1648" s="3">
        <v>0</v>
      </c>
      <c r="I1648" s="2">
        <v>0</v>
      </c>
    </row>
    <row r="1649" spans="1:9" hidden="1" x14ac:dyDescent="0.25">
      <c r="A1649" t="s">
        <v>9630</v>
      </c>
      <c r="B1649" t="s">
        <v>121</v>
      </c>
      <c r="C1649">
        <v>2924299900</v>
      </c>
      <c r="D1649" t="s">
        <v>55</v>
      </c>
      <c r="G1649" t="s">
        <v>15142</v>
      </c>
      <c r="H1649" s="3">
        <v>0</v>
      </c>
      <c r="I1649" s="2">
        <v>0</v>
      </c>
    </row>
    <row r="1650" spans="1:9" hidden="1" x14ac:dyDescent="0.25">
      <c r="A1650" t="s">
        <v>9631</v>
      </c>
      <c r="B1650" t="s">
        <v>1870</v>
      </c>
      <c r="C1650">
        <v>2925110000</v>
      </c>
      <c r="D1650" t="s">
        <v>1871</v>
      </c>
      <c r="G1650" t="s">
        <v>15142</v>
      </c>
      <c r="H1650" s="3">
        <v>0</v>
      </c>
      <c r="I1650" s="2">
        <v>0</v>
      </c>
    </row>
    <row r="1651" spans="1:9" hidden="1" x14ac:dyDescent="0.25">
      <c r="A1651" t="s">
        <v>9632</v>
      </c>
      <c r="B1651" t="s">
        <v>1872</v>
      </c>
      <c r="C1651">
        <v>2925120000</v>
      </c>
      <c r="D1651" t="s">
        <v>1873</v>
      </c>
      <c r="G1651" t="s">
        <v>15142</v>
      </c>
      <c r="H1651" s="3">
        <v>0</v>
      </c>
      <c r="I1651" s="2">
        <v>0</v>
      </c>
    </row>
    <row r="1652" spans="1:9" hidden="1" x14ac:dyDescent="0.25">
      <c r="A1652" t="s">
        <v>9633</v>
      </c>
      <c r="B1652" t="s">
        <v>121</v>
      </c>
      <c r="C1652">
        <v>2925190000</v>
      </c>
      <c r="D1652" t="s">
        <v>30</v>
      </c>
      <c r="G1652" t="s">
        <v>15142</v>
      </c>
      <c r="H1652" s="3">
        <v>0</v>
      </c>
      <c r="I1652" s="2">
        <v>0</v>
      </c>
    </row>
    <row r="1653" spans="1:9" hidden="1" x14ac:dyDescent="0.25">
      <c r="A1653" t="s">
        <v>9634</v>
      </c>
      <c r="B1653" t="s">
        <v>1874</v>
      </c>
      <c r="C1653">
        <v>2925210000</v>
      </c>
      <c r="D1653" t="s">
        <v>1875</v>
      </c>
      <c r="G1653" t="s">
        <v>15142</v>
      </c>
      <c r="H1653" s="3">
        <v>0</v>
      </c>
      <c r="I1653" s="2">
        <v>0</v>
      </c>
    </row>
    <row r="1654" spans="1:9" hidden="1" x14ac:dyDescent="0.25">
      <c r="A1654" t="s">
        <v>9635</v>
      </c>
      <c r="B1654" t="s">
        <v>1876</v>
      </c>
      <c r="C1654">
        <v>2925291000</v>
      </c>
      <c r="D1654" t="s">
        <v>1877</v>
      </c>
      <c r="G1654" t="s">
        <v>15142</v>
      </c>
      <c r="H1654" s="3">
        <v>0</v>
      </c>
      <c r="I1654" s="2">
        <v>0</v>
      </c>
    </row>
    <row r="1655" spans="1:9" hidden="1" x14ac:dyDescent="0.25">
      <c r="A1655" t="s">
        <v>9636</v>
      </c>
      <c r="B1655" t="s">
        <v>1878</v>
      </c>
      <c r="C1655">
        <v>2926100000</v>
      </c>
      <c r="D1655" t="s">
        <v>1879</v>
      </c>
      <c r="G1655" t="s">
        <v>15142</v>
      </c>
      <c r="H1655" s="3">
        <v>0</v>
      </c>
      <c r="I1655" s="2">
        <v>0</v>
      </c>
    </row>
    <row r="1656" spans="1:9" hidden="1" x14ac:dyDescent="0.25">
      <c r="A1656" t="s">
        <v>9637</v>
      </c>
      <c r="B1656" t="s">
        <v>1880</v>
      </c>
      <c r="C1656">
        <v>2926200000</v>
      </c>
      <c r="D1656" t="s">
        <v>1881</v>
      </c>
      <c r="G1656" t="s">
        <v>15142</v>
      </c>
      <c r="H1656" s="3">
        <v>0</v>
      </c>
      <c r="I1656" s="2">
        <v>0</v>
      </c>
    </row>
    <row r="1657" spans="1:9" hidden="1" x14ac:dyDescent="0.25">
      <c r="A1657" t="s">
        <v>9638</v>
      </c>
      <c r="B1657" t="s">
        <v>1882</v>
      </c>
      <c r="C1657">
        <v>2926301000</v>
      </c>
      <c r="D1657" t="s">
        <v>1883</v>
      </c>
      <c r="G1657" t="s">
        <v>15142</v>
      </c>
      <c r="H1657" s="3">
        <v>0</v>
      </c>
      <c r="I1657" s="2">
        <v>0</v>
      </c>
    </row>
    <row r="1658" spans="1:9" hidden="1" x14ac:dyDescent="0.25">
      <c r="A1658" t="s">
        <v>9639</v>
      </c>
      <c r="B1658" t="s">
        <v>1884</v>
      </c>
      <c r="C1658">
        <v>2926302000</v>
      </c>
      <c r="D1658" t="s">
        <v>1885</v>
      </c>
      <c r="G1658" t="s">
        <v>15142</v>
      </c>
      <c r="H1658" s="3">
        <v>0</v>
      </c>
      <c r="I1658" s="2">
        <v>0</v>
      </c>
    </row>
    <row r="1659" spans="1:9" hidden="1" x14ac:dyDescent="0.25">
      <c r="A1659" t="s">
        <v>9640</v>
      </c>
      <c r="B1659" t="s">
        <v>1886</v>
      </c>
      <c r="C1659">
        <v>2926902000</v>
      </c>
      <c r="D1659" t="s">
        <v>1887</v>
      </c>
      <c r="G1659" t="s">
        <v>15142</v>
      </c>
      <c r="H1659" s="3">
        <v>0</v>
      </c>
      <c r="I1659" s="2">
        <v>0</v>
      </c>
    </row>
    <row r="1660" spans="1:9" hidden="1" x14ac:dyDescent="0.25">
      <c r="A1660" t="s">
        <v>9641</v>
      </c>
      <c r="B1660" t="s">
        <v>1888</v>
      </c>
      <c r="C1660">
        <v>2926903000</v>
      </c>
      <c r="D1660" t="s">
        <v>1889</v>
      </c>
      <c r="G1660" t="s">
        <v>15142</v>
      </c>
      <c r="H1660" s="3">
        <v>0</v>
      </c>
      <c r="I1660" s="2">
        <v>0</v>
      </c>
    </row>
    <row r="1661" spans="1:9" hidden="1" x14ac:dyDescent="0.25">
      <c r="A1661" t="s">
        <v>9642</v>
      </c>
      <c r="B1661" t="s">
        <v>1890</v>
      </c>
      <c r="C1661">
        <v>2926904000</v>
      </c>
      <c r="D1661" t="s">
        <v>1891</v>
      </c>
      <c r="G1661" t="s">
        <v>15142</v>
      </c>
      <c r="H1661" s="3">
        <v>0</v>
      </c>
      <c r="I1661" s="2">
        <v>0</v>
      </c>
    </row>
    <row r="1662" spans="1:9" hidden="1" x14ac:dyDescent="0.25">
      <c r="A1662" t="s">
        <v>9643</v>
      </c>
      <c r="B1662" t="s">
        <v>1892</v>
      </c>
      <c r="C1662">
        <v>2926905000</v>
      </c>
      <c r="D1662" t="s">
        <v>1893</v>
      </c>
      <c r="G1662" t="s">
        <v>15142</v>
      </c>
      <c r="H1662" s="3">
        <v>0</v>
      </c>
      <c r="I1662" s="2">
        <v>0</v>
      </c>
    </row>
    <row r="1663" spans="1:9" hidden="1" x14ac:dyDescent="0.25">
      <c r="A1663" t="s">
        <v>9644</v>
      </c>
      <c r="B1663" t="s">
        <v>121</v>
      </c>
      <c r="C1663">
        <v>2926909000</v>
      </c>
      <c r="D1663" t="s">
        <v>30</v>
      </c>
      <c r="G1663" t="s">
        <v>15142</v>
      </c>
      <c r="H1663" s="3">
        <v>0</v>
      </c>
      <c r="I1663" s="2">
        <v>0</v>
      </c>
    </row>
    <row r="1664" spans="1:9" hidden="1" x14ac:dyDescent="0.25">
      <c r="A1664" t="s">
        <v>9645</v>
      </c>
      <c r="B1664" t="s">
        <v>1894</v>
      </c>
      <c r="C1664">
        <v>2927000000</v>
      </c>
      <c r="D1664" t="s">
        <v>1895</v>
      </c>
      <c r="G1664" t="s">
        <v>15142</v>
      </c>
      <c r="H1664" s="3">
        <v>0</v>
      </c>
      <c r="I1664" s="2">
        <v>0</v>
      </c>
    </row>
    <row r="1665" spans="1:9" hidden="1" x14ac:dyDescent="0.25">
      <c r="A1665" t="s">
        <v>9646</v>
      </c>
      <c r="B1665" t="s">
        <v>1896</v>
      </c>
      <c r="C1665">
        <v>2928001000</v>
      </c>
      <c r="D1665" t="s">
        <v>1897</v>
      </c>
      <c r="G1665" t="s">
        <v>15142</v>
      </c>
      <c r="H1665" s="3">
        <v>0</v>
      </c>
      <c r="I1665" s="2">
        <v>0</v>
      </c>
    </row>
    <row r="1666" spans="1:9" hidden="1" x14ac:dyDescent="0.25">
      <c r="A1666" t="s">
        <v>9647</v>
      </c>
      <c r="B1666" t="s">
        <v>1898</v>
      </c>
      <c r="C1666">
        <v>2928002000</v>
      </c>
      <c r="D1666" t="s">
        <v>1899</v>
      </c>
      <c r="G1666" t="s">
        <v>15142</v>
      </c>
      <c r="H1666" s="3">
        <v>0</v>
      </c>
      <c r="I1666" s="2">
        <v>0</v>
      </c>
    </row>
    <row r="1667" spans="1:9" hidden="1" x14ac:dyDescent="0.25">
      <c r="A1667" t="s">
        <v>9648</v>
      </c>
      <c r="B1667" t="s">
        <v>93</v>
      </c>
      <c r="C1667">
        <v>2928009000</v>
      </c>
      <c r="D1667" t="s">
        <v>31</v>
      </c>
      <c r="G1667" t="s">
        <v>15142</v>
      </c>
      <c r="H1667" s="3">
        <v>0</v>
      </c>
      <c r="I1667" s="2">
        <v>0</v>
      </c>
    </row>
    <row r="1668" spans="1:9" hidden="1" x14ac:dyDescent="0.25">
      <c r="A1668" t="s">
        <v>9649</v>
      </c>
      <c r="B1668" t="s">
        <v>1900</v>
      </c>
      <c r="C1668">
        <v>2929101000</v>
      </c>
      <c r="D1668" t="s">
        <v>1901</v>
      </c>
      <c r="G1668" t="s">
        <v>15142</v>
      </c>
      <c r="H1668" s="3">
        <v>0</v>
      </c>
      <c r="I1668" s="2">
        <v>0</v>
      </c>
    </row>
    <row r="1669" spans="1:9" hidden="1" x14ac:dyDescent="0.25">
      <c r="A1669" t="s">
        <v>9650</v>
      </c>
      <c r="B1669" t="s">
        <v>93</v>
      </c>
      <c r="C1669">
        <v>2929109000</v>
      </c>
      <c r="D1669" t="s">
        <v>30</v>
      </c>
      <c r="G1669" t="s">
        <v>15142</v>
      </c>
      <c r="H1669" s="3">
        <v>0</v>
      </c>
      <c r="I1669" s="2">
        <v>0</v>
      </c>
    </row>
    <row r="1670" spans="1:9" hidden="1" x14ac:dyDescent="0.25">
      <c r="A1670" t="s">
        <v>9651</v>
      </c>
      <c r="B1670" t="s">
        <v>1902</v>
      </c>
      <c r="C1670">
        <v>2929901000</v>
      </c>
      <c r="D1670" t="s">
        <v>1903</v>
      </c>
      <c r="G1670" t="s">
        <v>15142</v>
      </c>
      <c r="H1670" s="3">
        <v>0</v>
      </c>
      <c r="I1670" s="2">
        <v>0</v>
      </c>
    </row>
    <row r="1671" spans="1:9" hidden="1" x14ac:dyDescent="0.25">
      <c r="A1671" t="s">
        <v>9652</v>
      </c>
      <c r="B1671" t="s">
        <v>1904</v>
      </c>
      <c r="C1671">
        <v>2929902000</v>
      </c>
      <c r="D1671" t="s">
        <v>1905</v>
      </c>
      <c r="G1671" t="s">
        <v>15142</v>
      </c>
      <c r="H1671" s="3">
        <v>0</v>
      </c>
      <c r="I1671" s="2">
        <v>0</v>
      </c>
    </row>
    <row r="1672" spans="1:9" hidden="1" x14ac:dyDescent="0.25">
      <c r="A1672" t="s">
        <v>9653</v>
      </c>
      <c r="B1672" t="s">
        <v>1906</v>
      </c>
      <c r="C1672">
        <v>2929903000</v>
      </c>
      <c r="D1672" t="s">
        <v>1907</v>
      </c>
      <c r="G1672" t="s">
        <v>15142</v>
      </c>
      <c r="H1672" s="3">
        <v>0</v>
      </c>
      <c r="I1672" s="2">
        <v>0</v>
      </c>
    </row>
    <row r="1673" spans="1:9" hidden="1" x14ac:dyDescent="0.25">
      <c r="A1673" t="s">
        <v>9654</v>
      </c>
      <c r="B1673" t="s">
        <v>121</v>
      </c>
      <c r="C1673">
        <v>2929909000</v>
      </c>
      <c r="D1673" t="s">
        <v>30</v>
      </c>
      <c r="G1673" t="s">
        <v>15142</v>
      </c>
      <c r="H1673" s="3">
        <v>0</v>
      </c>
      <c r="I1673" s="2">
        <v>0</v>
      </c>
    </row>
    <row r="1674" spans="1:9" hidden="1" x14ac:dyDescent="0.25">
      <c r="A1674" t="s">
        <v>9655</v>
      </c>
      <c r="B1674" t="s">
        <v>1908</v>
      </c>
      <c r="C1674">
        <v>2930201000</v>
      </c>
      <c r="D1674" t="s">
        <v>1909</v>
      </c>
      <c r="G1674" t="s">
        <v>15142</v>
      </c>
      <c r="H1674" s="3">
        <v>0</v>
      </c>
      <c r="I1674" s="2">
        <v>0</v>
      </c>
    </row>
    <row r="1675" spans="1:9" hidden="1" x14ac:dyDescent="0.25">
      <c r="A1675" t="s">
        <v>9656</v>
      </c>
      <c r="B1675" t="s">
        <v>1910</v>
      </c>
      <c r="C1675">
        <v>2930209000</v>
      </c>
      <c r="D1675" t="s">
        <v>30</v>
      </c>
      <c r="G1675" t="s">
        <v>15142</v>
      </c>
      <c r="H1675" s="3">
        <v>0</v>
      </c>
      <c r="I1675" s="2">
        <v>0</v>
      </c>
    </row>
    <row r="1676" spans="1:9" hidden="1" x14ac:dyDescent="0.25">
      <c r="A1676" t="s">
        <v>9657</v>
      </c>
      <c r="B1676" t="s">
        <v>1911</v>
      </c>
      <c r="C1676">
        <v>2930301000</v>
      </c>
      <c r="D1676" t="s">
        <v>1912</v>
      </c>
      <c r="G1676" t="s">
        <v>15142</v>
      </c>
      <c r="H1676" s="3">
        <v>0</v>
      </c>
      <c r="I1676" s="2">
        <v>0</v>
      </c>
    </row>
    <row r="1677" spans="1:9" hidden="1" x14ac:dyDescent="0.25">
      <c r="A1677" t="s">
        <v>9658</v>
      </c>
      <c r="B1677" t="s">
        <v>93</v>
      </c>
      <c r="C1677">
        <v>2930309000</v>
      </c>
      <c r="D1677" t="s">
        <v>30</v>
      </c>
      <c r="G1677" t="s">
        <v>15142</v>
      </c>
      <c r="H1677" s="3">
        <v>0</v>
      </c>
      <c r="I1677" s="2">
        <v>0</v>
      </c>
    </row>
    <row r="1678" spans="1:9" hidden="1" x14ac:dyDescent="0.25">
      <c r="A1678" t="s">
        <v>9659</v>
      </c>
      <c r="B1678" t="s">
        <v>1913</v>
      </c>
      <c r="C1678">
        <v>2930400000</v>
      </c>
      <c r="D1678" t="s">
        <v>1914</v>
      </c>
      <c r="G1678" t="s">
        <v>15142</v>
      </c>
      <c r="H1678" s="3">
        <v>0</v>
      </c>
      <c r="I1678" s="2">
        <v>0</v>
      </c>
    </row>
    <row r="1679" spans="1:9" hidden="1" x14ac:dyDescent="0.25">
      <c r="A1679" t="s">
        <v>9660</v>
      </c>
      <c r="B1679" t="s">
        <v>1915</v>
      </c>
      <c r="C1679">
        <v>2930500000</v>
      </c>
      <c r="D1679" t="s">
        <v>1916</v>
      </c>
      <c r="G1679" t="s">
        <v>15142</v>
      </c>
      <c r="H1679" s="3">
        <v>0</v>
      </c>
      <c r="I1679" s="2">
        <v>0</v>
      </c>
    </row>
    <row r="1680" spans="1:9" hidden="1" x14ac:dyDescent="0.25">
      <c r="A1680" t="s">
        <v>9661</v>
      </c>
      <c r="B1680" t="s">
        <v>1917</v>
      </c>
      <c r="C1680">
        <v>2930901100</v>
      </c>
      <c r="D1680" t="s">
        <v>1918</v>
      </c>
      <c r="G1680" t="s">
        <v>15142</v>
      </c>
      <c r="H1680" s="3">
        <v>0</v>
      </c>
      <c r="I1680" s="2">
        <v>0</v>
      </c>
    </row>
    <row r="1681" spans="1:9" hidden="1" x14ac:dyDescent="0.25">
      <c r="A1681" t="s">
        <v>9662</v>
      </c>
      <c r="B1681" t="s">
        <v>121</v>
      </c>
      <c r="C1681">
        <v>2930901900</v>
      </c>
      <c r="D1681" t="s">
        <v>27</v>
      </c>
      <c r="G1681" t="s">
        <v>15142</v>
      </c>
      <c r="H1681" s="3">
        <v>0</v>
      </c>
      <c r="I1681" s="2">
        <v>0</v>
      </c>
    </row>
    <row r="1682" spans="1:9" hidden="1" x14ac:dyDescent="0.25">
      <c r="A1682" t="s">
        <v>9663</v>
      </c>
      <c r="B1682" t="s">
        <v>1919</v>
      </c>
      <c r="C1682">
        <v>2930902100</v>
      </c>
      <c r="D1682" t="s">
        <v>1920</v>
      </c>
      <c r="G1682" t="s">
        <v>15142</v>
      </c>
      <c r="H1682" s="3">
        <v>0</v>
      </c>
      <c r="I1682" s="2">
        <v>0</v>
      </c>
    </row>
    <row r="1683" spans="1:9" hidden="1" x14ac:dyDescent="0.25">
      <c r="A1683" t="s">
        <v>9664</v>
      </c>
      <c r="B1683" t="s">
        <v>121</v>
      </c>
      <c r="C1683">
        <v>2930902900</v>
      </c>
      <c r="D1683" t="s">
        <v>27</v>
      </c>
      <c r="G1683" t="s">
        <v>15142</v>
      </c>
      <c r="H1683" s="3">
        <v>0</v>
      </c>
      <c r="I1683" s="2">
        <v>0</v>
      </c>
    </row>
    <row r="1684" spans="1:9" hidden="1" x14ac:dyDescent="0.25">
      <c r="A1684" t="s">
        <v>9665</v>
      </c>
      <c r="B1684" t="s">
        <v>1921</v>
      </c>
      <c r="C1684">
        <v>2930903000</v>
      </c>
      <c r="D1684" t="s">
        <v>1922</v>
      </c>
      <c r="G1684" t="s">
        <v>15142</v>
      </c>
      <c r="H1684" s="3">
        <v>0</v>
      </c>
      <c r="I1684" s="2">
        <v>0</v>
      </c>
    </row>
    <row r="1685" spans="1:9" hidden="1" x14ac:dyDescent="0.25">
      <c r="A1685" t="s">
        <v>9666</v>
      </c>
      <c r="B1685" t="s">
        <v>1923</v>
      </c>
      <c r="C1685">
        <v>2930905100</v>
      </c>
      <c r="D1685" t="s">
        <v>1924</v>
      </c>
      <c r="G1685" t="s">
        <v>15142</v>
      </c>
      <c r="H1685" s="3">
        <v>0</v>
      </c>
      <c r="I1685" s="2">
        <v>0</v>
      </c>
    </row>
    <row r="1686" spans="1:9" hidden="1" x14ac:dyDescent="0.25">
      <c r="A1686" t="s">
        <v>9667</v>
      </c>
      <c r="B1686" t="s">
        <v>125</v>
      </c>
      <c r="C1686">
        <v>2930905900</v>
      </c>
      <c r="D1686" t="s">
        <v>27</v>
      </c>
      <c r="G1686" t="s">
        <v>15142</v>
      </c>
      <c r="H1686" s="3">
        <v>0</v>
      </c>
      <c r="I1686" s="2">
        <v>0</v>
      </c>
    </row>
    <row r="1687" spans="1:9" hidden="1" x14ac:dyDescent="0.25">
      <c r="A1687" t="s">
        <v>9668</v>
      </c>
      <c r="B1687" t="s">
        <v>1925</v>
      </c>
      <c r="C1687">
        <v>2930906000</v>
      </c>
      <c r="D1687" t="s">
        <v>1926</v>
      </c>
      <c r="G1687" t="s">
        <v>15142</v>
      </c>
      <c r="H1687" s="3">
        <v>0</v>
      </c>
      <c r="I1687" s="2">
        <v>0</v>
      </c>
    </row>
    <row r="1688" spans="1:9" hidden="1" x14ac:dyDescent="0.25">
      <c r="A1688" t="s">
        <v>9669</v>
      </c>
      <c r="B1688" t="s">
        <v>1927</v>
      </c>
      <c r="C1688">
        <v>2930907000</v>
      </c>
      <c r="D1688" t="s">
        <v>1928</v>
      </c>
      <c r="G1688" t="s">
        <v>15142</v>
      </c>
      <c r="H1688" s="3">
        <v>0</v>
      </c>
      <c r="I1688" s="2">
        <v>0</v>
      </c>
    </row>
    <row r="1689" spans="1:9" hidden="1" x14ac:dyDescent="0.25">
      <c r="A1689" t="s">
        <v>9670</v>
      </c>
      <c r="B1689" t="s">
        <v>1929</v>
      </c>
      <c r="C1689">
        <v>2930908000</v>
      </c>
      <c r="D1689" t="s">
        <v>1930</v>
      </c>
      <c r="G1689" t="s">
        <v>15142</v>
      </c>
      <c r="H1689" s="3">
        <v>0</v>
      </c>
      <c r="I1689" s="2">
        <v>0</v>
      </c>
    </row>
    <row r="1690" spans="1:9" hidden="1" x14ac:dyDescent="0.25">
      <c r="A1690" t="s">
        <v>9671</v>
      </c>
      <c r="B1690" t="s">
        <v>1931</v>
      </c>
      <c r="C1690">
        <v>2930909200</v>
      </c>
      <c r="D1690" t="s">
        <v>1932</v>
      </c>
      <c r="G1690" t="s">
        <v>15142</v>
      </c>
      <c r="H1690" s="3">
        <v>0</v>
      </c>
      <c r="I1690" s="2">
        <v>0</v>
      </c>
    </row>
    <row r="1691" spans="1:9" hidden="1" x14ac:dyDescent="0.25">
      <c r="A1691" t="s">
        <v>9672</v>
      </c>
      <c r="B1691" t="s">
        <v>1933</v>
      </c>
      <c r="C1691">
        <v>2930909310</v>
      </c>
      <c r="D1691" t="s">
        <v>1934</v>
      </c>
      <c r="G1691" t="s">
        <v>15142</v>
      </c>
      <c r="H1691" s="3">
        <v>0</v>
      </c>
      <c r="I1691" s="2">
        <v>0</v>
      </c>
    </row>
    <row r="1692" spans="1:9" hidden="1" x14ac:dyDescent="0.25">
      <c r="A1692" t="s">
        <v>9672</v>
      </c>
      <c r="B1692" t="s">
        <v>1933</v>
      </c>
      <c r="C1692">
        <v>2930909320</v>
      </c>
      <c r="D1692" t="s">
        <v>1935</v>
      </c>
      <c r="G1692" t="s">
        <v>15142</v>
      </c>
      <c r="H1692" s="3">
        <v>0</v>
      </c>
      <c r="I1692" s="2">
        <v>0</v>
      </c>
    </row>
    <row r="1693" spans="1:9" hidden="1" x14ac:dyDescent="0.25">
      <c r="A1693" t="s">
        <v>9673</v>
      </c>
      <c r="B1693" t="s">
        <v>1936</v>
      </c>
      <c r="C1693">
        <v>2930909400</v>
      </c>
      <c r="D1693" t="s">
        <v>1937</v>
      </c>
      <c r="G1693" t="s">
        <v>15142</v>
      </c>
      <c r="H1693" s="3">
        <v>0</v>
      </c>
      <c r="I1693" s="2">
        <v>0</v>
      </c>
    </row>
    <row r="1694" spans="1:9" hidden="1" x14ac:dyDescent="0.25">
      <c r="A1694" t="s">
        <v>9674</v>
      </c>
      <c r="B1694" t="s">
        <v>1938</v>
      </c>
      <c r="C1694">
        <v>2930909500</v>
      </c>
      <c r="D1694" t="s">
        <v>1939</v>
      </c>
      <c r="G1694" t="s">
        <v>15142</v>
      </c>
      <c r="H1694" s="3">
        <v>0</v>
      </c>
      <c r="I1694" s="2">
        <v>0</v>
      </c>
    </row>
    <row r="1695" spans="1:9" hidden="1" x14ac:dyDescent="0.25">
      <c r="A1695" t="s">
        <v>9675</v>
      </c>
      <c r="B1695" t="s">
        <v>1940</v>
      </c>
      <c r="C1695">
        <v>2930909600</v>
      </c>
      <c r="D1695" t="s">
        <v>1941</v>
      </c>
      <c r="G1695" t="s">
        <v>15142</v>
      </c>
      <c r="H1695" s="3">
        <v>0</v>
      </c>
      <c r="I1695" s="2">
        <v>0</v>
      </c>
    </row>
    <row r="1696" spans="1:9" hidden="1" x14ac:dyDescent="0.25">
      <c r="A1696" t="s">
        <v>9676</v>
      </c>
      <c r="B1696" t="s">
        <v>1942</v>
      </c>
      <c r="C1696">
        <v>2930909700</v>
      </c>
      <c r="D1696" t="s">
        <v>1943</v>
      </c>
      <c r="G1696" t="s">
        <v>15142</v>
      </c>
      <c r="H1696" s="3">
        <v>0</v>
      </c>
      <c r="I1696" s="2">
        <v>0</v>
      </c>
    </row>
    <row r="1697" spans="1:9" hidden="1" x14ac:dyDescent="0.25">
      <c r="A1697" t="s">
        <v>9677</v>
      </c>
      <c r="B1697" t="s">
        <v>1944</v>
      </c>
      <c r="C1697">
        <v>2930909800</v>
      </c>
      <c r="D1697" t="s">
        <v>1945</v>
      </c>
      <c r="G1697" t="s">
        <v>15142</v>
      </c>
      <c r="H1697" s="3">
        <v>0</v>
      </c>
      <c r="I1697" s="2">
        <v>0</v>
      </c>
    </row>
    <row r="1698" spans="1:9" hidden="1" x14ac:dyDescent="0.25">
      <c r="A1698" t="s">
        <v>9678</v>
      </c>
      <c r="B1698" t="s">
        <v>121</v>
      </c>
      <c r="C1698">
        <v>2930909900</v>
      </c>
      <c r="D1698" t="s">
        <v>27</v>
      </c>
      <c r="G1698" t="s">
        <v>15142</v>
      </c>
      <c r="H1698" s="3">
        <v>0</v>
      </c>
      <c r="I1698" s="2">
        <v>0</v>
      </c>
    </row>
    <row r="1699" spans="1:9" hidden="1" x14ac:dyDescent="0.25">
      <c r="A1699" t="s">
        <v>9679</v>
      </c>
      <c r="B1699" t="s">
        <v>1946</v>
      </c>
      <c r="C1699">
        <v>2931100000</v>
      </c>
      <c r="D1699" t="s">
        <v>1947</v>
      </c>
      <c r="G1699" t="s">
        <v>15142</v>
      </c>
      <c r="H1699" s="3">
        <v>0</v>
      </c>
      <c r="I1699" s="2">
        <v>0</v>
      </c>
    </row>
    <row r="1700" spans="1:9" hidden="1" x14ac:dyDescent="0.25">
      <c r="A1700" t="s">
        <v>9680</v>
      </c>
      <c r="B1700" t="s">
        <v>121</v>
      </c>
      <c r="C1700">
        <v>2931100000</v>
      </c>
      <c r="D1700" t="s">
        <v>1947</v>
      </c>
      <c r="G1700" t="s">
        <v>15142</v>
      </c>
      <c r="H1700" s="3">
        <v>0</v>
      </c>
      <c r="I1700" s="2">
        <v>0</v>
      </c>
    </row>
    <row r="1701" spans="1:9" hidden="1" x14ac:dyDescent="0.25">
      <c r="A1701" t="s">
        <v>9680</v>
      </c>
      <c r="B1701" t="s">
        <v>121</v>
      </c>
      <c r="C1701">
        <v>2931200000</v>
      </c>
      <c r="D1701" t="s">
        <v>1948</v>
      </c>
      <c r="G1701" t="s">
        <v>15142</v>
      </c>
      <c r="H1701" s="3">
        <v>0</v>
      </c>
      <c r="I1701" s="2">
        <v>0</v>
      </c>
    </row>
    <row r="1702" spans="1:9" hidden="1" x14ac:dyDescent="0.25">
      <c r="A1702" t="s">
        <v>9681</v>
      </c>
      <c r="B1702" t="s">
        <v>1949</v>
      </c>
      <c r="C1702">
        <v>2931901100</v>
      </c>
      <c r="D1702" t="s">
        <v>1950</v>
      </c>
      <c r="G1702" t="s">
        <v>15142</v>
      </c>
      <c r="H1702" s="3">
        <v>0</v>
      </c>
      <c r="I1702" s="2">
        <v>0</v>
      </c>
    </row>
    <row r="1703" spans="1:9" hidden="1" x14ac:dyDescent="0.25">
      <c r="A1703" t="s">
        <v>9682</v>
      </c>
      <c r="B1703" t="s">
        <v>1420</v>
      </c>
      <c r="C1703">
        <v>2931901200</v>
      </c>
      <c r="D1703" t="s">
        <v>1421</v>
      </c>
      <c r="G1703" t="s">
        <v>15142</v>
      </c>
      <c r="H1703" s="3">
        <v>0</v>
      </c>
      <c r="I1703" s="2">
        <v>0</v>
      </c>
    </row>
    <row r="1704" spans="1:9" hidden="1" x14ac:dyDescent="0.25">
      <c r="A1704" t="s">
        <v>9683</v>
      </c>
      <c r="B1704" t="s">
        <v>1951</v>
      </c>
      <c r="C1704">
        <v>2931902000</v>
      </c>
      <c r="D1704" t="s">
        <v>1952</v>
      </c>
      <c r="G1704" t="s">
        <v>15142</v>
      </c>
      <c r="H1704" s="3">
        <v>0</v>
      </c>
      <c r="I1704" s="2">
        <v>0</v>
      </c>
    </row>
    <row r="1705" spans="1:9" hidden="1" x14ac:dyDescent="0.25">
      <c r="A1705" t="s">
        <v>9684</v>
      </c>
      <c r="B1705" t="s">
        <v>1953</v>
      </c>
      <c r="C1705">
        <v>2931909100</v>
      </c>
      <c r="D1705" t="s">
        <v>1954</v>
      </c>
      <c r="G1705" t="s">
        <v>15142</v>
      </c>
      <c r="H1705" s="3">
        <v>0</v>
      </c>
      <c r="I1705" s="2">
        <v>0</v>
      </c>
    </row>
    <row r="1706" spans="1:9" hidden="1" x14ac:dyDescent="0.25">
      <c r="A1706" t="s">
        <v>9685</v>
      </c>
      <c r="B1706" t="s">
        <v>1955</v>
      </c>
      <c r="C1706">
        <v>2931909200</v>
      </c>
      <c r="D1706" t="s">
        <v>1956</v>
      </c>
      <c r="G1706" t="s">
        <v>15142</v>
      </c>
      <c r="H1706" s="3">
        <v>0</v>
      </c>
      <c r="I1706" s="2">
        <v>0</v>
      </c>
    </row>
    <row r="1707" spans="1:9" hidden="1" x14ac:dyDescent="0.25">
      <c r="A1707" t="s">
        <v>9686</v>
      </c>
      <c r="B1707" t="s">
        <v>1957</v>
      </c>
      <c r="C1707">
        <v>2931909300</v>
      </c>
      <c r="D1707" t="s">
        <v>1958</v>
      </c>
      <c r="G1707" t="s">
        <v>15142</v>
      </c>
      <c r="H1707" s="3">
        <v>0</v>
      </c>
      <c r="I1707" s="2">
        <v>0</v>
      </c>
    </row>
    <row r="1708" spans="1:9" hidden="1" x14ac:dyDescent="0.25">
      <c r="A1708" t="s">
        <v>9687</v>
      </c>
      <c r="B1708" t="s">
        <v>1959</v>
      </c>
      <c r="C1708">
        <v>2931909400</v>
      </c>
      <c r="D1708" t="s">
        <v>1960</v>
      </c>
      <c r="G1708" t="s">
        <v>15142</v>
      </c>
      <c r="H1708" s="3">
        <v>0</v>
      </c>
      <c r="I1708" s="2">
        <v>0</v>
      </c>
    </row>
    <row r="1709" spans="1:9" hidden="1" x14ac:dyDescent="0.25">
      <c r="A1709" t="s">
        <v>9688</v>
      </c>
      <c r="B1709" t="s">
        <v>1961</v>
      </c>
      <c r="C1709">
        <v>2931909500</v>
      </c>
      <c r="D1709" t="s">
        <v>1962</v>
      </c>
      <c r="G1709" t="s">
        <v>15142</v>
      </c>
      <c r="H1709" s="3">
        <v>0</v>
      </c>
      <c r="I1709" s="2">
        <v>0</v>
      </c>
    </row>
    <row r="1710" spans="1:9" hidden="1" x14ac:dyDescent="0.25">
      <c r="A1710" t="s">
        <v>9689</v>
      </c>
      <c r="B1710" t="s">
        <v>1963</v>
      </c>
      <c r="C1710">
        <v>2931909600</v>
      </c>
      <c r="D1710" t="s">
        <v>1964</v>
      </c>
      <c r="G1710" t="s">
        <v>15142</v>
      </c>
      <c r="H1710" s="3">
        <v>0</v>
      </c>
      <c r="I1710" s="2">
        <v>0</v>
      </c>
    </row>
    <row r="1711" spans="1:9" hidden="1" x14ac:dyDescent="0.25">
      <c r="A1711" t="s">
        <v>9690</v>
      </c>
      <c r="B1711" t="s">
        <v>1944</v>
      </c>
      <c r="C1711">
        <v>2931909700</v>
      </c>
      <c r="D1711" t="s">
        <v>1945</v>
      </c>
      <c r="G1711" t="s">
        <v>15142</v>
      </c>
      <c r="H1711" s="3">
        <v>0</v>
      </c>
      <c r="I1711" s="2">
        <v>0</v>
      </c>
    </row>
    <row r="1712" spans="1:9" hidden="1" x14ac:dyDescent="0.25">
      <c r="A1712" t="s">
        <v>9680</v>
      </c>
      <c r="B1712" t="s">
        <v>121</v>
      </c>
      <c r="C1712">
        <v>2931909900</v>
      </c>
      <c r="D1712" t="s">
        <v>27</v>
      </c>
      <c r="G1712" t="s">
        <v>15142</v>
      </c>
      <c r="H1712" s="3">
        <v>0</v>
      </c>
      <c r="I1712" s="2">
        <v>0</v>
      </c>
    </row>
    <row r="1713" spans="1:9" hidden="1" x14ac:dyDescent="0.25">
      <c r="A1713" t="s">
        <v>9691</v>
      </c>
      <c r="B1713" t="s">
        <v>1965</v>
      </c>
      <c r="C1713">
        <v>2932110000</v>
      </c>
      <c r="D1713" t="s">
        <v>1966</v>
      </c>
      <c r="G1713" t="s">
        <v>15142</v>
      </c>
      <c r="H1713" s="3">
        <v>0</v>
      </c>
      <c r="I1713" s="2">
        <v>0</v>
      </c>
    </row>
    <row r="1714" spans="1:9" hidden="1" x14ac:dyDescent="0.25">
      <c r="A1714" t="s">
        <v>9692</v>
      </c>
      <c r="B1714" t="s">
        <v>1967</v>
      </c>
      <c r="C1714">
        <v>2932120000</v>
      </c>
      <c r="D1714" t="s">
        <v>1968</v>
      </c>
      <c r="G1714" t="s">
        <v>15142</v>
      </c>
      <c r="H1714" s="3">
        <v>0</v>
      </c>
      <c r="I1714" s="2">
        <v>0</v>
      </c>
    </row>
    <row r="1715" spans="1:9" hidden="1" x14ac:dyDescent="0.25">
      <c r="A1715" t="s">
        <v>9693</v>
      </c>
      <c r="B1715" t="s">
        <v>1969</v>
      </c>
      <c r="C1715">
        <v>2932131000</v>
      </c>
      <c r="D1715" t="s">
        <v>1970</v>
      </c>
      <c r="G1715" t="s">
        <v>15142</v>
      </c>
      <c r="H1715" s="3">
        <v>0</v>
      </c>
      <c r="I1715" s="2">
        <v>0</v>
      </c>
    </row>
    <row r="1716" spans="1:9" hidden="1" x14ac:dyDescent="0.25">
      <c r="A1716" t="s">
        <v>9694</v>
      </c>
      <c r="B1716" t="s">
        <v>1971</v>
      </c>
      <c r="C1716">
        <v>2932132000</v>
      </c>
      <c r="D1716" t="s">
        <v>1972</v>
      </c>
      <c r="G1716" t="s">
        <v>15142</v>
      </c>
      <c r="H1716" s="3">
        <v>0</v>
      </c>
      <c r="I1716" s="2">
        <v>0</v>
      </c>
    </row>
    <row r="1717" spans="1:9" hidden="1" x14ac:dyDescent="0.25">
      <c r="A1717" t="s">
        <v>9695</v>
      </c>
      <c r="B1717" t="s">
        <v>93</v>
      </c>
      <c r="C1717">
        <v>2932190000</v>
      </c>
      <c r="D1717" t="s">
        <v>30</v>
      </c>
      <c r="G1717" t="s">
        <v>15142</v>
      </c>
      <c r="H1717" s="3">
        <v>0</v>
      </c>
      <c r="I1717" s="2">
        <v>0</v>
      </c>
    </row>
    <row r="1718" spans="1:9" hidden="1" x14ac:dyDescent="0.25">
      <c r="A1718" t="s">
        <v>9696</v>
      </c>
      <c r="B1718" t="s">
        <v>1973</v>
      </c>
      <c r="C1718">
        <v>2932201000</v>
      </c>
      <c r="D1718" t="s">
        <v>1974</v>
      </c>
      <c r="G1718" t="s">
        <v>15142</v>
      </c>
      <c r="H1718" s="3">
        <v>0</v>
      </c>
      <c r="I1718" s="2">
        <v>0</v>
      </c>
    </row>
    <row r="1719" spans="1:9" hidden="1" x14ac:dyDescent="0.25">
      <c r="A1719" t="s">
        <v>9697</v>
      </c>
      <c r="B1719" t="s">
        <v>1975</v>
      </c>
      <c r="C1719">
        <v>2932209100</v>
      </c>
      <c r="D1719" t="s">
        <v>1976</v>
      </c>
      <c r="G1719" t="s">
        <v>15142</v>
      </c>
      <c r="H1719" s="3">
        <v>0</v>
      </c>
      <c r="I1719" s="2">
        <v>0</v>
      </c>
    </row>
    <row r="1720" spans="1:9" hidden="1" x14ac:dyDescent="0.25">
      <c r="A1720" t="s">
        <v>9698</v>
      </c>
      <c r="B1720" t="s">
        <v>1977</v>
      </c>
      <c r="C1720">
        <v>2932209900</v>
      </c>
      <c r="D1720" t="s">
        <v>86</v>
      </c>
      <c r="G1720" t="s">
        <v>15142</v>
      </c>
      <c r="H1720" s="3">
        <v>0</v>
      </c>
      <c r="I1720" s="2">
        <v>0</v>
      </c>
    </row>
    <row r="1721" spans="1:9" hidden="1" x14ac:dyDescent="0.25">
      <c r="A1721" t="s">
        <v>9699</v>
      </c>
      <c r="B1721" t="s">
        <v>461</v>
      </c>
      <c r="C1721">
        <v>2932209900</v>
      </c>
      <c r="D1721" t="s">
        <v>86</v>
      </c>
      <c r="G1721" t="s">
        <v>15142</v>
      </c>
      <c r="H1721" s="3">
        <v>0</v>
      </c>
      <c r="I1721" s="2">
        <v>0</v>
      </c>
    </row>
    <row r="1722" spans="1:9" hidden="1" x14ac:dyDescent="0.25">
      <c r="A1722" t="s">
        <v>9700</v>
      </c>
      <c r="B1722" t="s">
        <v>1978</v>
      </c>
      <c r="C1722">
        <v>2932910000</v>
      </c>
      <c r="D1722" t="s">
        <v>1979</v>
      </c>
      <c r="G1722" t="s">
        <v>15142</v>
      </c>
      <c r="H1722" s="3">
        <v>0</v>
      </c>
      <c r="I1722" s="2">
        <v>0</v>
      </c>
    </row>
    <row r="1723" spans="1:9" hidden="1" x14ac:dyDescent="0.25">
      <c r="A1723" t="s">
        <v>9701</v>
      </c>
      <c r="B1723" t="s">
        <v>1980</v>
      </c>
      <c r="C1723">
        <v>2932920000</v>
      </c>
      <c r="D1723" t="s">
        <v>1981</v>
      </c>
      <c r="G1723" t="s">
        <v>15142</v>
      </c>
      <c r="H1723" s="3">
        <v>0</v>
      </c>
      <c r="I1723" s="2">
        <v>0</v>
      </c>
    </row>
    <row r="1724" spans="1:9" hidden="1" x14ac:dyDescent="0.25">
      <c r="A1724" t="s">
        <v>9702</v>
      </c>
      <c r="B1724" t="s">
        <v>1982</v>
      </c>
      <c r="C1724">
        <v>2932930000</v>
      </c>
      <c r="D1724" t="s">
        <v>1983</v>
      </c>
      <c r="G1724" t="s">
        <v>15142</v>
      </c>
      <c r="H1724" s="3">
        <v>0</v>
      </c>
      <c r="I1724" s="2">
        <v>0</v>
      </c>
    </row>
    <row r="1725" spans="1:9" hidden="1" x14ac:dyDescent="0.25">
      <c r="A1725" t="s">
        <v>9703</v>
      </c>
      <c r="B1725" t="s">
        <v>1984</v>
      </c>
      <c r="C1725">
        <v>2932940000</v>
      </c>
      <c r="D1725" t="s">
        <v>1985</v>
      </c>
      <c r="G1725" t="s">
        <v>15142</v>
      </c>
      <c r="H1725" s="3">
        <v>0</v>
      </c>
      <c r="I1725" s="2">
        <v>0</v>
      </c>
    </row>
    <row r="1726" spans="1:9" hidden="1" x14ac:dyDescent="0.25">
      <c r="A1726" t="s">
        <v>9704</v>
      </c>
      <c r="B1726" t="s">
        <v>1986</v>
      </c>
      <c r="C1726">
        <v>2932950000</v>
      </c>
      <c r="D1726" t="s">
        <v>1987</v>
      </c>
      <c r="G1726" t="s">
        <v>15142</v>
      </c>
      <c r="H1726" s="3">
        <v>0</v>
      </c>
      <c r="I1726" s="2">
        <v>0</v>
      </c>
    </row>
    <row r="1727" spans="1:9" hidden="1" x14ac:dyDescent="0.25">
      <c r="A1727" t="s">
        <v>9705</v>
      </c>
      <c r="B1727" t="s">
        <v>1988</v>
      </c>
      <c r="C1727">
        <v>2932991000</v>
      </c>
      <c r="D1727" t="s">
        <v>1989</v>
      </c>
      <c r="G1727" t="s">
        <v>15142</v>
      </c>
      <c r="H1727" s="3">
        <v>0</v>
      </c>
      <c r="I1727" s="2">
        <v>0</v>
      </c>
    </row>
    <row r="1728" spans="1:9" hidden="1" x14ac:dyDescent="0.25">
      <c r="A1728" t="s">
        <v>9706</v>
      </c>
      <c r="B1728" t="s">
        <v>1990</v>
      </c>
      <c r="C1728">
        <v>2932992000</v>
      </c>
      <c r="D1728" t="s">
        <v>1991</v>
      </c>
      <c r="G1728" t="s">
        <v>15142</v>
      </c>
      <c r="H1728" s="3">
        <v>0</v>
      </c>
      <c r="I1728" s="2">
        <v>0</v>
      </c>
    </row>
    <row r="1729" spans="1:9" hidden="1" x14ac:dyDescent="0.25">
      <c r="A1729" t="s">
        <v>9707</v>
      </c>
      <c r="B1729" t="s">
        <v>1992</v>
      </c>
      <c r="C1729">
        <v>2932994000</v>
      </c>
      <c r="D1729" t="s">
        <v>1993</v>
      </c>
      <c r="G1729" t="s">
        <v>15142</v>
      </c>
      <c r="H1729" s="3">
        <v>0</v>
      </c>
      <c r="I1729" s="2">
        <v>0</v>
      </c>
    </row>
    <row r="1730" spans="1:9" hidden="1" x14ac:dyDescent="0.25">
      <c r="A1730" t="s">
        <v>9708</v>
      </c>
      <c r="B1730" t="s">
        <v>93</v>
      </c>
      <c r="C1730">
        <v>2932999000</v>
      </c>
      <c r="D1730" t="s">
        <v>27</v>
      </c>
      <c r="G1730" t="s">
        <v>15142</v>
      </c>
      <c r="H1730" s="3">
        <v>0</v>
      </c>
      <c r="I1730" s="2">
        <v>0</v>
      </c>
    </row>
    <row r="1731" spans="1:9" hidden="1" x14ac:dyDescent="0.25">
      <c r="A1731" t="s">
        <v>9709</v>
      </c>
      <c r="B1731" t="s">
        <v>1994</v>
      </c>
      <c r="C1731">
        <v>2933111000</v>
      </c>
      <c r="D1731" t="s">
        <v>1995</v>
      </c>
      <c r="G1731" t="s">
        <v>15142</v>
      </c>
      <c r="H1731" s="3">
        <v>0</v>
      </c>
      <c r="I1731" s="2">
        <v>0</v>
      </c>
    </row>
    <row r="1732" spans="1:9" hidden="1" x14ac:dyDescent="0.25">
      <c r="A1732" t="s">
        <v>9710</v>
      </c>
      <c r="B1732" t="s">
        <v>1996</v>
      </c>
      <c r="C1732">
        <v>2933113000</v>
      </c>
      <c r="D1732" t="s">
        <v>1997</v>
      </c>
      <c r="G1732" t="s">
        <v>15142</v>
      </c>
      <c r="H1732" s="3">
        <v>0</v>
      </c>
      <c r="I1732" s="2">
        <v>0</v>
      </c>
    </row>
    <row r="1733" spans="1:9" hidden="1" x14ac:dyDescent="0.25">
      <c r="A1733" t="s">
        <v>9711</v>
      </c>
      <c r="B1733" t="s">
        <v>121</v>
      </c>
      <c r="C1733">
        <v>2933119000</v>
      </c>
      <c r="D1733" t="s">
        <v>27</v>
      </c>
      <c r="G1733" t="s">
        <v>15142</v>
      </c>
      <c r="H1733" s="3">
        <v>0</v>
      </c>
      <c r="I1733" s="2">
        <v>0</v>
      </c>
    </row>
    <row r="1734" spans="1:9" hidden="1" x14ac:dyDescent="0.25">
      <c r="A1734" t="s">
        <v>9712</v>
      </c>
      <c r="B1734" t="s">
        <v>1998</v>
      </c>
      <c r="C1734">
        <v>2933191000</v>
      </c>
      <c r="D1734" t="s">
        <v>1999</v>
      </c>
      <c r="G1734" t="s">
        <v>15142</v>
      </c>
      <c r="H1734" s="3">
        <v>0</v>
      </c>
      <c r="I1734" s="2">
        <v>0</v>
      </c>
    </row>
    <row r="1735" spans="1:9" hidden="1" x14ac:dyDescent="0.25">
      <c r="A1735" t="s">
        <v>9713</v>
      </c>
      <c r="B1735" t="s">
        <v>93</v>
      </c>
      <c r="C1735">
        <v>2933199000</v>
      </c>
      <c r="D1735" t="s">
        <v>27</v>
      </c>
      <c r="G1735" t="s">
        <v>15142</v>
      </c>
      <c r="H1735" s="3">
        <v>0</v>
      </c>
      <c r="I1735" s="2">
        <v>0</v>
      </c>
    </row>
    <row r="1736" spans="1:9" hidden="1" x14ac:dyDescent="0.25">
      <c r="A1736" t="s">
        <v>9714</v>
      </c>
      <c r="B1736" t="s">
        <v>2000</v>
      </c>
      <c r="C1736">
        <v>2933210000</v>
      </c>
      <c r="D1736" t="s">
        <v>2001</v>
      </c>
      <c r="G1736" t="s">
        <v>15142</v>
      </c>
      <c r="H1736" s="3">
        <v>0</v>
      </c>
      <c r="I1736" s="2">
        <v>0</v>
      </c>
    </row>
    <row r="1737" spans="1:9" hidden="1" x14ac:dyDescent="0.25">
      <c r="A1737" t="s">
        <v>9715</v>
      </c>
      <c r="B1737" t="s">
        <v>93</v>
      </c>
      <c r="C1737">
        <v>2933290000</v>
      </c>
      <c r="D1737" t="s">
        <v>30</v>
      </c>
      <c r="G1737" t="s">
        <v>15142</v>
      </c>
      <c r="H1737" s="3">
        <v>0</v>
      </c>
      <c r="I1737" s="2">
        <v>0</v>
      </c>
    </row>
    <row r="1738" spans="1:9" hidden="1" x14ac:dyDescent="0.25">
      <c r="A1738" t="s">
        <v>9716</v>
      </c>
      <c r="B1738" t="s">
        <v>2002</v>
      </c>
      <c r="C1738">
        <v>2933310000</v>
      </c>
      <c r="D1738" t="s">
        <v>2003</v>
      </c>
      <c r="G1738" t="s">
        <v>15142</v>
      </c>
      <c r="H1738" s="3">
        <v>0</v>
      </c>
      <c r="I1738" s="2">
        <v>0</v>
      </c>
    </row>
    <row r="1739" spans="1:9" hidden="1" x14ac:dyDescent="0.25">
      <c r="A1739" t="s">
        <v>9717</v>
      </c>
      <c r="B1739" t="s">
        <v>2004</v>
      </c>
      <c r="C1739">
        <v>2933320000</v>
      </c>
      <c r="D1739" t="s">
        <v>2005</v>
      </c>
      <c r="G1739" t="s">
        <v>15142</v>
      </c>
      <c r="H1739" s="3">
        <v>0</v>
      </c>
      <c r="I1739" s="2">
        <v>0</v>
      </c>
    </row>
    <row r="1740" spans="1:9" hidden="1" x14ac:dyDescent="0.25">
      <c r="A1740" t="s">
        <v>9718</v>
      </c>
      <c r="B1740" t="s">
        <v>2006</v>
      </c>
      <c r="C1740">
        <v>2933331000</v>
      </c>
      <c r="D1740" t="s">
        <v>2007</v>
      </c>
      <c r="G1740" t="s">
        <v>15142</v>
      </c>
      <c r="H1740" s="3">
        <v>0</v>
      </c>
      <c r="I1740" s="2">
        <v>0</v>
      </c>
    </row>
    <row r="1741" spans="1:9" hidden="1" x14ac:dyDescent="0.25">
      <c r="A1741" t="s">
        <v>9719</v>
      </c>
      <c r="B1741" t="s">
        <v>2008</v>
      </c>
      <c r="C1741">
        <v>2933332000</v>
      </c>
      <c r="D1741" t="s">
        <v>2009</v>
      </c>
      <c r="G1741" t="s">
        <v>15142</v>
      </c>
      <c r="H1741" s="3">
        <v>0</v>
      </c>
      <c r="I1741" s="2">
        <v>0</v>
      </c>
    </row>
    <row r="1742" spans="1:9" hidden="1" x14ac:dyDescent="0.25">
      <c r="A1742" t="s">
        <v>9720</v>
      </c>
      <c r="B1742" t="s">
        <v>2010</v>
      </c>
      <c r="C1742">
        <v>2933333000</v>
      </c>
      <c r="D1742" t="s">
        <v>2011</v>
      </c>
      <c r="G1742" t="s">
        <v>15142</v>
      </c>
      <c r="H1742" s="3">
        <v>0</v>
      </c>
      <c r="I1742" s="2">
        <v>0</v>
      </c>
    </row>
    <row r="1743" spans="1:9" hidden="1" x14ac:dyDescent="0.25">
      <c r="A1743" t="s">
        <v>9721</v>
      </c>
      <c r="B1743" t="s">
        <v>2012</v>
      </c>
      <c r="C1743">
        <v>2933334000</v>
      </c>
      <c r="D1743" t="s">
        <v>2013</v>
      </c>
      <c r="G1743" t="s">
        <v>15142</v>
      </c>
      <c r="H1743" s="3">
        <v>0</v>
      </c>
      <c r="I1743" s="2">
        <v>0</v>
      </c>
    </row>
    <row r="1744" spans="1:9" hidden="1" x14ac:dyDescent="0.25">
      <c r="A1744" t="s">
        <v>9722</v>
      </c>
      <c r="B1744" t="s">
        <v>2014</v>
      </c>
      <c r="C1744">
        <v>2933335000</v>
      </c>
      <c r="D1744" t="s">
        <v>2015</v>
      </c>
      <c r="G1744" t="s">
        <v>15142</v>
      </c>
      <c r="H1744" s="3">
        <v>0</v>
      </c>
      <c r="I1744" s="2">
        <v>0</v>
      </c>
    </row>
    <row r="1745" spans="1:9" hidden="1" x14ac:dyDescent="0.25">
      <c r="A1745" t="s">
        <v>9723</v>
      </c>
      <c r="B1745" t="s">
        <v>121</v>
      </c>
      <c r="C1745">
        <v>2933339000</v>
      </c>
      <c r="D1745" t="s">
        <v>27</v>
      </c>
      <c r="G1745" t="s">
        <v>15142</v>
      </c>
      <c r="H1745" s="3">
        <v>0</v>
      </c>
      <c r="I1745" s="2">
        <v>0</v>
      </c>
    </row>
    <row r="1746" spans="1:9" hidden="1" x14ac:dyDescent="0.25">
      <c r="A1746" t="s">
        <v>9724</v>
      </c>
      <c r="B1746" t="s">
        <v>2016</v>
      </c>
      <c r="C1746">
        <v>2933391100</v>
      </c>
      <c r="D1746" t="s">
        <v>2017</v>
      </c>
      <c r="G1746" t="s">
        <v>15142</v>
      </c>
      <c r="H1746" s="3">
        <v>0</v>
      </c>
      <c r="I1746" s="2">
        <v>0</v>
      </c>
    </row>
    <row r="1747" spans="1:9" hidden="1" x14ac:dyDescent="0.25">
      <c r="A1747" t="s">
        <v>9725</v>
      </c>
      <c r="B1747" t="s">
        <v>1420</v>
      </c>
      <c r="C1747">
        <v>2933391200</v>
      </c>
      <c r="D1747" t="s">
        <v>1716</v>
      </c>
      <c r="G1747" t="s">
        <v>15142</v>
      </c>
      <c r="H1747" s="3">
        <v>0</v>
      </c>
      <c r="I1747" s="2">
        <v>0</v>
      </c>
    </row>
    <row r="1748" spans="1:9" hidden="1" x14ac:dyDescent="0.25">
      <c r="A1748" t="s">
        <v>9726</v>
      </c>
      <c r="B1748" t="s">
        <v>2018</v>
      </c>
      <c r="C1748">
        <v>2933392000</v>
      </c>
      <c r="D1748" t="s">
        <v>2019</v>
      </c>
      <c r="G1748" t="s">
        <v>15142</v>
      </c>
      <c r="H1748" s="3">
        <v>0</v>
      </c>
      <c r="I1748" s="2">
        <v>0</v>
      </c>
    </row>
    <row r="1749" spans="1:9" hidden="1" x14ac:dyDescent="0.25">
      <c r="A1749" t="s">
        <v>9727</v>
      </c>
      <c r="B1749" t="s">
        <v>2020</v>
      </c>
      <c r="C1749">
        <v>2933393000</v>
      </c>
      <c r="D1749" t="s">
        <v>2021</v>
      </c>
      <c r="G1749" t="s">
        <v>15142</v>
      </c>
      <c r="H1749" s="3">
        <v>0</v>
      </c>
      <c r="I1749" s="2">
        <v>0</v>
      </c>
    </row>
    <row r="1750" spans="1:9" hidden="1" x14ac:dyDescent="0.25">
      <c r="A1750" t="s">
        <v>9728</v>
      </c>
      <c r="B1750" t="s">
        <v>2022</v>
      </c>
      <c r="C1750">
        <v>2933396000</v>
      </c>
      <c r="D1750" t="s">
        <v>2023</v>
      </c>
      <c r="G1750" t="s">
        <v>15142</v>
      </c>
      <c r="H1750" s="3">
        <v>0</v>
      </c>
      <c r="I1750" s="2">
        <v>0</v>
      </c>
    </row>
    <row r="1751" spans="1:9" hidden="1" x14ac:dyDescent="0.25">
      <c r="A1751" t="s">
        <v>9729</v>
      </c>
      <c r="B1751" t="s">
        <v>2024</v>
      </c>
      <c r="C1751">
        <v>2933397000</v>
      </c>
      <c r="D1751" t="s">
        <v>2025</v>
      </c>
      <c r="G1751" t="s">
        <v>15142</v>
      </c>
      <c r="H1751" s="3">
        <v>0</v>
      </c>
      <c r="I1751" s="2">
        <v>0</v>
      </c>
    </row>
    <row r="1752" spans="1:9" hidden="1" x14ac:dyDescent="0.25">
      <c r="A1752" t="s">
        <v>9730</v>
      </c>
      <c r="B1752" t="s">
        <v>121</v>
      </c>
      <c r="C1752">
        <v>2933399000</v>
      </c>
      <c r="D1752" t="s">
        <v>27</v>
      </c>
      <c r="G1752" t="s">
        <v>15142</v>
      </c>
      <c r="H1752" s="3">
        <v>0</v>
      </c>
      <c r="I1752" s="2">
        <v>0</v>
      </c>
    </row>
    <row r="1753" spans="1:9" hidden="1" x14ac:dyDescent="0.25">
      <c r="A1753" t="s">
        <v>9731</v>
      </c>
      <c r="B1753" t="s">
        <v>2026</v>
      </c>
      <c r="C1753">
        <v>2933410000</v>
      </c>
      <c r="D1753" t="s">
        <v>2027</v>
      </c>
      <c r="G1753" t="s">
        <v>15142</v>
      </c>
      <c r="H1753" s="3">
        <v>0</v>
      </c>
      <c r="I1753" s="2">
        <v>0</v>
      </c>
    </row>
    <row r="1754" spans="1:9" hidden="1" x14ac:dyDescent="0.25">
      <c r="A1754" t="s">
        <v>9732</v>
      </c>
      <c r="B1754" t="s">
        <v>2028</v>
      </c>
      <c r="C1754">
        <v>2933491000</v>
      </c>
      <c r="D1754" t="s">
        <v>2029</v>
      </c>
      <c r="G1754" t="s">
        <v>15142</v>
      </c>
      <c r="H1754" s="3">
        <v>0</v>
      </c>
      <c r="I1754" s="2">
        <v>0</v>
      </c>
    </row>
    <row r="1755" spans="1:9" hidden="1" x14ac:dyDescent="0.25">
      <c r="A1755" t="s">
        <v>9733</v>
      </c>
      <c r="B1755" t="s">
        <v>125</v>
      </c>
      <c r="C1755">
        <v>2933499000</v>
      </c>
      <c r="D1755" t="s">
        <v>27</v>
      </c>
      <c r="G1755" t="s">
        <v>15142</v>
      </c>
      <c r="H1755" s="3">
        <v>0</v>
      </c>
      <c r="I1755" s="2">
        <v>0</v>
      </c>
    </row>
    <row r="1756" spans="1:9" hidden="1" x14ac:dyDescent="0.25">
      <c r="A1756" t="s">
        <v>9734</v>
      </c>
      <c r="B1756" t="s">
        <v>2030</v>
      </c>
      <c r="C1756">
        <v>2933520000</v>
      </c>
      <c r="D1756" t="s">
        <v>2031</v>
      </c>
      <c r="G1756" t="s">
        <v>15142</v>
      </c>
      <c r="H1756" s="3">
        <v>0</v>
      </c>
      <c r="I1756" s="2">
        <v>0</v>
      </c>
    </row>
    <row r="1757" spans="1:9" hidden="1" x14ac:dyDescent="0.25">
      <c r="A1757" t="s">
        <v>9735</v>
      </c>
      <c r="B1757" t="s">
        <v>2032</v>
      </c>
      <c r="C1757">
        <v>2933531000</v>
      </c>
      <c r="D1757" t="s">
        <v>2033</v>
      </c>
      <c r="G1757" t="s">
        <v>15142</v>
      </c>
      <c r="H1757" s="3">
        <v>0</v>
      </c>
      <c r="I1757" s="2">
        <v>0</v>
      </c>
    </row>
    <row r="1758" spans="1:9" hidden="1" x14ac:dyDescent="0.25">
      <c r="A1758" t="s">
        <v>9736</v>
      </c>
      <c r="B1758" t="s">
        <v>2034</v>
      </c>
      <c r="C1758">
        <v>2933532000</v>
      </c>
      <c r="D1758" t="s">
        <v>2035</v>
      </c>
      <c r="G1758" t="s">
        <v>15142</v>
      </c>
      <c r="H1758" s="3">
        <v>0</v>
      </c>
      <c r="I1758" s="2">
        <v>0</v>
      </c>
    </row>
    <row r="1759" spans="1:9" hidden="1" x14ac:dyDescent="0.25">
      <c r="A1759" t="s">
        <v>9737</v>
      </c>
      <c r="B1759" t="s">
        <v>2036</v>
      </c>
      <c r="C1759">
        <v>2933533000</v>
      </c>
      <c r="D1759" t="s">
        <v>2037</v>
      </c>
      <c r="G1759" t="s">
        <v>15142</v>
      </c>
      <c r="H1759" s="3">
        <v>0</v>
      </c>
      <c r="I1759" s="2">
        <v>0</v>
      </c>
    </row>
    <row r="1760" spans="1:9" hidden="1" x14ac:dyDescent="0.25">
      <c r="A1760" t="s">
        <v>9738</v>
      </c>
      <c r="B1760" t="s">
        <v>2038</v>
      </c>
      <c r="C1760">
        <v>2933534000</v>
      </c>
      <c r="D1760" t="s">
        <v>2039</v>
      </c>
      <c r="G1760" t="s">
        <v>15142</v>
      </c>
      <c r="H1760" s="3">
        <v>0</v>
      </c>
      <c r="I1760" s="2">
        <v>0</v>
      </c>
    </row>
    <row r="1761" spans="1:9" hidden="1" x14ac:dyDescent="0.25">
      <c r="A1761" t="s">
        <v>9739</v>
      </c>
      <c r="B1761" t="s">
        <v>121</v>
      </c>
      <c r="C1761">
        <v>2933539000</v>
      </c>
      <c r="D1761" t="s">
        <v>27</v>
      </c>
      <c r="G1761" t="s">
        <v>15142</v>
      </c>
      <c r="H1761" s="3">
        <v>0</v>
      </c>
      <c r="I1761" s="2">
        <v>0</v>
      </c>
    </row>
    <row r="1762" spans="1:9" hidden="1" x14ac:dyDescent="0.25">
      <c r="A1762" t="s">
        <v>9740</v>
      </c>
      <c r="B1762" t="s">
        <v>2040</v>
      </c>
      <c r="C1762">
        <v>2933540000</v>
      </c>
      <c r="D1762" t="s">
        <v>2041</v>
      </c>
      <c r="G1762" t="s">
        <v>15142</v>
      </c>
      <c r="H1762" s="3">
        <v>0</v>
      </c>
      <c r="I1762" s="2">
        <v>0</v>
      </c>
    </row>
    <row r="1763" spans="1:9" hidden="1" x14ac:dyDescent="0.25">
      <c r="A1763" t="s">
        <v>9741</v>
      </c>
      <c r="B1763" t="s">
        <v>2042</v>
      </c>
      <c r="C1763">
        <v>2933551000</v>
      </c>
      <c r="D1763" t="s">
        <v>2043</v>
      </c>
      <c r="G1763" t="s">
        <v>15142</v>
      </c>
      <c r="H1763" s="3">
        <v>0</v>
      </c>
      <c r="I1763" s="2">
        <v>0</v>
      </c>
    </row>
    <row r="1764" spans="1:9" hidden="1" x14ac:dyDescent="0.25">
      <c r="A1764" t="s">
        <v>9742</v>
      </c>
      <c r="B1764" t="s">
        <v>2044</v>
      </c>
      <c r="C1764">
        <v>2933552000</v>
      </c>
      <c r="D1764" t="s">
        <v>2045</v>
      </c>
      <c r="G1764" t="s">
        <v>15142</v>
      </c>
      <c r="H1764" s="3">
        <v>0</v>
      </c>
      <c r="I1764" s="2">
        <v>0</v>
      </c>
    </row>
    <row r="1765" spans="1:9" hidden="1" x14ac:dyDescent="0.25">
      <c r="A1765" t="s">
        <v>9743</v>
      </c>
      <c r="B1765" t="s">
        <v>2046</v>
      </c>
      <c r="C1765">
        <v>2933553000</v>
      </c>
      <c r="D1765" t="s">
        <v>2047</v>
      </c>
      <c r="G1765" t="s">
        <v>15142</v>
      </c>
      <c r="H1765" s="3">
        <v>0</v>
      </c>
      <c r="I1765" s="2">
        <v>0</v>
      </c>
    </row>
    <row r="1766" spans="1:9" hidden="1" x14ac:dyDescent="0.25">
      <c r="A1766" t="s">
        <v>9744</v>
      </c>
      <c r="B1766" t="s">
        <v>2048</v>
      </c>
      <c r="C1766">
        <v>2933554000</v>
      </c>
      <c r="D1766" t="s">
        <v>2049</v>
      </c>
      <c r="G1766" t="s">
        <v>15142</v>
      </c>
      <c r="H1766" s="3">
        <v>0</v>
      </c>
      <c r="I1766" s="2">
        <v>0</v>
      </c>
    </row>
    <row r="1767" spans="1:9" hidden="1" x14ac:dyDescent="0.25">
      <c r="A1767" t="s">
        <v>9745</v>
      </c>
      <c r="B1767" t="s">
        <v>121</v>
      </c>
      <c r="C1767">
        <v>2933559000</v>
      </c>
      <c r="D1767" t="s">
        <v>27</v>
      </c>
      <c r="G1767" t="s">
        <v>15142</v>
      </c>
      <c r="H1767" s="3">
        <v>0</v>
      </c>
      <c r="I1767" s="2">
        <v>0</v>
      </c>
    </row>
    <row r="1768" spans="1:9" hidden="1" x14ac:dyDescent="0.25">
      <c r="A1768" t="s">
        <v>9746</v>
      </c>
      <c r="B1768" t="s">
        <v>2050</v>
      </c>
      <c r="C1768">
        <v>2933591000</v>
      </c>
      <c r="D1768" t="s">
        <v>2051</v>
      </c>
      <c r="G1768" t="s">
        <v>15142</v>
      </c>
      <c r="H1768" s="3">
        <v>0</v>
      </c>
      <c r="I1768" s="2">
        <v>0</v>
      </c>
    </row>
    <row r="1769" spans="1:9" hidden="1" x14ac:dyDescent="0.25">
      <c r="A1769" t="s">
        <v>9747</v>
      </c>
      <c r="B1769" t="s">
        <v>2052</v>
      </c>
      <c r="C1769">
        <v>2933592000</v>
      </c>
      <c r="D1769" t="s">
        <v>2053</v>
      </c>
      <c r="G1769" t="s">
        <v>15142</v>
      </c>
      <c r="H1769" s="3">
        <v>0</v>
      </c>
      <c r="I1769" s="2">
        <v>0</v>
      </c>
    </row>
    <row r="1770" spans="1:9" hidden="1" x14ac:dyDescent="0.25">
      <c r="A1770" t="s">
        <v>9748</v>
      </c>
      <c r="B1770" t="s">
        <v>2054</v>
      </c>
      <c r="C1770">
        <v>2933593000</v>
      </c>
      <c r="D1770" t="s">
        <v>2055</v>
      </c>
      <c r="G1770" t="s">
        <v>15142</v>
      </c>
      <c r="H1770" s="3">
        <v>0</v>
      </c>
      <c r="I1770" s="2">
        <v>0</v>
      </c>
    </row>
    <row r="1771" spans="1:9" hidden="1" x14ac:dyDescent="0.25">
      <c r="A1771" t="s">
        <v>9749</v>
      </c>
      <c r="B1771" t="s">
        <v>2056</v>
      </c>
      <c r="C1771">
        <v>2933594000</v>
      </c>
      <c r="D1771" t="s">
        <v>2057</v>
      </c>
      <c r="G1771" t="s">
        <v>15142</v>
      </c>
      <c r="H1771" s="3">
        <v>0</v>
      </c>
      <c r="I1771" s="2">
        <v>0</v>
      </c>
    </row>
    <row r="1772" spans="1:9" hidden="1" x14ac:dyDescent="0.25">
      <c r="A1772" t="s">
        <v>9750</v>
      </c>
      <c r="B1772" t="s">
        <v>2058</v>
      </c>
      <c r="C1772">
        <v>2933595000</v>
      </c>
      <c r="D1772" t="s">
        <v>2059</v>
      </c>
      <c r="G1772" t="s">
        <v>15142</v>
      </c>
      <c r="H1772" s="3">
        <v>0</v>
      </c>
      <c r="I1772" s="2">
        <v>0</v>
      </c>
    </row>
    <row r="1773" spans="1:9" hidden="1" x14ac:dyDescent="0.25">
      <c r="A1773" t="s">
        <v>9751</v>
      </c>
      <c r="B1773" t="s">
        <v>2060</v>
      </c>
      <c r="C1773">
        <v>2933596000</v>
      </c>
      <c r="D1773" t="s">
        <v>2061</v>
      </c>
      <c r="G1773" t="s">
        <v>15142</v>
      </c>
      <c r="H1773" s="3">
        <v>0</v>
      </c>
      <c r="I1773" s="2">
        <v>0</v>
      </c>
    </row>
    <row r="1774" spans="1:9" hidden="1" x14ac:dyDescent="0.25">
      <c r="A1774" t="s">
        <v>9752</v>
      </c>
      <c r="B1774" t="s">
        <v>121</v>
      </c>
      <c r="C1774">
        <v>2933599000</v>
      </c>
      <c r="D1774" t="s">
        <v>27</v>
      </c>
      <c r="G1774" t="s">
        <v>15142</v>
      </c>
      <c r="H1774" s="3">
        <v>0</v>
      </c>
      <c r="I1774" s="2">
        <v>0</v>
      </c>
    </row>
    <row r="1775" spans="1:9" hidden="1" x14ac:dyDescent="0.25">
      <c r="A1775" t="s">
        <v>9753</v>
      </c>
      <c r="B1775" t="s">
        <v>2062</v>
      </c>
      <c r="C1775">
        <v>2933610000</v>
      </c>
      <c r="D1775" t="s">
        <v>2063</v>
      </c>
      <c r="G1775" t="s">
        <v>15142</v>
      </c>
      <c r="H1775" s="3">
        <v>0</v>
      </c>
      <c r="I1775" s="2">
        <v>0</v>
      </c>
    </row>
    <row r="1776" spans="1:9" hidden="1" x14ac:dyDescent="0.25">
      <c r="A1776" t="s">
        <v>9754</v>
      </c>
      <c r="B1776" t="s">
        <v>2064</v>
      </c>
      <c r="C1776">
        <v>2933691000</v>
      </c>
      <c r="D1776" t="s">
        <v>2065</v>
      </c>
      <c r="G1776" t="s">
        <v>15142</v>
      </c>
      <c r="H1776" s="3">
        <v>0</v>
      </c>
      <c r="I1776" s="2">
        <v>0</v>
      </c>
    </row>
    <row r="1777" spans="1:9" hidden="1" x14ac:dyDescent="0.25">
      <c r="A1777" t="s">
        <v>9755</v>
      </c>
      <c r="B1777" t="s">
        <v>121</v>
      </c>
      <c r="C1777">
        <v>2933699000</v>
      </c>
      <c r="D1777" t="s">
        <v>27</v>
      </c>
      <c r="G1777" t="s">
        <v>15142</v>
      </c>
      <c r="H1777" s="3">
        <v>0</v>
      </c>
      <c r="I1777" s="2">
        <v>0</v>
      </c>
    </row>
    <row r="1778" spans="1:9" hidden="1" x14ac:dyDescent="0.25">
      <c r="A1778" t="s">
        <v>9756</v>
      </c>
      <c r="B1778" t="s">
        <v>2066</v>
      </c>
      <c r="C1778">
        <v>2933710000</v>
      </c>
      <c r="D1778" t="s">
        <v>2067</v>
      </c>
      <c r="G1778" t="s">
        <v>15142</v>
      </c>
      <c r="H1778" s="3">
        <v>0</v>
      </c>
      <c r="I1778" s="2">
        <v>0</v>
      </c>
    </row>
    <row r="1779" spans="1:9" hidden="1" x14ac:dyDescent="0.25">
      <c r="A1779" t="s">
        <v>9757</v>
      </c>
      <c r="B1779" t="s">
        <v>2068</v>
      </c>
      <c r="C1779">
        <v>2933720000</v>
      </c>
      <c r="D1779" t="s">
        <v>2069</v>
      </c>
      <c r="G1779" t="s">
        <v>15142</v>
      </c>
      <c r="H1779" s="3">
        <v>0</v>
      </c>
      <c r="I1779" s="2">
        <v>0</v>
      </c>
    </row>
    <row r="1780" spans="1:9" hidden="1" x14ac:dyDescent="0.25">
      <c r="A1780" t="s">
        <v>9758</v>
      </c>
      <c r="B1780" t="s">
        <v>2070</v>
      </c>
      <c r="C1780">
        <v>2933791000</v>
      </c>
      <c r="D1780" t="s">
        <v>2071</v>
      </c>
      <c r="G1780" t="s">
        <v>15142</v>
      </c>
      <c r="H1780" s="3">
        <v>0</v>
      </c>
      <c r="I1780" s="2">
        <v>0</v>
      </c>
    </row>
    <row r="1781" spans="1:9" hidden="1" x14ac:dyDescent="0.25">
      <c r="A1781" t="s">
        <v>9759</v>
      </c>
      <c r="B1781" t="s">
        <v>121</v>
      </c>
      <c r="C1781">
        <v>2933799000</v>
      </c>
      <c r="D1781" t="s">
        <v>27</v>
      </c>
      <c r="G1781" t="s">
        <v>15142</v>
      </c>
      <c r="H1781" s="3">
        <v>0</v>
      </c>
      <c r="I1781" s="2">
        <v>0</v>
      </c>
    </row>
    <row r="1782" spans="1:9" hidden="1" x14ac:dyDescent="0.25">
      <c r="A1782" t="s">
        <v>9760</v>
      </c>
      <c r="B1782" t="s">
        <v>2072</v>
      </c>
      <c r="C1782">
        <v>2933911000</v>
      </c>
      <c r="D1782" t="s">
        <v>2073</v>
      </c>
      <c r="G1782" t="s">
        <v>15142</v>
      </c>
      <c r="H1782" s="3">
        <v>0</v>
      </c>
      <c r="I1782" s="2">
        <v>0</v>
      </c>
    </row>
    <row r="1783" spans="1:9" hidden="1" x14ac:dyDescent="0.25">
      <c r="A1783" t="s">
        <v>9761</v>
      </c>
      <c r="B1783" t="s">
        <v>2074</v>
      </c>
      <c r="C1783">
        <v>2933912000</v>
      </c>
      <c r="D1783" t="s">
        <v>2075</v>
      </c>
      <c r="G1783" t="s">
        <v>15142</v>
      </c>
      <c r="H1783" s="3">
        <v>0</v>
      </c>
      <c r="I1783" s="2">
        <v>0</v>
      </c>
    </row>
    <row r="1784" spans="1:9" hidden="1" x14ac:dyDescent="0.25">
      <c r="A1784" t="s">
        <v>9762</v>
      </c>
      <c r="B1784" t="s">
        <v>2076</v>
      </c>
      <c r="C1784">
        <v>2933913000</v>
      </c>
      <c r="D1784" t="s">
        <v>2077</v>
      </c>
      <c r="G1784" t="s">
        <v>15142</v>
      </c>
      <c r="H1784" s="3">
        <v>0</v>
      </c>
      <c r="I1784" s="2">
        <v>0</v>
      </c>
    </row>
    <row r="1785" spans="1:9" hidden="1" x14ac:dyDescent="0.25">
      <c r="A1785" t="s">
        <v>9763</v>
      </c>
      <c r="B1785" t="s">
        <v>2078</v>
      </c>
      <c r="C1785">
        <v>2933914000</v>
      </c>
      <c r="D1785" t="s">
        <v>2079</v>
      </c>
      <c r="G1785" t="s">
        <v>15142</v>
      </c>
      <c r="H1785" s="3">
        <v>0</v>
      </c>
      <c r="I1785" s="2">
        <v>0</v>
      </c>
    </row>
    <row r="1786" spans="1:9" hidden="1" x14ac:dyDescent="0.25">
      <c r="A1786" t="s">
        <v>9764</v>
      </c>
      <c r="B1786" t="s">
        <v>2080</v>
      </c>
      <c r="C1786">
        <v>2933915000</v>
      </c>
      <c r="D1786" t="s">
        <v>2081</v>
      </c>
      <c r="G1786" t="s">
        <v>15142</v>
      </c>
      <c r="H1786" s="3">
        <v>0</v>
      </c>
      <c r="I1786" s="2">
        <v>0</v>
      </c>
    </row>
    <row r="1787" spans="1:9" hidden="1" x14ac:dyDescent="0.25">
      <c r="A1787" t="s">
        <v>9765</v>
      </c>
      <c r="B1787" t="s">
        <v>2082</v>
      </c>
      <c r="C1787">
        <v>2933916000</v>
      </c>
      <c r="D1787" t="s">
        <v>2083</v>
      </c>
      <c r="G1787" t="s">
        <v>15142</v>
      </c>
      <c r="H1787" s="3">
        <v>0</v>
      </c>
      <c r="I1787" s="2">
        <v>0</v>
      </c>
    </row>
    <row r="1788" spans="1:9" hidden="1" x14ac:dyDescent="0.25">
      <c r="A1788" t="s">
        <v>9766</v>
      </c>
      <c r="B1788" t="s">
        <v>2084</v>
      </c>
      <c r="C1788">
        <v>2933917000</v>
      </c>
      <c r="D1788" t="s">
        <v>2085</v>
      </c>
      <c r="G1788" t="s">
        <v>15142</v>
      </c>
      <c r="H1788" s="3">
        <v>0</v>
      </c>
      <c r="I1788" s="2">
        <v>0</v>
      </c>
    </row>
    <row r="1789" spans="1:9" hidden="1" x14ac:dyDescent="0.25">
      <c r="A1789" t="s">
        <v>9767</v>
      </c>
      <c r="B1789" t="s">
        <v>121</v>
      </c>
      <c r="C1789">
        <v>2933919000</v>
      </c>
      <c r="D1789" t="s">
        <v>27</v>
      </c>
      <c r="G1789" t="s">
        <v>15142</v>
      </c>
      <c r="H1789" s="3">
        <v>0</v>
      </c>
      <c r="I1789" s="2">
        <v>0</v>
      </c>
    </row>
    <row r="1790" spans="1:9" hidden="1" x14ac:dyDescent="0.25">
      <c r="A1790" t="s">
        <v>9768</v>
      </c>
      <c r="B1790" t="s">
        <v>2086</v>
      </c>
      <c r="C1790">
        <v>2933991000</v>
      </c>
      <c r="D1790" t="s">
        <v>2087</v>
      </c>
      <c r="G1790" t="s">
        <v>15142</v>
      </c>
      <c r="H1790" s="3">
        <v>0</v>
      </c>
      <c r="I1790" s="2">
        <v>0</v>
      </c>
    </row>
    <row r="1791" spans="1:9" hidden="1" x14ac:dyDescent="0.25">
      <c r="A1791" t="s">
        <v>9769</v>
      </c>
      <c r="B1791" t="s">
        <v>2088</v>
      </c>
      <c r="C1791">
        <v>2933992000</v>
      </c>
      <c r="D1791" t="s">
        <v>2089</v>
      </c>
      <c r="G1791" t="s">
        <v>15142</v>
      </c>
      <c r="H1791" s="3">
        <v>0</v>
      </c>
      <c r="I1791" s="2">
        <v>0</v>
      </c>
    </row>
    <row r="1792" spans="1:9" hidden="1" x14ac:dyDescent="0.25">
      <c r="A1792" t="s">
        <v>9770</v>
      </c>
      <c r="B1792" t="s">
        <v>121</v>
      </c>
      <c r="C1792">
        <v>2933999010</v>
      </c>
      <c r="D1792" t="s">
        <v>2090</v>
      </c>
      <c r="G1792" t="s">
        <v>15142</v>
      </c>
      <c r="H1792" s="3">
        <v>0</v>
      </c>
      <c r="I1792" s="2">
        <v>0</v>
      </c>
    </row>
    <row r="1793" spans="1:9" hidden="1" x14ac:dyDescent="0.25">
      <c r="A1793" t="s">
        <v>9770</v>
      </c>
      <c r="B1793" t="s">
        <v>121</v>
      </c>
      <c r="C1793">
        <v>2933999090</v>
      </c>
      <c r="D1793" t="s">
        <v>55</v>
      </c>
      <c r="G1793" t="s">
        <v>15142</v>
      </c>
      <c r="H1793" s="3">
        <v>0</v>
      </c>
      <c r="I1793" s="2">
        <v>0</v>
      </c>
    </row>
    <row r="1794" spans="1:9" hidden="1" x14ac:dyDescent="0.25">
      <c r="A1794" t="s">
        <v>9771</v>
      </c>
      <c r="B1794" t="s">
        <v>2091</v>
      </c>
      <c r="C1794">
        <v>2934101000</v>
      </c>
      <c r="D1794" t="s">
        <v>2092</v>
      </c>
      <c r="G1794" t="s">
        <v>15142</v>
      </c>
      <c r="H1794" s="3">
        <v>0</v>
      </c>
      <c r="I1794" s="2">
        <v>0</v>
      </c>
    </row>
    <row r="1795" spans="1:9" hidden="1" x14ac:dyDescent="0.25">
      <c r="A1795" t="s">
        <v>9772</v>
      </c>
      <c r="B1795" t="s">
        <v>121</v>
      </c>
      <c r="C1795">
        <v>2934109000</v>
      </c>
      <c r="D1795" t="s">
        <v>30</v>
      </c>
      <c r="G1795" t="s">
        <v>15142</v>
      </c>
      <c r="H1795" s="3">
        <v>0</v>
      </c>
      <c r="I1795" s="2">
        <v>0</v>
      </c>
    </row>
    <row r="1796" spans="1:9" hidden="1" x14ac:dyDescent="0.25">
      <c r="A1796" t="s">
        <v>9773</v>
      </c>
      <c r="B1796" t="s">
        <v>2093</v>
      </c>
      <c r="C1796">
        <v>2934200000</v>
      </c>
      <c r="D1796" t="s">
        <v>2094</v>
      </c>
      <c r="G1796" t="s">
        <v>15142</v>
      </c>
      <c r="H1796" s="3">
        <v>0</v>
      </c>
      <c r="I1796" s="2">
        <v>0</v>
      </c>
    </row>
    <row r="1797" spans="1:9" hidden="1" x14ac:dyDescent="0.25">
      <c r="A1797" t="s">
        <v>9774</v>
      </c>
      <c r="B1797" t="s">
        <v>2095</v>
      </c>
      <c r="C1797">
        <v>2934300000</v>
      </c>
      <c r="D1797" t="s">
        <v>2096</v>
      </c>
      <c r="G1797" t="s">
        <v>15142</v>
      </c>
      <c r="H1797" s="3">
        <v>0</v>
      </c>
      <c r="I1797" s="2">
        <v>0</v>
      </c>
    </row>
    <row r="1798" spans="1:9" hidden="1" x14ac:dyDescent="0.25">
      <c r="A1798" t="s">
        <v>9775</v>
      </c>
      <c r="B1798" t="s">
        <v>2097</v>
      </c>
      <c r="C1798">
        <v>2934911000</v>
      </c>
      <c r="D1798" t="s">
        <v>2098</v>
      </c>
      <c r="G1798" t="s">
        <v>15142</v>
      </c>
      <c r="H1798" s="3">
        <v>0</v>
      </c>
      <c r="I1798" s="2">
        <v>0</v>
      </c>
    </row>
    <row r="1799" spans="1:9" hidden="1" x14ac:dyDescent="0.25">
      <c r="A1799" t="s">
        <v>9776</v>
      </c>
      <c r="B1799" t="s">
        <v>2099</v>
      </c>
      <c r="C1799">
        <v>2934912000</v>
      </c>
      <c r="D1799" t="s">
        <v>2100</v>
      </c>
      <c r="G1799" t="s">
        <v>15142</v>
      </c>
      <c r="H1799" s="3">
        <v>0</v>
      </c>
      <c r="I1799" s="2">
        <v>0</v>
      </c>
    </row>
    <row r="1800" spans="1:9" hidden="1" x14ac:dyDescent="0.25">
      <c r="A1800" t="s">
        <v>9777</v>
      </c>
      <c r="B1800" t="s">
        <v>2101</v>
      </c>
      <c r="C1800">
        <v>2934913000</v>
      </c>
      <c r="D1800" t="s">
        <v>2102</v>
      </c>
      <c r="G1800" t="s">
        <v>15142</v>
      </c>
      <c r="H1800" s="3">
        <v>0</v>
      </c>
      <c r="I1800" s="2">
        <v>0</v>
      </c>
    </row>
    <row r="1801" spans="1:9" hidden="1" x14ac:dyDescent="0.25">
      <c r="A1801" t="s">
        <v>9778</v>
      </c>
      <c r="B1801" t="s">
        <v>121</v>
      </c>
      <c r="C1801">
        <v>2934919000</v>
      </c>
      <c r="D1801" t="s">
        <v>27</v>
      </c>
      <c r="G1801" t="s">
        <v>15142</v>
      </c>
      <c r="H1801" s="3">
        <v>0</v>
      </c>
      <c r="I1801" s="2">
        <v>0</v>
      </c>
    </row>
    <row r="1802" spans="1:9" hidden="1" x14ac:dyDescent="0.25">
      <c r="A1802" t="s">
        <v>9779</v>
      </c>
      <c r="B1802" t="s">
        <v>2103</v>
      </c>
      <c r="C1802">
        <v>2934991000</v>
      </c>
      <c r="D1802" t="s">
        <v>2104</v>
      </c>
      <c r="G1802" t="s">
        <v>15142</v>
      </c>
      <c r="H1802" s="3">
        <v>0</v>
      </c>
      <c r="I1802" s="2">
        <v>0</v>
      </c>
    </row>
    <row r="1803" spans="1:9" hidden="1" x14ac:dyDescent="0.25">
      <c r="A1803" t="s">
        <v>9780</v>
      </c>
      <c r="B1803" t="s">
        <v>2105</v>
      </c>
      <c r="C1803">
        <v>2934992000</v>
      </c>
      <c r="D1803" t="s">
        <v>2106</v>
      </c>
      <c r="G1803" t="s">
        <v>15142</v>
      </c>
      <c r="H1803" s="3">
        <v>0</v>
      </c>
      <c r="I1803" s="2">
        <v>0</v>
      </c>
    </row>
    <row r="1804" spans="1:9" hidden="1" x14ac:dyDescent="0.25">
      <c r="A1804" t="s">
        <v>9781</v>
      </c>
      <c r="B1804" t="s">
        <v>2107</v>
      </c>
      <c r="C1804">
        <v>2934993000</v>
      </c>
      <c r="D1804" t="s">
        <v>2108</v>
      </c>
      <c r="G1804" t="s">
        <v>15142</v>
      </c>
      <c r="H1804" s="3">
        <v>0</v>
      </c>
      <c r="I1804" s="2">
        <v>0</v>
      </c>
    </row>
    <row r="1805" spans="1:9" hidden="1" x14ac:dyDescent="0.25">
      <c r="A1805" t="s">
        <v>9782</v>
      </c>
      <c r="B1805" t="s">
        <v>2109</v>
      </c>
      <c r="C1805">
        <v>2934994000</v>
      </c>
      <c r="D1805" t="s">
        <v>2110</v>
      </c>
      <c r="G1805" t="s">
        <v>15142</v>
      </c>
      <c r="H1805" s="3">
        <v>0</v>
      </c>
      <c r="I1805" s="2">
        <v>0</v>
      </c>
    </row>
    <row r="1806" spans="1:9" hidden="1" x14ac:dyDescent="0.25">
      <c r="A1806" t="s">
        <v>9783</v>
      </c>
      <c r="B1806" t="s">
        <v>121</v>
      </c>
      <c r="C1806">
        <v>2934999000</v>
      </c>
      <c r="D1806" t="s">
        <v>27</v>
      </c>
      <c r="G1806" t="s">
        <v>15142</v>
      </c>
      <c r="H1806" s="3">
        <v>0</v>
      </c>
      <c r="I1806" s="2">
        <v>0</v>
      </c>
    </row>
    <row r="1807" spans="1:9" hidden="1" x14ac:dyDescent="0.25">
      <c r="A1807" t="s">
        <v>9784</v>
      </c>
      <c r="B1807" t="s">
        <v>2111</v>
      </c>
      <c r="C1807">
        <v>2935001000</v>
      </c>
      <c r="D1807" t="s">
        <v>2112</v>
      </c>
      <c r="G1807" t="s">
        <v>15142</v>
      </c>
      <c r="H1807" s="3">
        <v>0</v>
      </c>
      <c r="I1807" s="2">
        <v>0</v>
      </c>
    </row>
    <row r="1808" spans="1:9" hidden="1" x14ac:dyDescent="0.25">
      <c r="A1808" t="s">
        <v>9785</v>
      </c>
      <c r="B1808" t="s">
        <v>461</v>
      </c>
      <c r="C1808">
        <v>2935009000</v>
      </c>
      <c r="D1808" t="s">
        <v>71</v>
      </c>
      <c r="G1808" t="s">
        <v>15142</v>
      </c>
      <c r="H1808" s="3">
        <v>0</v>
      </c>
      <c r="I1808" s="2">
        <v>0</v>
      </c>
    </row>
    <row r="1809" spans="1:9" hidden="1" x14ac:dyDescent="0.25">
      <c r="A1809" t="s">
        <v>9786</v>
      </c>
      <c r="B1809" t="s">
        <v>2113</v>
      </c>
      <c r="C1809">
        <v>2936210000</v>
      </c>
      <c r="D1809" t="s">
        <v>2114</v>
      </c>
      <c r="G1809" t="s">
        <v>15142</v>
      </c>
      <c r="H1809" s="3">
        <v>0</v>
      </c>
      <c r="I1809" s="2">
        <v>0</v>
      </c>
    </row>
    <row r="1810" spans="1:9" hidden="1" x14ac:dyDescent="0.25">
      <c r="A1810" t="s">
        <v>9787</v>
      </c>
      <c r="B1810" t="s">
        <v>2115</v>
      </c>
      <c r="C1810">
        <v>2936220000</v>
      </c>
      <c r="D1810" t="s">
        <v>2116</v>
      </c>
      <c r="G1810" t="s">
        <v>15142</v>
      </c>
      <c r="H1810" s="3">
        <v>0</v>
      </c>
      <c r="I1810" s="2">
        <v>0</v>
      </c>
    </row>
    <row r="1811" spans="1:9" hidden="1" x14ac:dyDescent="0.25">
      <c r="A1811" t="s">
        <v>9788</v>
      </c>
      <c r="B1811" t="s">
        <v>2117</v>
      </c>
      <c r="C1811">
        <v>2936230000</v>
      </c>
      <c r="D1811" t="s">
        <v>2118</v>
      </c>
      <c r="G1811" t="s">
        <v>15142</v>
      </c>
      <c r="H1811" s="3">
        <v>0</v>
      </c>
      <c r="I1811" s="2">
        <v>0</v>
      </c>
    </row>
    <row r="1812" spans="1:9" hidden="1" x14ac:dyDescent="0.25">
      <c r="A1812" t="s">
        <v>9789</v>
      </c>
      <c r="B1812" t="s">
        <v>2119</v>
      </c>
      <c r="C1812">
        <v>2936240000</v>
      </c>
      <c r="D1812" t="s">
        <v>2120</v>
      </c>
      <c r="G1812" t="s">
        <v>15142</v>
      </c>
      <c r="H1812" s="3">
        <v>0</v>
      </c>
      <c r="I1812" s="2">
        <v>0</v>
      </c>
    </row>
    <row r="1813" spans="1:9" hidden="1" x14ac:dyDescent="0.25">
      <c r="A1813" t="s">
        <v>9790</v>
      </c>
      <c r="B1813" t="s">
        <v>2121</v>
      </c>
      <c r="C1813">
        <v>2936250000</v>
      </c>
      <c r="D1813" t="s">
        <v>2122</v>
      </c>
      <c r="G1813" t="s">
        <v>15142</v>
      </c>
      <c r="H1813" s="3">
        <v>0</v>
      </c>
      <c r="I1813" s="2">
        <v>0</v>
      </c>
    </row>
    <row r="1814" spans="1:9" hidden="1" x14ac:dyDescent="0.25">
      <c r="A1814" t="s">
        <v>9791</v>
      </c>
      <c r="B1814" t="s">
        <v>2123</v>
      </c>
      <c r="C1814">
        <v>2936260000</v>
      </c>
      <c r="D1814" t="s">
        <v>2124</v>
      </c>
      <c r="G1814" t="s">
        <v>15142</v>
      </c>
      <c r="H1814" s="3">
        <v>0</v>
      </c>
      <c r="I1814" s="2">
        <v>0</v>
      </c>
    </row>
    <row r="1815" spans="1:9" hidden="1" x14ac:dyDescent="0.25">
      <c r="A1815" t="s">
        <v>9792</v>
      </c>
      <c r="B1815" t="s">
        <v>2125</v>
      </c>
      <c r="C1815">
        <v>2936270000</v>
      </c>
      <c r="D1815" t="s">
        <v>2126</v>
      </c>
      <c r="G1815" t="s">
        <v>15142</v>
      </c>
      <c r="H1815" s="3">
        <v>0</v>
      </c>
      <c r="I1815" s="2">
        <v>0</v>
      </c>
    </row>
    <row r="1816" spans="1:9" hidden="1" x14ac:dyDescent="0.25">
      <c r="A1816" t="s">
        <v>9793</v>
      </c>
      <c r="B1816" t="s">
        <v>2127</v>
      </c>
      <c r="C1816">
        <v>2936280000</v>
      </c>
      <c r="D1816" t="s">
        <v>2128</v>
      </c>
      <c r="G1816" t="s">
        <v>15142</v>
      </c>
      <c r="H1816" s="3">
        <v>0</v>
      </c>
      <c r="I1816" s="2">
        <v>0</v>
      </c>
    </row>
    <row r="1817" spans="1:9" hidden="1" x14ac:dyDescent="0.25">
      <c r="A1817" t="s">
        <v>9794</v>
      </c>
      <c r="B1817" t="s">
        <v>2129</v>
      </c>
      <c r="C1817">
        <v>2936291000</v>
      </c>
      <c r="D1817" t="s">
        <v>2130</v>
      </c>
      <c r="G1817" t="s">
        <v>15142</v>
      </c>
      <c r="H1817" s="3">
        <v>0</v>
      </c>
      <c r="I1817" s="2">
        <v>0</v>
      </c>
    </row>
    <row r="1818" spans="1:9" hidden="1" x14ac:dyDescent="0.25">
      <c r="A1818" t="s">
        <v>9795</v>
      </c>
      <c r="B1818" t="s">
        <v>2131</v>
      </c>
      <c r="C1818">
        <v>2936292000</v>
      </c>
      <c r="D1818" t="s">
        <v>2132</v>
      </c>
      <c r="G1818" t="s">
        <v>15142</v>
      </c>
      <c r="H1818" s="3">
        <v>0</v>
      </c>
      <c r="I1818" s="2">
        <v>0</v>
      </c>
    </row>
    <row r="1819" spans="1:9" hidden="1" x14ac:dyDescent="0.25">
      <c r="A1819" t="s">
        <v>9796</v>
      </c>
      <c r="B1819" t="s">
        <v>2133</v>
      </c>
      <c r="C1819">
        <v>2936293000</v>
      </c>
      <c r="D1819" t="s">
        <v>2134</v>
      </c>
      <c r="G1819" t="s">
        <v>15142</v>
      </c>
      <c r="H1819" s="3">
        <v>0</v>
      </c>
      <c r="I1819" s="2">
        <v>0</v>
      </c>
    </row>
    <row r="1820" spans="1:9" hidden="1" x14ac:dyDescent="0.25">
      <c r="A1820" t="s">
        <v>9797</v>
      </c>
      <c r="B1820" t="s">
        <v>2135</v>
      </c>
      <c r="C1820">
        <v>2936299000</v>
      </c>
      <c r="D1820" t="s">
        <v>2136</v>
      </c>
      <c r="G1820" t="s">
        <v>15142</v>
      </c>
      <c r="H1820" s="3">
        <v>0</v>
      </c>
      <c r="I1820" s="2">
        <v>0</v>
      </c>
    </row>
    <row r="1821" spans="1:9" hidden="1" x14ac:dyDescent="0.25">
      <c r="A1821" t="s">
        <v>9798</v>
      </c>
      <c r="B1821" t="s">
        <v>2137</v>
      </c>
      <c r="C1821">
        <v>2936900000</v>
      </c>
      <c r="D1821" t="s">
        <v>2138</v>
      </c>
      <c r="G1821" t="s">
        <v>15142</v>
      </c>
      <c r="H1821" s="3">
        <v>0</v>
      </c>
      <c r="I1821" s="2">
        <v>0</v>
      </c>
    </row>
    <row r="1822" spans="1:9" hidden="1" x14ac:dyDescent="0.25">
      <c r="A1822" t="s">
        <v>9799</v>
      </c>
      <c r="B1822" t="s">
        <v>2139</v>
      </c>
      <c r="C1822">
        <v>2937110000</v>
      </c>
      <c r="D1822" t="s">
        <v>2140</v>
      </c>
      <c r="G1822" t="s">
        <v>15142</v>
      </c>
      <c r="H1822" s="3">
        <v>0</v>
      </c>
      <c r="I1822" s="2">
        <v>0</v>
      </c>
    </row>
    <row r="1823" spans="1:9" hidden="1" x14ac:dyDescent="0.25">
      <c r="A1823" t="s">
        <v>9800</v>
      </c>
      <c r="B1823" t="s">
        <v>2141</v>
      </c>
      <c r="C1823">
        <v>2937120000</v>
      </c>
      <c r="D1823" t="s">
        <v>2142</v>
      </c>
      <c r="G1823" t="s">
        <v>15142</v>
      </c>
      <c r="H1823" s="3">
        <v>0</v>
      </c>
      <c r="I1823" s="2">
        <v>0</v>
      </c>
    </row>
    <row r="1824" spans="1:9" hidden="1" x14ac:dyDescent="0.25">
      <c r="A1824" t="s">
        <v>9801</v>
      </c>
      <c r="B1824" t="s">
        <v>2143</v>
      </c>
      <c r="C1824">
        <v>2937191000</v>
      </c>
      <c r="D1824" t="s">
        <v>2144</v>
      </c>
      <c r="G1824" t="s">
        <v>15142</v>
      </c>
      <c r="H1824" s="3">
        <v>0</v>
      </c>
      <c r="I1824" s="2">
        <v>0</v>
      </c>
    </row>
    <row r="1825" spans="1:9" hidden="1" x14ac:dyDescent="0.25">
      <c r="A1825" t="s">
        <v>9802</v>
      </c>
      <c r="B1825" t="s">
        <v>121</v>
      </c>
      <c r="C1825">
        <v>2937199000</v>
      </c>
      <c r="D1825" t="s">
        <v>27</v>
      </c>
      <c r="G1825" t="s">
        <v>15142</v>
      </c>
      <c r="H1825" s="3">
        <v>0</v>
      </c>
      <c r="I1825" s="2">
        <v>0</v>
      </c>
    </row>
    <row r="1826" spans="1:9" hidden="1" x14ac:dyDescent="0.25">
      <c r="A1826" t="s">
        <v>9803</v>
      </c>
      <c r="B1826" t="s">
        <v>2145</v>
      </c>
      <c r="C1826">
        <v>2937211000</v>
      </c>
      <c r="D1826" t="s">
        <v>2146</v>
      </c>
      <c r="G1826" t="s">
        <v>15142</v>
      </c>
      <c r="H1826" s="3">
        <v>0</v>
      </c>
      <c r="I1826" s="2">
        <v>0</v>
      </c>
    </row>
    <row r="1827" spans="1:9" hidden="1" x14ac:dyDescent="0.25">
      <c r="A1827" t="s">
        <v>9804</v>
      </c>
      <c r="B1827" t="s">
        <v>2147</v>
      </c>
      <c r="C1827">
        <v>2937212000</v>
      </c>
      <c r="D1827" t="s">
        <v>2148</v>
      </c>
      <c r="G1827" t="s">
        <v>15142</v>
      </c>
      <c r="H1827" s="3">
        <v>0</v>
      </c>
      <c r="I1827" s="2">
        <v>0</v>
      </c>
    </row>
    <row r="1828" spans="1:9" hidden="1" x14ac:dyDescent="0.25">
      <c r="A1828" t="s">
        <v>9805</v>
      </c>
      <c r="B1828" t="s">
        <v>85</v>
      </c>
      <c r="C1828">
        <v>2937219010</v>
      </c>
      <c r="D1828" t="s">
        <v>2149</v>
      </c>
      <c r="G1828" t="s">
        <v>15142</v>
      </c>
      <c r="H1828" s="3">
        <v>0</v>
      </c>
      <c r="I1828" s="2">
        <v>0</v>
      </c>
    </row>
    <row r="1829" spans="1:9" hidden="1" x14ac:dyDescent="0.25">
      <c r="A1829" t="s">
        <v>9805</v>
      </c>
      <c r="B1829" t="s">
        <v>85</v>
      </c>
      <c r="C1829">
        <v>2937219020</v>
      </c>
      <c r="D1829" t="s">
        <v>2150</v>
      </c>
      <c r="G1829" t="s">
        <v>15142</v>
      </c>
      <c r="H1829" s="3">
        <v>0</v>
      </c>
      <c r="I1829" s="2">
        <v>0</v>
      </c>
    </row>
    <row r="1830" spans="1:9" hidden="1" x14ac:dyDescent="0.25">
      <c r="A1830" t="s">
        <v>9806</v>
      </c>
      <c r="B1830" t="s">
        <v>2151</v>
      </c>
      <c r="C1830">
        <v>2937221000</v>
      </c>
      <c r="D1830" t="s">
        <v>2152</v>
      </c>
      <c r="G1830" t="s">
        <v>15142</v>
      </c>
      <c r="H1830" s="3">
        <v>0</v>
      </c>
      <c r="I1830" s="2">
        <v>0</v>
      </c>
    </row>
    <row r="1831" spans="1:9" hidden="1" x14ac:dyDescent="0.25">
      <c r="A1831" t="s">
        <v>9807</v>
      </c>
      <c r="B1831" t="s">
        <v>2153</v>
      </c>
      <c r="C1831">
        <v>2937222000</v>
      </c>
      <c r="D1831" t="s">
        <v>2154</v>
      </c>
      <c r="G1831" t="s">
        <v>15142</v>
      </c>
      <c r="H1831" s="3">
        <v>0</v>
      </c>
      <c r="I1831" s="2">
        <v>0</v>
      </c>
    </row>
    <row r="1832" spans="1:9" hidden="1" x14ac:dyDescent="0.25">
      <c r="A1832" t="s">
        <v>9808</v>
      </c>
      <c r="B1832" t="s">
        <v>2155</v>
      </c>
      <c r="C1832">
        <v>2937223000</v>
      </c>
      <c r="D1832" t="s">
        <v>2156</v>
      </c>
      <c r="G1832" t="s">
        <v>15142</v>
      </c>
      <c r="H1832" s="3">
        <v>0</v>
      </c>
      <c r="I1832" s="2">
        <v>0</v>
      </c>
    </row>
    <row r="1833" spans="1:9" hidden="1" x14ac:dyDescent="0.25">
      <c r="A1833" t="s">
        <v>9809</v>
      </c>
      <c r="B1833" t="s">
        <v>2157</v>
      </c>
      <c r="C1833">
        <v>2937224000</v>
      </c>
      <c r="D1833" t="s">
        <v>2158</v>
      </c>
      <c r="G1833" t="s">
        <v>15142</v>
      </c>
      <c r="H1833" s="3">
        <v>0</v>
      </c>
      <c r="I1833" s="2">
        <v>0</v>
      </c>
    </row>
    <row r="1834" spans="1:9" hidden="1" x14ac:dyDescent="0.25">
      <c r="A1834" t="s">
        <v>9810</v>
      </c>
      <c r="B1834" t="s">
        <v>461</v>
      </c>
      <c r="C1834">
        <v>2937229000</v>
      </c>
      <c r="D1834" t="s">
        <v>86</v>
      </c>
      <c r="G1834" t="s">
        <v>15142</v>
      </c>
      <c r="H1834" s="3">
        <v>0</v>
      </c>
      <c r="I1834" s="2">
        <v>0</v>
      </c>
    </row>
    <row r="1835" spans="1:9" hidden="1" x14ac:dyDescent="0.25">
      <c r="A1835" t="s">
        <v>9811</v>
      </c>
      <c r="B1835" t="s">
        <v>2159</v>
      </c>
      <c r="C1835">
        <v>2937231000</v>
      </c>
      <c r="D1835" t="s">
        <v>2160</v>
      </c>
      <c r="G1835" t="s">
        <v>15142</v>
      </c>
      <c r="H1835" s="3">
        <v>0</v>
      </c>
      <c r="I1835" s="2">
        <v>0</v>
      </c>
    </row>
    <row r="1836" spans="1:9" hidden="1" x14ac:dyDescent="0.25">
      <c r="A1836" t="s">
        <v>9812</v>
      </c>
      <c r="B1836" t="s">
        <v>2161</v>
      </c>
      <c r="C1836">
        <v>2937232000</v>
      </c>
      <c r="D1836" t="s">
        <v>2162</v>
      </c>
      <c r="G1836" t="s">
        <v>15142</v>
      </c>
      <c r="H1836" s="3">
        <v>0</v>
      </c>
      <c r="I1836" s="2">
        <v>0</v>
      </c>
    </row>
    <row r="1837" spans="1:9" hidden="1" x14ac:dyDescent="0.25">
      <c r="A1837" t="s">
        <v>9813</v>
      </c>
      <c r="B1837" t="s">
        <v>121</v>
      </c>
      <c r="C1837">
        <v>2937239000</v>
      </c>
      <c r="D1837" t="s">
        <v>27</v>
      </c>
      <c r="G1837" t="s">
        <v>15142</v>
      </c>
      <c r="H1837" s="3">
        <v>0</v>
      </c>
      <c r="I1837" s="2">
        <v>0</v>
      </c>
    </row>
    <row r="1838" spans="1:9" hidden="1" x14ac:dyDescent="0.25">
      <c r="A1838" t="s">
        <v>9814</v>
      </c>
      <c r="B1838" t="s">
        <v>2163</v>
      </c>
      <c r="C1838">
        <v>2937291000</v>
      </c>
      <c r="D1838" t="s">
        <v>2164</v>
      </c>
      <c r="G1838" t="s">
        <v>15142</v>
      </c>
      <c r="H1838" s="3">
        <v>0</v>
      </c>
      <c r="I1838" s="2">
        <v>0</v>
      </c>
    </row>
    <row r="1839" spans="1:9" hidden="1" x14ac:dyDescent="0.25">
      <c r="A1839" t="s">
        <v>9815</v>
      </c>
      <c r="B1839" t="s">
        <v>2165</v>
      </c>
      <c r="C1839">
        <v>2937292000</v>
      </c>
      <c r="D1839" t="s">
        <v>2166</v>
      </c>
      <c r="G1839" t="s">
        <v>15142</v>
      </c>
      <c r="H1839" s="3">
        <v>0</v>
      </c>
      <c r="I1839" s="2">
        <v>0</v>
      </c>
    </row>
    <row r="1840" spans="1:9" hidden="1" x14ac:dyDescent="0.25">
      <c r="A1840" t="s">
        <v>9816</v>
      </c>
      <c r="B1840" t="s">
        <v>93</v>
      </c>
      <c r="C1840">
        <v>2937299000</v>
      </c>
      <c r="D1840" t="s">
        <v>27</v>
      </c>
      <c r="G1840" t="s">
        <v>15142</v>
      </c>
      <c r="H1840" s="3">
        <v>0</v>
      </c>
      <c r="I1840" s="2">
        <v>0</v>
      </c>
    </row>
    <row r="1841" spans="1:9" hidden="1" x14ac:dyDescent="0.25">
      <c r="A1841" t="s">
        <v>9817</v>
      </c>
      <c r="B1841" t="s">
        <v>2167</v>
      </c>
      <c r="C1841">
        <v>2937500000</v>
      </c>
      <c r="D1841" t="s">
        <v>2168</v>
      </c>
      <c r="G1841" t="s">
        <v>15142</v>
      </c>
      <c r="H1841" s="3">
        <v>0</v>
      </c>
      <c r="I1841" s="2">
        <v>0</v>
      </c>
    </row>
    <row r="1842" spans="1:9" hidden="1" x14ac:dyDescent="0.25">
      <c r="A1842" t="s">
        <v>9818</v>
      </c>
      <c r="B1842" t="s">
        <v>2169</v>
      </c>
      <c r="C1842">
        <v>2937900000</v>
      </c>
      <c r="D1842" t="s">
        <v>31</v>
      </c>
      <c r="G1842" t="s">
        <v>15142</v>
      </c>
      <c r="H1842" s="3">
        <v>0</v>
      </c>
      <c r="I1842" s="2">
        <v>0</v>
      </c>
    </row>
    <row r="1843" spans="1:9" hidden="1" x14ac:dyDescent="0.25">
      <c r="A1843" t="s">
        <v>9819</v>
      </c>
      <c r="B1843" t="s">
        <v>121</v>
      </c>
      <c r="C1843">
        <v>2937900000</v>
      </c>
      <c r="D1843" t="s">
        <v>31</v>
      </c>
      <c r="G1843" t="s">
        <v>15142</v>
      </c>
      <c r="H1843" s="3">
        <v>0</v>
      </c>
      <c r="I1843" s="2">
        <v>0</v>
      </c>
    </row>
    <row r="1844" spans="1:9" hidden="1" x14ac:dyDescent="0.25">
      <c r="A1844" t="s">
        <v>9820</v>
      </c>
      <c r="B1844" t="s">
        <v>2170</v>
      </c>
      <c r="C1844">
        <v>2937900000</v>
      </c>
      <c r="D1844" t="s">
        <v>31</v>
      </c>
      <c r="G1844" t="s">
        <v>15142</v>
      </c>
      <c r="H1844" s="3">
        <v>0</v>
      </c>
      <c r="I1844" s="2">
        <v>0</v>
      </c>
    </row>
    <row r="1845" spans="1:9" hidden="1" x14ac:dyDescent="0.25">
      <c r="A1845" t="s">
        <v>9821</v>
      </c>
      <c r="B1845" t="s">
        <v>31</v>
      </c>
      <c r="C1845">
        <v>2937900000</v>
      </c>
      <c r="D1845" t="s">
        <v>31</v>
      </c>
      <c r="G1845" t="s">
        <v>15142</v>
      </c>
      <c r="H1845" s="3">
        <v>0</v>
      </c>
      <c r="I1845" s="2">
        <v>0</v>
      </c>
    </row>
    <row r="1846" spans="1:9" hidden="1" x14ac:dyDescent="0.25">
      <c r="A1846" t="s">
        <v>9822</v>
      </c>
      <c r="B1846" t="s">
        <v>2171</v>
      </c>
      <c r="C1846">
        <v>2938100000</v>
      </c>
      <c r="D1846" t="s">
        <v>2172</v>
      </c>
      <c r="G1846" t="s">
        <v>15142</v>
      </c>
      <c r="H1846" s="3">
        <v>0</v>
      </c>
      <c r="I1846" s="2">
        <v>0</v>
      </c>
    </row>
    <row r="1847" spans="1:9" hidden="1" x14ac:dyDescent="0.25">
      <c r="A1847" t="s">
        <v>9823</v>
      </c>
      <c r="B1847" t="s">
        <v>2173</v>
      </c>
      <c r="C1847">
        <v>2938902000</v>
      </c>
      <c r="D1847" t="s">
        <v>2174</v>
      </c>
      <c r="G1847" t="s">
        <v>15142</v>
      </c>
      <c r="H1847" s="3">
        <v>0</v>
      </c>
      <c r="I1847" s="2">
        <v>0</v>
      </c>
    </row>
    <row r="1848" spans="1:9" hidden="1" x14ac:dyDescent="0.25">
      <c r="A1848" t="s">
        <v>9824</v>
      </c>
      <c r="B1848" t="s">
        <v>121</v>
      </c>
      <c r="C1848">
        <v>2938909000</v>
      </c>
      <c r="D1848" t="s">
        <v>30</v>
      </c>
      <c r="G1848" t="s">
        <v>15142</v>
      </c>
      <c r="H1848" s="3">
        <v>0</v>
      </c>
      <c r="I1848" s="2">
        <v>0</v>
      </c>
    </row>
    <row r="1849" spans="1:9" hidden="1" x14ac:dyDescent="0.25">
      <c r="A1849" t="s">
        <v>9825</v>
      </c>
      <c r="B1849" t="s">
        <v>2175</v>
      </c>
      <c r="C1849">
        <v>2939111000</v>
      </c>
      <c r="D1849" t="s">
        <v>2176</v>
      </c>
      <c r="G1849" t="s">
        <v>15142</v>
      </c>
      <c r="H1849" s="3">
        <v>0</v>
      </c>
      <c r="I1849" s="2">
        <v>0</v>
      </c>
    </row>
    <row r="1850" spans="1:9" hidden="1" x14ac:dyDescent="0.25">
      <c r="A1850" t="s">
        <v>9826</v>
      </c>
      <c r="B1850" t="s">
        <v>2177</v>
      </c>
      <c r="C1850">
        <v>2939112000</v>
      </c>
      <c r="D1850" t="s">
        <v>2178</v>
      </c>
      <c r="G1850" t="s">
        <v>15142</v>
      </c>
      <c r="H1850" s="3">
        <v>0</v>
      </c>
      <c r="I1850" s="2">
        <v>0</v>
      </c>
    </row>
    <row r="1851" spans="1:9" hidden="1" x14ac:dyDescent="0.25">
      <c r="A1851" t="s">
        <v>9827</v>
      </c>
      <c r="B1851" t="s">
        <v>2179</v>
      </c>
      <c r="C1851">
        <v>2939113000</v>
      </c>
      <c r="D1851" t="s">
        <v>2180</v>
      </c>
      <c r="G1851" t="s">
        <v>15142</v>
      </c>
      <c r="H1851" s="3">
        <v>0</v>
      </c>
      <c r="I1851" s="2">
        <v>0</v>
      </c>
    </row>
    <row r="1852" spans="1:9" hidden="1" x14ac:dyDescent="0.25">
      <c r="A1852" t="s">
        <v>9828</v>
      </c>
      <c r="B1852" t="s">
        <v>2181</v>
      </c>
      <c r="C1852">
        <v>2939114000</v>
      </c>
      <c r="D1852" t="s">
        <v>2182</v>
      </c>
      <c r="G1852" t="s">
        <v>15142</v>
      </c>
      <c r="H1852" s="3">
        <v>0</v>
      </c>
      <c r="I1852" s="2">
        <v>0</v>
      </c>
    </row>
    <row r="1853" spans="1:9" hidden="1" x14ac:dyDescent="0.25">
      <c r="A1853" t="s">
        <v>9829</v>
      </c>
      <c r="B1853" t="s">
        <v>2183</v>
      </c>
      <c r="C1853">
        <v>2939115000</v>
      </c>
      <c r="D1853" t="s">
        <v>2184</v>
      </c>
      <c r="G1853" t="s">
        <v>15142</v>
      </c>
      <c r="H1853" s="3">
        <v>0</v>
      </c>
      <c r="I1853" s="2">
        <v>0</v>
      </c>
    </row>
    <row r="1854" spans="1:9" hidden="1" x14ac:dyDescent="0.25">
      <c r="A1854" t="s">
        <v>9830</v>
      </c>
      <c r="B1854" t="s">
        <v>2185</v>
      </c>
      <c r="C1854">
        <v>2939116000</v>
      </c>
      <c r="D1854" t="s">
        <v>2186</v>
      </c>
      <c r="G1854" t="s">
        <v>15142</v>
      </c>
      <c r="H1854" s="3">
        <v>0</v>
      </c>
      <c r="I1854" s="2">
        <v>0</v>
      </c>
    </row>
    <row r="1855" spans="1:9" hidden="1" x14ac:dyDescent="0.25">
      <c r="A1855" t="s">
        <v>9831</v>
      </c>
      <c r="B1855" t="s">
        <v>2187</v>
      </c>
      <c r="C1855">
        <v>2939117000</v>
      </c>
      <c r="D1855" t="s">
        <v>2188</v>
      </c>
      <c r="G1855" t="s">
        <v>15142</v>
      </c>
      <c r="H1855" s="3">
        <v>0</v>
      </c>
      <c r="I1855" s="2">
        <v>0</v>
      </c>
    </row>
    <row r="1856" spans="1:9" hidden="1" x14ac:dyDescent="0.25">
      <c r="A1856" t="s">
        <v>9832</v>
      </c>
      <c r="B1856" t="s">
        <v>2189</v>
      </c>
      <c r="C1856">
        <v>2939191000</v>
      </c>
      <c r="D1856" t="s">
        <v>2190</v>
      </c>
      <c r="G1856" t="s">
        <v>15142</v>
      </c>
      <c r="H1856" s="3">
        <v>0</v>
      </c>
      <c r="I1856" s="2">
        <v>0</v>
      </c>
    </row>
    <row r="1857" spans="1:9" hidden="1" x14ac:dyDescent="0.25">
      <c r="A1857" t="s">
        <v>9833</v>
      </c>
      <c r="B1857" t="s">
        <v>121</v>
      </c>
      <c r="C1857">
        <v>2939199000</v>
      </c>
      <c r="D1857" t="s">
        <v>27</v>
      </c>
      <c r="G1857" t="s">
        <v>15142</v>
      </c>
      <c r="H1857" s="3">
        <v>0</v>
      </c>
      <c r="I1857" s="2">
        <v>0</v>
      </c>
    </row>
    <row r="1858" spans="1:9" hidden="1" x14ac:dyDescent="0.25">
      <c r="A1858" t="s">
        <v>9834</v>
      </c>
      <c r="B1858" t="s">
        <v>2191</v>
      </c>
      <c r="C1858">
        <v>2939200000</v>
      </c>
      <c r="D1858" t="s">
        <v>2192</v>
      </c>
      <c r="G1858" t="s">
        <v>15142</v>
      </c>
      <c r="H1858" s="3">
        <v>0</v>
      </c>
      <c r="I1858" s="2">
        <v>0</v>
      </c>
    </row>
    <row r="1859" spans="1:9" hidden="1" x14ac:dyDescent="0.25">
      <c r="A1859" t="s">
        <v>9835</v>
      </c>
      <c r="B1859" t="s">
        <v>2193</v>
      </c>
      <c r="C1859">
        <v>2939300000</v>
      </c>
      <c r="D1859" t="s">
        <v>2194</v>
      </c>
      <c r="G1859" t="s">
        <v>15142</v>
      </c>
      <c r="H1859" s="3">
        <v>0</v>
      </c>
      <c r="I1859" s="2">
        <v>0</v>
      </c>
    </row>
    <row r="1860" spans="1:9" hidden="1" x14ac:dyDescent="0.25">
      <c r="A1860" t="s">
        <v>9836</v>
      </c>
      <c r="B1860" t="s">
        <v>2195</v>
      </c>
      <c r="C1860">
        <v>2939410000</v>
      </c>
      <c r="D1860" t="s">
        <v>2196</v>
      </c>
      <c r="G1860" t="s">
        <v>15142</v>
      </c>
      <c r="H1860" s="3">
        <v>0</v>
      </c>
      <c r="I1860" s="2">
        <v>0</v>
      </c>
    </row>
    <row r="1861" spans="1:9" hidden="1" x14ac:dyDescent="0.25">
      <c r="A1861" t="s">
        <v>9837</v>
      </c>
      <c r="B1861" t="s">
        <v>2197</v>
      </c>
      <c r="C1861">
        <v>2939420000</v>
      </c>
      <c r="D1861" t="s">
        <v>2198</v>
      </c>
      <c r="G1861" t="s">
        <v>15142</v>
      </c>
      <c r="H1861" s="3">
        <v>0</v>
      </c>
      <c r="I1861" s="2">
        <v>0</v>
      </c>
    </row>
    <row r="1862" spans="1:9" hidden="1" x14ac:dyDescent="0.25">
      <c r="A1862" t="s">
        <v>9838</v>
      </c>
      <c r="B1862" t="s">
        <v>2199</v>
      </c>
      <c r="C1862">
        <v>2939430000</v>
      </c>
      <c r="D1862" t="s">
        <v>2200</v>
      </c>
      <c r="G1862" t="s">
        <v>15142</v>
      </c>
      <c r="H1862" s="3">
        <v>0</v>
      </c>
      <c r="I1862" s="2">
        <v>0</v>
      </c>
    </row>
    <row r="1863" spans="1:9" hidden="1" x14ac:dyDescent="0.25">
      <c r="A1863" t="s">
        <v>9839</v>
      </c>
      <c r="B1863" t="s">
        <v>2201</v>
      </c>
      <c r="C1863">
        <v>2939440000</v>
      </c>
      <c r="D1863" t="s">
        <v>2202</v>
      </c>
      <c r="G1863" t="s">
        <v>15142</v>
      </c>
      <c r="H1863" s="3">
        <v>0</v>
      </c>
      <c r="I1863" s="2">
        <v>0</v>
      </c>
    </row>
    <row r="1864" spans="1:9" hidden="1" x14ac:dyDescent="0.25">
      <c r="A1864" t="s">
        <v>9840</v>
      </c>
      <c r="B1864" t="s">
        <v>121</v>
      </c>
      <c r="C1864">
        <v>2939490000</v>
      </c>
      <c r="D1864" t="s">
        <v>61</v>
      </c>
      <c r="G1864" t="s">
        <v>15142</v>
      </c>
      <c r="H1864" s="3">
        <v>0</v>
      </c>
      <c r="I1864" s="2">
        <v>0</v>
      </c>
    </row>
    <row r="1865" spans="1:9" hidden="1" x14ac:dyDescent="0.25">
      <c r="A1865" t="s">
        <v>9841</v>
      </c>
      <c r="B1865" t="s">
        <v>2203</v>
      </c>
      <c r="C1865">
        <v>2939510000</v>
      </c>
      <c r="D1865" t="s">
        <v>2204</v>
      </c>
      <c r="G1865" t="s">
        <v>15142</v>
      </c>
      <c r="H1865" s="3">
        <v>0</v>
      </c>
      <c r="I1865" s="2">
        <v>0</v>
      </c>
    </row>
    <row r="1866" spans="1:9" hidden="1" x14ac:dyDescent="0.25">
      <c r="A1866" t="s">
        <v>9842</v>
      </c>
      <c r="B1866" t="s">
        <v>121</v>
      </c>
      <c r="C1866">
        <v>2939590000</v>
      </c>
      <c r="D1866" t="s">
        <v>30</v>
      </c>
      <c r="G1866" t="s">
        <v>15142</v>
      </c>
      <c r="H1866" s="3">
        <v>0</v>
      </c>
      <c r="I1866" s="2">
        <v>0</v>
      </c>
    </row>
    <row r="1867" spans="1:9" hidden="1" x14ac:dyDescent="0.25">
      <c r="A1867" t="s">
        <v>9843</v>
      </c>
      <c r="B1867" t="s">
        <v>2205</v>
      </c>
      <c r="C1867">
        <v>2939610000</v>
      </c>
      <c r="D1867" t="s">
        <v>2206</v>
      </c>
      <c r="G1867" t="s">
        <v>15142</v>
      </c>
      <c r="H1867" s="3">
        <v>0</v>
      </c>
      <c r="I1867" s="2">
        <v>0</v>
      </c>
    </row>
    <row r="1868" spans="1:9" hidden="1" x14ac:dyDescent="0.25">
      <c r="A1868" t="s">
        <v>9844</v>
      </c>
      <c r="B1868" t="s">
        <v>2207</v>
      </c>
      <c r="C1868">
        <v>2939620000</v>
      </c>
      <c r="D1868" t="s">
        <v>2208</v>
      </c>
      <c r="G1868" t="s">
        <v>15142</v>
      </c>
      <c r="H1868" s="3">
        <v>0</v>
      </c>
      <c r="I1868" s="2">
        <v>0</v>
      </c>
    </row>
    <row r="1869" spans="1:9" hidden="1" x14ac:dyDescent="0.25">
      <c r="A1869" t="s">
        <v>9845</v>
      </c>
      <c r="B1869" t="s">
        <v>2209</v>
      </c>
      <c r="C1869">
        <v>2939630000</v>
      </c>
      <c r="D1869" t="s">
        <v>2210</v>
      </c>
      <c r="G1869" t="s">
        <v>15142</v>
      </c>
      <c r="H1869" s="3">
        <v>0</v>
      </c>
      <c r="I1869" s="2">
        <v>0</v>
      </c>
    </row>
    <row r="1870" spans="1:9" hidden="1" x14ac:dyDescent="0.25">
      <c r="A1870" t="s">
        <v>9846</v>
      </c>
      <c r="B1870" t="s">
        <v>93</v>
      </c>
      <c r="C1870">
        <v>2939690000</v>
      </c>
      <c r="D1870" t="s">
        <v>30</v>
      </c>
      <c r="G1870" t="s">
        <v>15142</v>
      </c>
      <c r="H1870" s="3">
        <v>0</v>
      </c>
      <c r="I1870" s="2">
        <v>0</v>
      </c>
    </row>
    <row r="1871" spans="1:9" hidden="1" x14ac:dyDescent="0.25">
      <c r="A1871" t="s">
        <v>9847</v>
      </c>
      <c r="B1871" t="s">
        <v>2211</v>
      </c>
      <c r="C1871">
        <v>2939911000</v>
      </c>
      <c r="D1871" t="s">
        <v>2212</v>
      </c>
      <c r="G1871" t="s">
        <v>15142</v>
      </c>
      <c r="H1871" s="3">
        <v>0</v>
      </c>
      <c r="I1871" s="2">
        <v>0</v>
      </c>
    </row>
    <row r="1872" spans="1:9" hidden="1" x14ac:dyDescent="0.25">
      <c r="A1872" t="s">
        <v>9848</v>
      </c>
      <c r="B1872" t="s">
        <v>2213</v>
      </c>
      <c r="C1872">
        <v>2939912000</v>
      </c>
      <c r="D1872" t="s">
        <v>2214</v>
      </c>
      <c r="G1872" t="s">
        <v>15142</v>
      </c>
      <c r="H1872" s="3">
        <v>0</v>
      </c>
      <c r="I1872" s="2">
        <v>0</v>
      </c>
    </row>
    <row r="1873" spans="1:9" hidden="1" x14ac:dyDescent="0.25">
      <c r="A1873" t="s">
        <v>9849</v>
      </c>
      <c r="B1873" t="s">
        <v>2215</v>
      </c>
      <c r="C1873">
        <v>2939914010</v>
      </c>
      <c r="D1873" t="s">
        <v>2216</v>
      </c>
      <c r="G1873" t="s">
        <v>15142</v>
      </c>
      <c r="H1873" s="3">
        <v>0</v>
      </c>
      <c r="I1873" s="2">
        <v>0</v>
      </c>
    </row>
    <row r="1874" spans="1:9" hidden="1" x14ac:dyDescent="0.25">
      <c r="A1874" t="s">
        <v>9849</v>
      </c>
      <c r="B1874" t="s">
        <v>2215</v>
      </c>
      <c r="C1874">
        <v>2939914020</v>
      </c>
      <c r="D1874" t="s">
        <v>2217</v>
      </c>
      <c r="G1874" t="s">
        <v>15142</v>
      </c>
      <c r="H1874" s="3">
        <v>0</v>
      </c>
      <c r="I1874" s="2">
        <v>0</v>
      </c>
    </row>
    <row r="1875" spans="1:9" hidden="1" x14ac:dyDescent="0.25">
      <c r="A1875" t="s">
        <v>9850</v>
      </c>
      <c r="B1875" t="s">
        <v>2218</v>
      </c>
      <c r="C1875">
        <v>2939915010</v>
      </c>
      <c r="D1875" t="s">
        <v>2219</v>
      </c>
      <c r="G1875" t="s">
        <v>15142</v>
      </c>
      <c r="H1875" s="3">
        <v>0</v>
      </c>
      <c r="I1875" s="2">
        <v>0</v>
      </c>
    </row>
    <row r="1876" spans="1:9" hidden="1" x14ac:dyDescent="0.25">
      <c r="A1876" t="s">
        <v>9850</v>
      </c>
      <c r="B1876" t="s">
        <v>2218</v>
      </c>
      <c r="C1876">
        <v>2939915020</v>
      </c>
      <c r="D1876" t="s">
        <v>2217</v>
      </c>
      <c r="G1876" t="s">
        <v>15142</v>
      </c>
      <c r="H1876" s="3">
        <v>0</v>
      </c>
      <c r="I1876" s="2">
        <v>0</v>
      </c>
    </row>
    <row r="1877" spans="1:9" hidden="1" x14ac:dyDescent="0.25">
      <c r="A1877" t="s">
        <v>9851</v>
      </c>
      <c r="B1877" t="s">
        <v>2220</v>
      </c>
      <c r="C1877">
        <v>2939916010</v>
      </c>
      <c r="D1877" t="s">
        <v>2221</v>
      </c>
      <c r="G1877" t="s">
        <v>15142</v>
      </c>
      <c r="H1877" s="3">
        <v>0</v>
      </c>
      <c r="I1877" s="2">
        <v>0</v>
      </c>
    </row>
    <row r="1878" spans="1:9" hidden="1" x14ac:dyDescent="0.25">
      <c r="A1878" t="s">
        <v>9851</v>
      </c>
      <c r="B1878" t="s">
        <v>2220</v>
      </c>
      <c r="C1878">
        <v>2939916020</v>
      </c>
      <c r="D1878" t="s">
        <v>2222</v>
      </c>
      <c r="G1878" t="s">
        <v>15142</v>
      </c>
      <c r="H1878" s="3">
        <v>0</v>
      </c>
      <c r="I1878" s="2">
        <v>0</v>
      </c>
    </row>
    <row r="1879" spans="1:9" hidden="1" x14ac:dyDescent="0.25">
      <c r="A1879" t="s">
        <v>9852</v>
      </c>
      <c r="B1879" t="s">
        <v>121</v>
      </c>
      <c r="C1879">
        <v>2939999000</v>
      </c>
      <c r="D1879" t="s">
        <v>27</v>
      </c>
      <c r="G1879" t="s">
        <v>15142</v>
      </c>
      <c r="H1879" s="3">
        <v>0</v>
      </c>
      <c r="I1879" s="2">
        <v>0</v>
      </c>
    </row>
    <row r="1880" spans="1:9" hidden="1" x14ac:dyDescent="0.25">
      <c r="A1880" t="s">
        <v>9853</v>
      </c>
      <c r="B1880" t="s">
        <v>2223</v>
      </c>
      <c r="C1880">
        <v>2940000000</v>
      </c>
      <c r="D1880" t="s">
        <v>2224</v>
      </c>
      <c r="G1880" t="s">
        <v>15142</v>
      </c>
      <c r="H1880" s="3">
        <v>0</v>
      </c>
      <c r="I1880" s="2">
        <v>0</v>
      </c>
    </row>
    <row r="1881" spans="1:9" hidden="1" x14ac:dyDescent="0.25">
      <c r="A1881" t="s">
        <v>9854</v>
      </c>
      <c r="B1881" t="s">
        <v>2225</v>
      </c>
      <c r="C1881">
        <v>2941101000</v>
      </c>
      <c r="D1881" t="s">
        <v>2226</v>
      </c>
      <c r="G1881" t="s">
        <v>15142</v>
      </c>
      <c r="H1881" s="3">
        <v>0</v>
      </c>
      <c r="I1881" s="2">
        <v>0</v>
      </c>
    </row>
    <row r="1882" spans="1:9" hidden="1" x14ac:dyDescent="0.25">
      <c r="A1882" t="s">
        <v>9855</v>
      </c>
      <c r="B1882" t="s">
        <v>2227</v>
      </c>
      <c r="C1882">
        <v>2941102000</v>
      </c>
      <c r="D1882" t="s">
        <v>2228</v>
      </c>
      <c r="G1882" t="s">
        <v>15142</v>
      </c>
      <c r="H1882" s="3">
        <v>0</v>
      </c>
      <c r="I1882" s="2">
        <v>0</v>
      </c>
    </row>
    <row r="1883" spans="1:9" hidden="1" x14ac:dyDescent="0.25">
      <c r="A1883" t="s">
        <v>9856</v>
      </c>
      <c r="B1883" t="s">
        <v>2229</v>
      </c>
      <c r="C1883">
        <v>2941103000</v>
      </c>
      <c r="D1883" t="s">
        <v>2230</v>
      </c>
      <c r="G1883" t="s">
        <v>15142</v>
      </c>
      <c r="H1883" s="3">
        <v>0</v>
      </c>
      <c r="I1883" s="2">
        <v>0</v>
      </c>
    </row>
    <row r="1884" spans="1:9" hidden="1" x14ac:dyDescent="0.25">
      <c r="A1884" t="s">
        <v>9857</v>
      </c>
      <c r="B1884" t="s">
        <v>2231</v>
      </c>
      <c r="C1884">
        <v>2941104000</v>
      </c>
      <c r="D1884" t="s">
        <v>2232</v>
      </c>
      <c r="G1884" t="s">
        <v>15142</v>
      </c>
      <c r="H1884" s="3">
        <v>0</v>
      </c>
      <c r="I1884" s="2">
        <v>0</v>
      </c>
    </row>
    <row r="1885" spans="1:9" hidden="1" x14ac:dyDescent="0.25">
      <c r="A1885" t="s">
        <v>9858</v>
      </c>
      <c r="B1885" t="s">
        <v>93</v>
      </c>
      <c r="C1885">
        <v>2941109000</v>
      </c>
      <c r="D1885" t="s">
        <v>30</v>
      </c>
      <c r="G1885" t="s">
        <v>15142</v>
      </c>
      <c r="H1885" s="3">
        <v>0</v>
      </c>
      <c r="I1885" s="2">
        <v>0</v>
      </c>
    </row>
    <row r="1886" spans="1:9" hidden="1" x14ac:dyDescent="0.25">
      <c r="A1886" t="s">
        <v>9859</v>
      </c>
      <c r="B1886" t="s">
        <v>2233</v>
      </c>
      <c r="C1886">
        <v>2941200000</v>
      </c>
      <c r="D1886" t="s">
        <v>2234</v>
      </c>
      <c r="G1886" t="s">
        <v>15142</v>
      </c>
      <c r="H1886" s="3">
        <v>0</v>
      </c>
      <c r="I1886" s="2">
        <v>0</v>
      </c>
    </row>
    <row r="1887" spans="1:9" hidden="1" x14ac:dyDescent="0.25">
      <c r="A1887" t="s">
        <v>9860</v>
      </c>
      <c r="B1887" t="s">
        <v>2235</v>
      </c>
      <c r="C1887">
        <v>2941301000</v>
      </c>
      <c r="D1887" t="s">
        <v>2236</v>
      </c>
      <c r="G1887" t="s">
        <v>15142</v>
      </c>
      <c r="H1887" s="3">
        <v>0</v>
      </c>
      <c r="I1887" s="2">
        <v>0</v>
      </c>
    </row>
    <row r="1888" spans="1:9" hidden="1" x14ac:dyDescent="0.25">
      <c r="A1888" t="s">
        <v>9861</v>
      </c>
      <c r="B1888" t="s">
        <v>2237</v>
      </c>
      <c r="C1888">
        <v>2941302000</v>
      </c>
      <c r="D1888" t="s">
        <v>2238</v>
      </c>
      <c r="G1888" t="s">
        <v>15142</v>
      </c>
      <c r="H1888" s="3">
        <v>0</v>
      </c>
      <c r="I1888" s="2">
        <v>0</v>
      </c>
    </row>
    <row r="1889" spans="1:9" hidden="1" x14ac:dyDescent="0.25">
      <c r="A1889" t="s">
        <v>9862</v>
      </c>
      <c r="B1889" t="s">
        <v>93</v>
      </c>
      <c r="C1889">
        <v>2941309000</v>
      </c>
      <c r="D1889" t="s">
        <v>30</v>
      </c>
      <c r="G1889" t="s">
        <v>15142</v>
      </c>
      <c r="H1889" s="3">
        <v>0</v>
      </c>
      <c r="I1889" s="2">
        <v>0</v>
      </c>
    </row>
    <row r="1890" spans="1:9" hidden="1" x14ac:dyDescent="0.25">
      <c r="A1890" t="s">
        <v>9863</v>
      </c>
      <c r="B1890" t="s">
        <v>2239</v>
      </c>
      <c r="C1890">
        <v>2941400000</v>
      </c>
      <c r="D1890" t="s">
        <v>2240</v>
      </c>
      <c r="G1890" t="s">
        <v>15142</v>
      </c>
      <c r="H1890" s="3">
        <v>0</v>
      </c>
      <c r="I1890" s="2">
        <v>0</v>
      </c>
    </row>
    <row r="1891" spans="1:9" hidden="1" x14ac:dyDescent="0.25">
      <c r="A1891" t="s">
        <v>9864</v>
      </c>
      <c r="B1891" t="s">
        <v>2241</v>
      </c>
      <c r="C1891">
        <v>2941500000</v>
      </c>
      <c r="D1891" t="s">
        <v>2242</v>
      </c>
      <c r="G1891" t="s">
        <v>15142</v>
      </c>
      <c r="H1891" s="3">
        <v>0</v>
      </c>
      <c r="I1891" s="2">
        <v>0</v>
      </c>
    </row>
    <row r="1892" spans="1:9" hidden="1" x14ac:dyDescent="0.25">
      <c r="A1892" t="s">
        <v>9865</v>
      </c>
      <c r="B1892" t="s">
        <v>2243</v>
      </c>
      <c r="C1892">
        <v>2941901000</v>
      </c>
      <c r="D1892" t="s">
        <v>2244</v>
      </c>
      <c r="G1892" t="s">
        <v>15142</v>
      </c>
      <c r="H1892" s="3">
        <v>0</v>
      </c>
      <c r="I1892" s="2">
        <v>0</v>
      </c>
    </row>
    <row r="1893" spans="1:9" hidden="1" x14ac:dyDescent="0.25">
      <c r="A1893" t="s">
        <v>9866</v>
      </c>
      <c r="B1893" t="s">
        <v>2245</v>
      </c>
      <c r="C1893">
        <v>2941902000</v>
      </c>
      <c r="D1893" t="s">
        <v>2246</v>
      </c>
      <c r="G1893" t="s">
        <v>15142</v>
      </c>
      <c r="H1893" s="3">
        <v>0</v>
      </c>
      <c r="I1893" s="2">
        <v>0</v>
      </c>
    </row>
    <row r="1894" spans="1:9" hidden="1" x14ac:dyDescent="0.25">
      <c r="A1894" t="s">
        <v>9867</v>
      </c>
      <c r="B1894" t="s">
        <v>2247</v>
      </c>
      <c r="C1894">
        <v>2941903000</v>
      </c>
      <c r="D1894" t="s">
        <v>2248</v>
      </c>
      <c r="G1894" t="s">
        <v>15142</v>
      </c>
      <c r="H1894" s="3">
        <v>0</v>
      </c>
      <c r="I1894" s="2">
        <v>0</v>
      </c>
    </row>
    <row r="1895" spans="1:9" hidden="1" x14ac:dyDescent="0.25">
      <c r="A1895" t="s">
        <v>9868</v>
      </c>
      <c r="B1895" t="s">
        <v>2249</v>
      </c>
      <c r="C1895">
        <v>2941904000</v>
      </c>
      <c r="D1895" t="s">
        <v>2250</v>
      </c>
      <c r="G1895" t="s">
        <v>15142</v>
      </c>
      <c r="H1895" s="3">
        <v>0</v>
      </c>
      <c r="I1895" s="2">
        <v>0</v>
      </c>
    </row>
    <row r="1896" spans="1:9" hidden="1" x14ac:dyDescent="0.25">
      <c r="A1896" t="s">
        <v>9869</v>
      </c>
      <c r="B1896" t="s">
        <v>2251</v>
      </c>
      <c r="C1896">
        <v>2941905000</v>
      </c>
      <c r="D1896" t="s">
        <v>2252</v>
      </c>
      <c r="G1896" t="s">
        <v>15142</v>
      </c>
      <c r="H1896" s="3">
        <v>0</v>
      </c>
      <c r="I1896" s="2">
        <v>0</v>
      </c>
    </row>
    <row r="1897" spans="1:9" hidden="1" x14ac:dyDescent="0.25">
      <c r="A1897" t="s">
        <v>9870</v>
      </c>
      <c r="B1897" t="s">
        <v>2253</v>
      </c>
      <c r="C1897">
        <v>2941906000</v>
      </c>
      <c r="D1897" t="s">
        <v>2254</v>
      </c>
      <c r="G1897" t="s">
        <v>15142</v>
      </c>
      <c r="H1897" s="3">
        <v>0</v>
      </c>
      <c r="I1897" s="2">
        <v>0</v>
      </c>
    </row>
    <row r="1898" spans="1:9" hidden="1" x14ac:dyDescent="0.25">
      <c r="A1898" t="s">
        <v>9871</v>
      </c>
      <c r="B1898" t="s">
        <v>121</v>
      </c>
      <c r="C1898">
        <v>2941909000</v>
      </c>
      <c r="D1898" t="s">
        <v>30</v>
      </c>
      <c r="G1898" t="s">
        <v>15142</v>
      </c>
      <c r="H1898" s="3">
        <v>0</v>
      </c>
      <c r="I1898" s="2">
        <v>0</v>
      </c>
    </row>
    <row r="1899" spans="1:9" hidden="1" x14ac:dyDescent="0.25">
      <c r="A1899" t="s">
        <v>9872</v>
      </c>
      <c r="B1899" t="s">
        <v>2255</v>
      </c>
      <c r="C1899">
        <v>2942000000</v>
      </c>
      <c r="D1899" t="s">
        <v>2256</v>
      </c>
      <c r="G1899" t="s">
        <v>15142</v>
      </c>
      <c r="H1899" s="3">
        <v>0</v>
      </c>
      <c r="I1899" s="2">
        <v>0</v>
      </c>
    </row>
    <row r="1900" spans="1:9" hidden="1" x14ac:dyDescent="0.25">
      <c r="A1900" t="s">
        <v>9873</v>
      </c>
      <c r="B1900" t="s">
        <v>2257</v>
      </c>
      <c r="C1900">
        <v>3001201000</v>
      </c>
      <c r="D1900" t="s">
        <v>2258</v>
      </c>
      <c r="G1900" t="s">
        <v>15142</v>
      </c>
      <c r="H1900" s="3">
        <v>0</v>
      </c>
      <c r="I1900" s="2">
        <v>0</v>
      </c>
    </row>
    <row r="1901" spans="1:9" hidden="1" x14ac:dyDescent="0.25">
      <c r="A1901" t="s">
        <v>9874</v>
      </c>
      <c r="B1901" t="s">
        <v>2259</v>
      </c>
      <c r="C1901">
        <v>3001202000</v>
      </c>
      <c r="D1901" t="s">
        <v>2260</v>
      </c>
      <c r="G1901" t="s">
        <v>15142</v>
      </c>
      <c r="H1901" s="3">
        <v>0</v>
      </c>
      <c r="I1901" s="2">
        <v>0</v>
      </c>
    </row>
    <row r="1902" spans="1:9" hidden="1" x14ac:dyDescent="0.25">
      <c r="A1902" t="s">
        <v>9875</v>
      </c>
      <c r="B1902" t="s">
        <v>121</v>
      </c>
      <c r="C1902">
        <v>3001209000</v>
      </c>
      <c r="D1902" t="s">
        <v>30</v>
      </c>
      <c r="G1902" t="s">
        <v>15142</v>
      </c>
      <c r="H1902" s="3">
        <v>0</v>
      </c>
      <c r="I1902" s="2">
        <v>0</v>
      </c>
    </row>
    <row r="1903" spans="1:9" hidden="1" x14ac:dyDescent="0.25">
      <c r="A1903" t="s">
        <v>9876</v>
      </c>
      <c r="B1903" t="s">
        <v>2261</v>
      </c>
      <c r="C1903">
        <v>3001901000</v>
      </c>
      <c r="D1903" t="s">
        <v>2262</v>
      </c>
      <c r="G1903" t="s">
        <v>15142</v>
      </c>
      <c r="H1903" s="3">
        <v>0</v>
      </c>
      <c r="I1903" s="2">
        <v>0</v>
      </c>
    </row>
    <row r="1904" spans="1:9" hidden="1" x14ac:dyDescent="0.25">
      <c r="A1904" t="s">
        <v>9877</v>
      </c>
      <c r="B1904" t="s">
        <v>461</v>
      </c>
      <c r="C1904">
        <v>3001909000</v>
      </c>
      <c r="D1904" t="s">
        <v>61</v>
      </c>
      <c r="G1904" t="s">
        <v>15142</v>
      </c>
      <c r="H1904" s="3">
        <v>0</v>
      </c>
      <c r="I1904" s="2">
        <v>0</v>
      </c>
    </row>
    <row r="1905" spans="1:9" hidden="1" x14ac:dyDescent="0.25">
      <c r="A1905" t="s">
        <v>9878</v>
      </c>
      <c r="B1905" t="s">
        <v>2263</v>
      </c>
      <c r="C1905">
        <v>3002101100</v>
      </c>
      <c r="D1905" t="s">
        <v>2264</v>
      </c>
      <c r="G1905" t="s">
        <v>15142</v>
      </c>
      <c r="H1905" s="3">
        <v>0</v>
      </c>
      <c r="I1905" s="2">
        <v>0</v>
      </c>
    </row>
    <row r="1906" spans="1:9" hidden="1" x14ac:dyDescent="0.25">
      <c r="A1906" t="s">
        <v>9879</v>
      </c>
      <c r="B1906" t="s">
        <v>2265</v>
      </c>
      <c r="C1906">
        <v>3002101200</v>
      </c>
      <c r="D1906" t="s">
        <v>2266</v>
      </c>
      <c r="G1906" t="s">
        <v>15142</v>
      </c>
      <c r="H1906" s="3">
        <v>0</v>
      </c>
      <c r="I1906" s="2">
        <v>0</v>
      </c>
    </row>
    <row r="1907" spans="1:9" hidden="1" x14ac:dyDescent="0.25">
      <c r="A1907" t="s">
        <v>9880</v>
      </c>
      <c r="B1907" t="s">
        <v>2267</v>
      </c>
      <c r="C1907">
        <v>3002101300</v>
      </c>
      <c r="D1907" t="s">
        <v>2268</v>
      </c>
      <c r="G1907" t="s">
        <v>15142</v>
      </c>
      <c r="H1907" s="3">
        <v>0</v>
      </c>
      <c r="I1907" s="2">
        <v>0</v>
      </c>
    </row>
    <row r="1908" spans="1:9" hidden="1" x14ac:dyDescent="0.25">
      <c r="A1908" t="s">
        <v>9881</v>
      </c>
      <c r="B1908" t="s">
        <v>2269</v>
      </c>
      <c r="C1908">
        <v>3002103100</v>
      </c>
      <c r="D1908" t="s">
        <v>2270</v>
      </c>
      <c r="G1908" t="s">
        <v>15142</v>
      </c>
      <c r="H1908" s="3">
        <v>0</v>
      </c>
      <c r="I1908" s="2">
        <v>0</v>
      </c>
    </row>
    <row r="1909" spans="1:9" hidden="1" x14ac:dyDescent="0.25">
      <c r="A1909" t="s">
        <v>9882</v>
      </c>
      <c r="B1909" t="s">
        <v>2271</v>
      </c>
      <c r="C1909">
        <v>3002103200</v>
      </c>
      <c r="D1909" t="s">
        <v>2272</v>
      </c>
      <c r="G1909" t="s">
        <v>15142</v>
      </c>
      <c r="H1909" s="3">
        <v>0</v>
      </c>
      <c r="I1909" s="2">
        <v>0</v>
      </c>
    </row>
    <row r="1910" spans="1:9" hidden="1" x14ac:dyDescent="0.25">
      <c r="A1910" t="s">
        <v>9883</v>
      </c>
      <c r="B1910" t="s">
        <v>2273</v>
      </c>
      <c r="C1910">
        <v>3002103300</v>
      </c>
      <c r="D1910" t="s">
        <v>2274</v>
      </c>
      <c r="G1910" t="s">
        <v>15142</v>
      </c>
      <c r="H1910" s="3">
        <v>0</v>
      </c>
      <c r="I1910" s="2">
        <v>0</v>
      </c>
    </row>
    <row r="1911" spans="1:9" hidden="1" x14ac:dyDescent="0.25">
      <c r="A1911" t="s">
        <v>9884</v>
      </c>
      <c r="B1911" t="s">
        <v>121</v>
      </c>
      <c r="C1911">
        <v>3002103900</v>
      </c>
      <c r="D1911" t="s">
        <v>27</v>
      </c>
      <c r="G1911" t="s">
        <v>15142</v>
      </c>
      <c r="H1911" s="3">
        <v>0</v>
      </c>
      <c r="I1911" s="2">
        <v>0</v>
      </c>
    </row>
    <row r="1912" spans="1:9" hidden="1" x14ac:dyDescent="0.25">
      <c r="A1912" t="s">
        <v>9885</v>
      </c>
      <c r="B1912" t="s">
        <v>2275</v>
      </c>
      <c r="C1912">
        <v>3002201000</v>
      </c>
      <c r="D1912" t="s">
        <v>2276</v>
      </c>
      <c r="G1912" t="s">
        <v>15142</v>
      </c>
      <c r="H1912" s="3">
        <v>0</v>
      </c>
      <c r="I1912" s="2">
        <v>0</v>
      </c>
    </row>
    <row r="1913" spans="1:9" hidden="1" x14ac:dyDescent="0.25">
      <c r="A1913" t="s">
        <v>9886</v>
      </c>
      <c r="B1913" t="s">
        <v>2277</v>
      </c>
      <c r="C1913">
        <v>3002202000</v>
      </c>
      <c r="D1913" t="s">
        <v>2278</v>
      </c>
      <c r="G1913" t="s">
        <v>15142</v>
      </c>
      <c r="H1913" s="3">
        <v>0</v>
      </c>
      <c r="I1913" s="2">
        <v>0</v>
      </c>
    </row>
    <row r="1914" spans="1:9" hidden="1" x14ac:dyDescent="0.25">
      <c r="A1914" t="s">
        <v>9887</v>
      </c>
      <c r="B1914" t="s">
        <v>2279</v>
      </c>
      <c r="C1914">
        <v>3002203000</v>
      </c>
      <c r="D1914" t="s">
        <v>2280</v>
      </c>
      <c r="G1914" t="s">
        <v>15142</v>
      </c>
      <c r="H1914" s="3">
        <v>0</v>
      </c>
      <c r="I1914" s="2">
        <v>0</v>
      </c>
    </row>
    <row r="1915" spans="1:9" hidden="1" x14ac:dyDescent="0.25">
      <c r="A1915" t="s">
        <v>9888</v>
      </c>
      <c r="B1915" t="s">
        <v>2281</v>
      </c>
      <c r="C1915">
        <v>3002209000</v>
      </c>
      <c r="D1915" t="s">
        <v>61</v>
      </c>
      <c r="G1915" t="s">
        <v>15142</v>
      </c>
      <c r="H1915" s="3">
        <v>0</v>
      </c>
      <c r="I1915" s="2">
        <v>0</v>
      </c>
    </row>
    <row r="1916" spans="1:9" hidden="1" x14ac:dyDescent="0.25">
      <c r="A1916" t="s">
        <v>9889</v>
      </c>
      <c r="B1916" t="s">
        <v>2282</v>
      </c>
      <c r="C1916">
        <v>3002301000</v>
      </c>
      <c r="D1916" t="s">
        <v>2283</v>
      </c>
      <c r="G1916" t="s">
        <v>15142</v>
      </c>
      <c r="H1916" s="3">
        <v>0</v>
      </c>
      <c r="I1916" s="2">
        <v>0</v>
      </c>
    </row>
    <row r="1917" spans="1:9" hidden="1" x14ac:dyDescent="0.25">
      <c r="A1917" t="s">
        <v>9890</v>
      </c>
      <c r="B1917" t="s">
        <v>461</v>
      </c>
      <c r="C1917">
        <v>3002309000</v>
      </c>
      <c r="D1917" t="s">
        <v>61</v>
      </c>
      <c r="G1917" t="s">
        <v>15142</v>
      </c>
      <c r="H1917" s="3">
        <v>0</v>
      </c>
      <c r="I1917" s="2">
        <v>0</v>
      </c>
    </row>
    <row r="1918" spans="1:9" hidden="1" x14ac:dyDescent="0.25">
      <c r="A1918" t="s">
        <v>9891</v>
      </c>
      <c r="B1918" t="s">
        <v>2284</v>
      </c>
      <c r="C1918">
        <v>3002901000</v>
      </c>
      <c r="D1918" t="s">
        <v>2285</v>
      </c>
      <c r="G1918" t="s">
        <v>15142</v>
      </c>
      <c r="H1918" s="3">
        <v>0</v>
      </c>
      <c r="I1918" s="2">
        <v>0</v>
      </c>
    </row>
    <row r="1919" spans="1:9" hidden="1" x14ac:dyDescent="0.25">
      <c r="A1919" t="s">
        <v>9892</v>
      </c>
      <c r="B1919" t="s">
        <v>2273</v>
      </c>
      <c r="C1919">
        <v>3002902000</v>
      </c>
      <c r="D1919" t="s">
        <v>2286</v>
      </c>
      <c r="G1919" t="s">
        <v>15142</v>
      </c>
      <c r="H1919" s="3">
        <v>0</v>
      </c>
      <c r="I1919" s="2">
        <v>0</v>
      </c>
    </row>
    <row r="1920" spans="1:9" hidden="1" x14ac:dyDescent="0.25">
      <c r="A1920" t="s">
        <v>9893</v>
      </c>
      <c r="B1920" t="s">
        <v>2287</v>
      </c>
      <c r="C1920">
        <v>3002903000</v>
      </c>
      <c r="D1920" t="s">
        <v>2288</v>
      </c>
      <c r="G1920" t="s">
        <v>15142</v>
      </c>
      <c r="H1920" s="3">
        <v>0</v>
      </c>
      <c r="I1920" s="2">
        <v>0</v>
      </c>
    </row>
    <row r="1921" spans="1:9" hidden="1" x14ac:dyDescent="0.25">
      <c r="A1921" t="s">
        <v>9894</v>
      </c>
      <c r="B1921" t="s">
        <v>2289</v>
      </c>
      <c r="C1921">
        <v>3002904000</v>
      </c>
      <c r="D1921" t="s">
        <v>2290</v>
      </c>
      <c r="G1921" t="s">
        <v>15142</v>
      </c>
      <c r="H1921" s="3">
        <v>0</v>
      </c>
      <c r="I1921" s="2">
        <v>0</v>
      </c>
    </row>
    <row r="1922" spans="1:9" hidden="1" x14ac:dyDescent="0.25">
      <c r="A1922" t="s">
        <v>9895</v>
      </c>
      <c r="B1922" t="s">
        <v>2291</v>
      </c>
      <c r="C1922">
        <v>3002905000</v>
      </c>
      <c r="D1922" t="s">
        <v>2292</v>
      </c>
      <c r="G1922" t="s">
        <v>15142</v>
      </c>
      <c r="H1922" s="3">
        <v>0</v>
      </c>
      <c r="I1922" s="2">
        <v>0</v>
      </c>
    </row>
    <row r="1923" spans="1:9" hidden="1" x14ac:dyDescent="0.25">
      <c r="A1923" t="s">
        <v>9896</v>
      </c>
      <c r="B1923" t="s">
        <v>121</v>
      </c>
      <c r="C1923">
        <v>3002909000</v>
      </c>
      <c r="D1923" t="s">
        <v>30</v>
      </c>
      <c r="G1923" t="s">
        <v>15142</v>
      </c>
      <c r="H1923" s="3">
        <v>0</v>
      </c>
      <c r="I1923" s="2">
        <v>0</v>
      </c>
    </row>
    <row r="1924" spans="1:9" hidden="1" x14ac:dyDescent="0.25">
      <c r="A1924" t="s">
        <v>9897</v>
      </c>
      <c r="B1924" t="s">
        <v>2293</v>
      </c>
      <c r="C1924">
        <v>3003310000</v>
      </c>
      <c r="D1924" t="s">
        <v>2294</v>
      </c>
      <c r="G1924" t="s">
        <v>15142</v>
      </c>
      <c r="H1924" s="3">
        <v>0</v>
      </c>
      <c r="I1924" s="2">
        <v>0</v>
      </c>
    </row>
    <row r="1925" spans="1:9" hidden="1" x14ac:dyDescent="0.25">
      <c r="A1925" t="s">
        <v>9898</v>
      </c>
      <c r="B1925" t="s">
        <v>2295</v>
      </c>
      <c r="C1925">
        <v>3003901000</v>
      </c>
      <c r="D1925" t="s">
        <v>2296</v>
      </c>
      <c r="G1925" t="s">
        <v>15142</v>
      </c>
      <c r="H1925" s="3">
        <v>0</v>
      </c>
      <c r="I1925" s="2">
        <v>0</v>
      </c>
    </row>
    <row r="1926" spans="1:9" hidden="1" x14ac:dyDescent="0.25">
      <c r="A1926" t="s">
        <v>9899</v>
      </c>
      <c r="B1926" t="s">
        <v>2297</v>
      </c>
      <c r="C1926">
        <v>3003902000</v>
      </c>
      <c r="D1926" t="s">
        <v>2298</v>
      </c>
      <c r="G1926" t="s">
        <v>15142</v>
      </c>
      <c r="H1926" s="3">
        <v>0</v>
      </c>
      <c r="I1926" s="2">
        <v>0</v>
      </c>
    </row>
    <row r="1927" spans="1:9" hidden="1" x14ac:dyDescent="0.25">
      <c r="A1927" t="s">
        <v>9900</v>
      </c>
      <c r="B1927" t="s">
        <v>2293</v>
      </c>
      <c r="C1927">
        <v>3004310000</v>
      </c>
      <c r="D1927" t="s">
        <v>2294</v>
      </c>
      <c r="G1927" t="s">
        <v>15142</v>
      </c>
      <c r="H1927" s="3">
        <v>0</v>
      </c>
      <c r="I1927" s="2">
        <v>0</v>
      </c>
    </row>
    <row r="1928" spans="1:9" hidden="1" x14ac:dyDescent="0.25">
      <c r="A1928" t="s">
        <v>9901</v>
      </c>
      <c r="B1928" t="s">
        <v>2299</v>
      </c>
      <c r="C1928">
        <v>3006101000</v>
      </c>
      <c r="D1928" t="s">
        <v>2300</v>
      </c>
      <c r="G1928" t="s">
        <v>15142</v>
      </c>
      <c r="H1928" s="3">
        <v>0</v>
      </c>
      <c r="I1928" s="2">
        <v>0</v>
      </c>
    </row>
    <row r="1929" spans="1:9" hidden="1" x14ac:dyDescent="0.25">
      <c r="A1929" t="s">
        <v>9902</v>
      </c>
      <c r="B1929" t="s">
        <v>121</v>
      </c>
      <c r="C1929">
        <v>3006109000</v>
      </c>
      <c r="D1929" t="s">
        <v>30</v>
      </c>
      <c r="G1929" t="s">
        <v>15142</v>
      </c>
      <c r="H1929" s="3">
        <v>0</v>
      </c>
      <c r="I1929" s="2">
        <v>0</v>
      </c>
    </row>
    <row r="1930" spans="1:9" hidden="1" x14ac:dyDescent="0.25">
      <c r="A1930" t="s">
        <v>9903</v>
      </c>
      <c r="B1930" t="s">
        <v>2301</v>
      </c>
      <c r="C1930">
        <v>3006200000</v>
      </c>
      <c r="D1930" t="s">
        <v>2302</v>
      </c>
      <c r="G1930" t="s">
        <v>15142</v>
      </c>
      <c r="H1930" s="3">
        <v>0</v>
      </c>
      <c r="I1930" s="2">
        <v>0</v>
      </c>
    </row>
    <row r="1931" spans="1:9" hidden="1" x14ac:dyDescent="0.25">
      <c r="A1931" t="s">
        <v>9904</v>
      </c>
      <c r="B1931" t="s">
        <v>2303</v>
      </c>
      <c r="C1931">
        <v>3006301000</v>
      </c>
      <c r="D1931" t="s">
        <v>2304</v>
      </c>
      <c r="G1931" t="s">
        <v>15142</v>
      </c>
      <c r="H1931" s="3">
        <v>0</v>
      </c>
      <c r="I1931" s="2">
        <v>0</v>
      </c>
    </row>
    <row r="1932" spans="1:9" hidden="1" x14ac:dyDescent="0.25">
      <c r="A1932" t="s">
        <v>9905</v>
      </c>
      <c r="B1932" t="s">
        <v>2305</v>
      </c>
      <c r="C1932">
        <v>3006302000</v>
      </c>
      <c r="D1932" t="s">
        <v>2306</v>
      </c>
      <c r="G1932" t="s">
        <v>15142</v>
      </c>
      <c r="H1932" s="3">
        <v>0</v>
      </c>
      <c r="I1932" s="2">
        <v>0</v>
      </c>
    </row>
    <row r="1933" spans="1:9" hidden="1" x14ac:dyDescent="0.25">
      <c r="A1933" t="s">
        <v>9906</v>
      </c>
      <c r="B1933" t="s">
        <v>2307</v>
      </c>
      <c r="C1933">
        <v>3006303000</v>
      </c>
      <c r="D1933" t="s">
        <v>2308</v>
      </c>
      <c r="G1933" t="s">
        <v>15142</v>
      </c>
      <c r="H1933" s="3">
        <v>0</v>
      </c>
      <c r="I1933" s="2">
        <v>0</v>
      </c>
    </row>
    <row r="1934" spans="1:9" hidden="1" x14ac:dyDescent="0.25">
      <c r="A1934" t="s">
        <v>9907</v>
      </c>
      <c r="B1934" t="s">
        <v>2309</v>
      </c>
      <c r="C1934">
        <v>3006401000</v>
      </c>
      <c r="D1934" t="s">
        <v>2310</v>
      </c>
      <c r="G1934" t="s">
        <v>15142</v>
      </c>
      <c r="H1934" s="3">
        <v>0</v>
      </c>
      <c r="I1934" s="2">
        <v>0</v>
      </c>
    </row>
    <row r="1935" spans="1:9" hidden="1" x14ac:dyDescent="0.25">
      <c r="A1935" t="s">
        <v>9908</v>
      </c>
      <c r="B1935" t="s">
        <v>2311</v>
      </c>
      <c r="C1935">
        <v>3006402000</v>
      </c>
      <c r="D1935" t="s">
        <v>2312</v>
      </c>
      <c r="G1935" t="s">
        <v>15142</v>
      </c>
      <c r="H1935" s="3">
        <v>0</v>
      </c>
      <c r="I1935" s="2">
        <v>0</v>
      </c>
    </row>
    <row r="1936" spans="1:9" hidden="1" x14ac:dyDescent="0.25">
      <c r="A1936" t="s">
        <v>9909</v>
      </c>
      <c r="B1936" t="s">
        <v>2313</v>
      </c>
      <c r="C1936">
        <v>3006700000</v>
      </c>
      <c r="D1936" t="s">
        <v>2314</v>
      </c>
      <c r="G1936" t="s">
        <v>15142</v>
      </c>
      <c r="H1936" s="3">
        <v>0</v>
      </c>
      <c r="I1936" s="2">
        <v>0</v>
      </c>
    </row>
    <row r="1937" spans="1:9" hidden="1" x14ac:dyDescent="0.25">
      <c r="A1937" t="s">
        <v>9910</v>
      </c>
      <c r="B1937" t="s">
        <v>2315</v>
      </c>
      <c r="C1937">
        <v>3101001000</v>
      </c>
      <c r="D1937" t="s">
        <v>2316</v>
      </c>
      <c r="G1937" t="s">
        <v>15142</v>
      </c>
      <c r="H1937" s="3">
        <v>0</v>
      </c>
      <c r="I1937" s="2">
        <v>0</v>
      </c>
    </row>
    <row r="1938" spans="1:9" hidden="1" x14ac:dyDescent="0.25">
      <c r="A1938" t="s">
        <v>9911</v>
      </c>
      <c r="B1938" t="s">
        <v>121</v>
      </c>
      <c r="C1938">
        <v>3101009000</v>
      </c>
      <c r="D1938" t="s">
        <v>31</v>
      </c>
      <c r="G1938" t="s">
        <v>15142</v>
      </c>
      <c r="H1938" s="3">
        <v>0</v>
      </c>
      <c r="I1938" s="2">
        <v>0</v>
      </c>
    </row>
    <row r="1939" spans="1:9" hidden="1" x14ac:dyDescent="0.25">
      <c r="A1939" t="s">
        <v>9912</v>
      </c>
      <c r="B1939" t="s">
        <v>2317</v>
      </c>
      <c r="C1939">
        <v>3102101000</v>
      </c>
      <c r="D1939" t="s">
        <v>2318</v>
      </c>
      <c r="G1939" t="s">
        <v>15142</v>
      </c>
      <c r="H1939" s="3">
        <v>0</v>
      </c>
      <c r="I1939" s="2">
        <v>0</v>
      </c>
    </row>
    <row r="1940" spans="1:9" hidden="1" x14ac:dyDescent="0.25">
      <c r="A1940" t="s">
        <v>9913</v>
      </c>
      <c r="B1940" t="s">
        <v>461</v>
      </c>
      <c r="C1940">
        <v>3102109000</v>
      </c>
      <c r="D1940" t="s">
        <v>61</v>
      </c>
      <c r="G1940" t="s">
        <v>15142</v>
      </c>
      <c r="H1940" s="3">
        <v>0</v>
      </c>
      <c r="I1940" s="2">
        <v>0</v>
      </c>
    </row>
    <row r="1941" spans="1:9" hidden="1" x14ac:dyDescent="0.25">
      <c r="A1941" t="s">
        <v>9914</v>
      </c>
      <c r="B1941" t="s">
        <v>2319</v>
      </c>
      <c r="C1941">
        <v>3102210000</v>
      </c>
      <c r="D1941" t="s">
        <v>2320</v>
      </c>
      <c r="G1941" t="s">
        <v>15142</v>
      </c>
      <c r="H1941" s="3">
        <v>0</v>
      </c>
      <c r="I1941" s="2">
        <v>0</v>
      </c>
    </row>
    <row r="1942" spans="1:9" hidden="1" x14ac:dyDescent="0.25">
      <c r="A1942" t="s">
        <v>9915</v>
      </c>
      <c r="B1942" t="s">
        <v>85</v>
      </c>
      <c r="C1942">
        <v>3102290000</v>
      </c>
      <c r="D1942" t="s">
        <v>61</v>
      </c>
      <c r="G1942" t="s">
        <v>15142</v>
      </c>
      <c r="H1942" s="3">
        <v>0</v>
      </c>
      <c r="I1942" s="2">
        <v>0</v>
      </c>
    </row>
    <row r="1943" spans="1:9" hidden="1" x14ac:dyDescent="0.25">
      <c r="A1943" t="s">
        <v>9916</v>
      </c>
      <c r="B1943" t="s">
        <v>2321</v>
      </c>
      <c r="C1943">
        <v>3102300000</v>
      </c>
      <c r="D1943" t="s">
        <v>2322</v>
      </c>
      <c r="G1943" t="s">
        <v>15142</v>
      </c>
      <c r="H1943" s="3">
        <v>0</v>
      </c>
      <c r="I1943" s="2">
        <v>0</v>
      </c>
    </row>
    <row r="1944" spans="1:9" hidden="1" x14ac:dyDescent="0.25">
      <c r="A1944" t="s">
        <v>9917</v>
      </c>
      <c r="B1944" t="s">
        <v>2323</v>
      </c>
      <c r="C1944">
        <v>3102400000</v>
      </c>
      <c r="D1944" t="s">
        <v>2324</v>
      </c>
      <c r="G1944" t="s">
        <v>15142</v>
      </c>
      <c r="H1944" s="3">
        <v>0</v>
      </c>
      <c r="I1944" s="2">
        <v>0</v>
      </c>
    </row>
    <row r="1945" spans="1:9" hidden="1" x14ac:dyDescent="0.25">
      <c r="A1945" t="s">
        <v>9918</v>
      </c>
      <c r="B1945" t="s">
        <v>2325</v>
      </c>
      <c r="C1945">
        <v>3102500000</v>
      </c>
      <c r="D1945" t="s">
        <v>2326</v>
      </c>
      <c r="G1945" t="s">
        <v>15142</v>
      </c>
      <c r="H1945" s="3">
        <v>0</v>
      </c>
      <c r="I1945" s="2">
        <v>0</v>
      </c>
    </row>
    <row r="1946" spans="1:9" hidden="1" x14ac:dyDescent="0.25">
      <c r="A1946" t="s">
        <v>9919</v>
      </c>
      <c r="B1946" t="s">
        <v>2327</v>
      </c>
      <c r="C1946">
        <v>3102600000</v>
      </c>
      <c r="D1946" t="s">
        <v>2328</v>
      </c>
      <c r="G1946" t="s">
        <v>15142</v>
      </c>
      <c r="H1946" s="3">
        <v>0</v>
      </c>
      <c r="I1946" s="2">
        <v>0</v>
      </c>
    </row>
    <row r="1947" spans="1:9" hidden="1" x14ac:dyDescent="0.25">
      <c r="A1947" t="s">
        <v>9920</v>
      </c>
      <c r="B1947" t="s">
        <v>2329</v>
      </c>
      <c r="C1947">
        <v>3102800000</v>
      </c>
      <c r="D1947" t="s">
        <v>2330</v>
      </c>
      <c r="G1947" t="s">
        <v>15142</v>
      </c>
      <c r="H1947" s="3">
        <v>0</v>
      </c>
      <c r="I1947" s="2">
        <v>0</v>
      </c>
    </row>
    <row r="1948" spans="1:9" hidden="1" x14ac:dyDescent="0.25">
      <c r="A1948" t="s">
        <v>9921</v>
      </c>
      <c r="B1948" t="s">
        <v>2331</v>
      </c>
      <c r="C1948">
        <v>3102901000</v>
      </c>
      <c r="D1948" t="s">
        <v>2332</v>
      </c>
      <c r="G1948" t="s">
        <v>15142</v>
      </c>
      <c r="H1948" s="3">
        <v>0</v>
      </c>
      <c r="I1948" s="2">
        <v>0</v>
      </c>
    </row>
    <row r="1949" spans="1:9" hidden="1" x14ac:dyDescent="0.25">
      <c r="A1949" t="s">
        <v>9922</v>
      </c>
      <c r="B1949" t="s">
        <v>125</v>
      </c>
      <c r="C1949">
        <v>3102909000</v>
      </c>
      <c r="D1949" t="s">
        <v>30</v>
      </c>
      <c r="G1949" t="s">
        <v>15142</v>
      </c>
      <c r="H1949" s="3">
        <v>0</v>
      </c>
      <c r="I1949" s="2">
        <v>0</v>
      </c>
    </row>
    <row r="1950" spans="1:9" hidden="1" x14ac:dyDescent="0.25">
      <c r="A1950" t="s">
        <v>9923</v>
      </c>
      <c r="B1950" t="s">
        <v>2333</v>
      </c>
      <c r="C1950">
        <v>3103100000</v>
      </c>
      <c r="D1950" t="s">
        <v>2334</v>
      </c>
      <c r="G1950" t="s">
        <v>15142</v>
      </c>
      <c r="H1950" s="3">
        <v>0</v>
      </c>
      <c r="I1950" s="2">
        <v>0</v>
      </c>
    </row>
    <row r="1951" spans="1:9" hidden="1" x14ac:dyDescent="0.25">
      <c r="A1951" t="s">
        <v>9924</v>
      </c>
      <c r="B1951" t="s">
        <v>2335</v>
      </c>
      <c r="C1951">
        <v>3103900010</v>
      </c>
      <c r="D1951" t="s">
        <v>2336</v>
      </c>
      <c r="G1951" t="s">
        <v>15142</v>
      </c>
      <c r="H1951" s="3">
        <v>0</v>
      </c>
      <c r="I1951" s="2">
        <v>0</v>
      </c>
    </row>
    <row r="1952" spans="1:9" hidden="1" x14ac:dyDescent="0.25">
      <c r="A1952" t="s">
        <v>9925</v>
      </c>
      <c r="B1952" t="s">
        <v>121</v>
      </c>
      <c r="C1952">
        <v>3103900090</v>
      </c>
      <c r="D1952" t="s">
        <v>30</v>
      </c>
      <c r="G1952" t="s">
        <v>15142</v>
      </c>
      <c r="H1952" s="3">
        <v>0</v>
      </c>
      <c r="I1952" s="2">
        <v>0</v>
      </c>
    </row>
    <row r="1953" spans="1:9" hidden="1" x14ac:dyDescent="0.25">
      <c r="A1953" t="s">
        <v>9926</v>
      </c>
      <c r="B1953" t="s">
        <v>2337</v>
      </c>
      <c r="C1953">
        <v>3104201000</v>
      </c>
      <c r="D1953" t="s">
        <v>2338</v>
      </c>
      <c r="G1953" t="s">
        <v>15142</v>
      </c>
      <c r="H1953" s="3">
        <v>0</v>
      </c>
      <c r="I1953" s="2">
        <v>0</v>
      </c>
    </row>
    <row r="1954" spans="1:9" hidden="1" x14ac:dyDescent="0.25">
      <c r="A1954" t="s">
        <v>9927</v>
      </c>
      <c r="B1954" t="s">
        <v>461</v>
      </c>
      <c r="C1954">
        <v>3104209000</v>
      </c>
      <c r="D1954" t="s">
        <v>61</v>
      </c>
      <c r="G1954" t="s">
        <v>15142</v>
      </c>
      <c r="H1954" s="3">
        <v>0</v>
      </c>
      <c r="I1954" s="2">
        <v>0</v>
      </c>
    </row>
    <row r="1955" spans="1:9" hidden="1" x14ac:dyDescent="0.25">
      <c r="A1955" t="s">
        <v>9928</v>
      </c>
      <c r="B1955" t="s">
        <v>2339</v>
      </c>
      <c r="C1955">
        <v>3104300000</v>
      </c>
      <c r="D1955" t="s">
        <v>2340</v>
      </c>
      <c r="G1955" t="s">
        <v>15142</v>
      </c>
      <c r="H1955" s="3">
        <v>0</v>
      </c>
      <c r="I1955" s="2">
        <v>0</v>
      </c>
    </row>
    <row r="1956" spans="1:9" hidden="1" x14ac:dyDescent="0.25">
      <c r="A1956" t="s">
        <v>9929</v>
      </c>
      <c r="B1956" t="s">
        <v>2341</v>
      </c>
      <c r="C1956">
        <v>3104901000</v>
      </c>
      <c r="D1956" t="s">
        <v>2342</v>
      </c>
      <c r="G1956" t="s">
        <v>15142</v>
      </c>
      <c r="H1956" s="3">
        <v>0</v>
      </c>
      <c r="I1956" s="2">
        <v>0</v>
      </c>
    </row>
    <row r="1957" spans="1:9" hidden="1" x14ac:dyDescent="0.25">
      <c r="A1957" t="s">
        <v>9930</v>
      </c>
      <c r="B1957" t="s">
        <v>93</v>
      </c>
      <c r="C1957">
        <v>3104909000</v>
      </c>
      <c r="D1957" t="s">
        <v>30</v>
      </c>
      <c r="G1957" t="s">
        <v>15142</v>
      </c>
      <c r="H1957" s="3">
        <v>0</v>
      </c>
      <c r="I1957" s="2">
        <v>0</v>
      </c>
    </row>
    <row r="1958" spans="1:9" hidden="1" x14ac:dyDescent="0.25">
      <c r="A1958" t="s">
        <v>9931</v>
      </c>
      <c r="B1958" t="s">
        <v>2343</v>
      </c>
      <c r="C1958">
        <v>3105100000</v>
      </c>
      <c r="D1958" t="s">
        <v>2344</v>
      </c>
      <c r="G1958" t="s">
        <v>15142</v>
      </c>
      <c r="H1958" s="3">
        <v>0</v>
      </c>
      <c r="I1958" s="2">
        <v>0</v>
      </c>
    </row>
    <row r="1959" spans="1:9" hidden="1" x14ac:dyDescent="0.25">
      <c r="A1959" t="s">
        <v>9932</v>
      </c>
      <c r="B1959" t="s">
        <v>2345</v>
      </c>
      <c r="C1959">
        <v>3105200000</v>
      </c>
      <c r="D1959" t="s">
        <v>2346</v>
      </c>
      <c r="G1959" t="s">
        <v>15142</v>
      </c>
      <c r="H1959" s="3">
        <v>0</v>
      </c>
      <c r="I1959" s="2">
        <v>0</v>
      </c>
    </row>
    <row r="1960" spans="1:9" hidden="1" x14ac:dyDescent="0.25">
      <c r="A1960" t="s">
        <v>9933</v>
      </c>
      <c r="B1960" t="s">
        <v>2347</v>
      </c>
      <c r="C1960">
        <v>3105300000</v>
      </c>
      <c r="D1960" t="s">
        <v>2348</v>
      </c>
      <c r="G1960" t="s">
        <v>15142</v>
      </c>
      <c r="H1960" s="3">
        <v>0</v>
      </c>
      <c r="I1960" s="2">
        <v>0</v>
      </c>
    </row>
    <row r="1961" spans="1:9" hidden="1" x14ac:dyDescent="0.25">
      <c r="A1961" t="s">
        <v>9934</v>
      </c>
      <c r="B1961" t="s">
        <v>2349</v>
      </c>
      <c r="C1961">
        <v>3105400000</v>
      </c>
      <c r="D1961" t="s">
        <v>2350</v>
      </c>
      <c r="G1961" t="s">
        <v>15142</v>
      </c>
      <c r="H1961" s="3">
        <v>0</v>
      </c>
      <c r="I1961" s="2">
        <v>0</v>
      </c>
    </row>
    <row r="1962" spans="1:9" hidden="1" x14ac:dyDescent="0.25">
      <c r="A1962" t="s">
        <v>9935</v>
      </c>
      <c r="B1962" t="s">
        <v>2351</v>
      </c>
      <c r="C1962">
        <v>3105510000</v>
      </c>
      <c r="D1962" t="s">
        <v>2352</v>
      </c>
      <c r="G1962" t="s">
        <v>15142</v>
      </c>
      <c r="H1962" s="3">
        <v>0</v>
      </c>
      <c r="I1962" s="2">
        <v>0</v>
      </c>
    </row>
    <row r="1963" spans="1:9" hidden="1" x14ac:dyDescent="0.25">
      <c r="A1963" t="s">
        <v>9936</v>
      </c>
      <c r="B1963" t="s">
        <v>93</v>
      </c>
      <c r="C1963">
        <v>3105590000</v>
      </c>
      <c r="D1963" t="s">
        <v>30</v>
      </c>
      <c r="G1963" t="s">
        <v>15142</v>
      </c>
      <c r="H1963" s="3">
        <v>0</v>
      </c>
      <c r="I1963" s="2">
        <v>0</v>
      </c>
    </row>
    <row r="1964" spans="1:9" hidden="1" x14ac:dyDescent="0.25">
      <c r="A1964" t="s">
        <v>9937</v>
      </c>
      <c r="B1964" t="s">
        <v>2353</v>
      </c>
      <c r="C1964">
        <v>3105600000</v>
      </c>
      <c r="D1964" t="s">
        <v>2354</v>
      </c>
      <c r="G1964" t="s">
        <v>15142</v>
      </c>
      <c r="H1964" s="3">
        <v>0</v>
      </c>
      <c r="I1964" s="2">
        <v>0</v>
      </c>
    </row>
    <row r="1965" spans="1:9" hidden="1" x14ac:dyDescent="0.25">
      <c r="A1965" t="s">
        <v>9938</v>
      </c>
      <c r="B1965" t="s">
        <v>2355</v>
      </c>
      <c r="C1965">
        <v>3105901000</v>
      </c>
      <c r="D1965" t="s">
        <v>2356</v>
      </c>
      <c r="G1965" t="s">
        <v>15142</v>
      </c>
      <c r="H1965" s="3">
        <v>0</v>
      </c>
      <c r="I1965" s="2">
        <v>0</v>
      </c>
    </row>
    <row r="1966" spans="1:9" hidden="1" x14ac:dyDescent="0.25">
      <c r="A1966" t="s">
        <v>9939</v>
      </c>
      <c r="B1966" t="s">
        <v>2357</v>
      </c>
      <c r="C1966">
        <v>3105902000</v>
      </c>
      <c r="D1966" t="s">
        <v>2358</v>
      </c>
      <c r="G1966" t="s">
        <v>15142</v>
      </c>
      <c r="H1966" s="3">
        <v>0</v>
      </c>
      <c r="I1966" s="2">
        <v>0</v>
      </c>
    </row>
    <row r="1967" spans="1:9" hidden="1" x14ac:dyDescent="0.25">
      <c r="A1967" t="s">
        <v>9940</v>
      </c>
      <c r="B1967" t="s">
        <v>93</v>
      </c>
      <c r="C1967">
        <v>3105909000</v>
      </c>
      <c r="D1967" t="s">
        <v>30</v>
      </c>
      <c r="G1967" t="s">
        <v>15142</v>
      </c>
      <c r="H1967" s="3">
        <v>0</v>
      </c>
      <c r="I1967" s="2">
        <v>0</v>
      </c>
    </row>
    <row r="1968" spans="1:9" hidden="1" x14ac:dyDescent="0.25">
      <c r="A1968" t="s">
        <v>9941</v>
      </c>
      <c r="B1968" t="s">
        <v>2359</v>
      </c>
      <c r="C1968">
        <v>3201100000</v>
      </c>
      <c r="D1968" t="s">
        <v>2360</v>
      </c>
      <c r="G1968" t="s">
        <v>15142</v>
      </c>
      <c r="H1968" s="3">
        <v>0</v>
      </c>
      <c r="I1968" s="2">
        <v>0</v>
      </c>
    </row>
    <row r="1969" spans="1:9" hidden="1" x14ac:dyDescent="0.25">
      <c r="A1969" t="s">
        <v>9942</v>
      </c>
      <c r="B1969" t="s">
        <v>2361</v>
      </c>
      <c r="C1969">
        <v>3201200000</v>
      </c>
      <c r="D1969" t="s">
        <v>2362</v>
      </c>
      <c r="G1969" t="s">
        <v>15142</v>
      </c>
      <c r="H1969" s="3">
        <v>0</v>
      </c>
      <c r="I1969" s="2">
        <v>0</v>
      </c>
    </row>
    <row r="1970" spans="1:9" hidden="1" x14ac:dyDescent="0.25">
      <c r="A1970" t="s">
        <v>9943</v>
      </c>
      <c r="B1970" t="s">
        <v>2363</v>
      </c>
      <c r="C1970">
        <v>3201902000</v>
      </c>
      <c r="D1970" t="s">
        <v>2364</v>
      </c>
      <c r="G1970" t="s">
        <v>15142</v>
      </c>
      <c r="H1970" s="3">
        <v>0</v>
      </c>
      <c r="I1970" s="2">
        <v>0</v>
      </c>
    </row>
    <row r="1971" spans="1:9" hidden="1" x14ac:dyDescent="0.25">
      <c r="A1971" t="s">
        <v>9944</v>
      </c>
      <c r="B1971" t="s">
        <v>2365</v>
      </c>
      <c r="C1971">
        <v>3201903000</v>
      </c>
      <c r="D1971" t="s">
        <v>2366</v>
      </c>
      <c r="G1971" t="s">
        <v>15142</v>
      </c>
      <c r="H1971" s="3">
        <v>0</v>
      </c>
      <c r="I1971" s="2">
        <v>0</v>
      </c>
    </row>
    <row r="1972" spans="1:9" hidden="1" x14ac:dyDescent="0.25">
      <c r="A1972" t="s">
        <v>9945</v>
      </c>
      <c r="B1972" t="s">
        <v>121</v>
      </c>
      <c r="C1972">
        <v>3201909000</v>
      </c>
      <c r="D1972" t="s">
        <v>30</v>
      </c>
      <c r="G1972" t="s">
        <v>15142</v>
      </c>
      <c r="H1972" s="3">
        <v>0</v>
      </c>
      <c r="I1972" s="2">
        <v>0</v>
      </c>
    </row>
    <row r="1973" spans="1:9" hidden="1" x14ac:dyDescent="0.25">
      <c r="A1973" t="s">
        <v>9946</v>
      </c>
      <c r="B1973" t="s">
        <v>2367</v>
      </c>
      <c r="C1973">
        <v>3203001100</v>
      </c>
      <c r="D1973" t="s">
        <v>2368</v>
      </c>
      <c r="G1973" t="s">
        <v>15142</v>
      </c>
      <c r="H1973" s="3">
        <v>0</v>
      </c>
      <c r="I1973" s="2">
        <v>0</v>
      </c>
    </row>
    <row r="1974" spans="1:9" hidden="1" x14ac:dyDescent="0.25">
      <c r="A1974" t="s">
        <v>9947</v>
      </c>
      <c r="B1974" t="s">
        <v>2369</v>
      </c>
      <c r="C1974">
        <v>3203001200</v>
      </c>
      <c r="D1974" t="s">
        <v>2370</v>
      </c>
      <c r="G1974" t="s">
        <v>15142</v>
      </c>
      <c r="H1974" s="3">
        <v>0</v>
      </c>
      <c r="I1974" s="2">
        <v>0</v>
      </c>
    </row>
    <row r="1975" spans="1:9" hidden="1" x14ac:dyDescent="0.25">
      <c r="A1975" t="s">
        <v>9948</v>
      </c>
      <c r="B1975" t="s">
        <v>2371</v>
      </c>
      <c r="C1975">
        <v>3203001300</v>
      </c>
      <c r="D1975" t="s">
        <v>2372</v>
      </c>
      <c r="G1975" t="s">
        <v>15142</v>
      </c>
      <c r="H1975" s="3">
        <v>0</v>
      </c>
      <c r="I1975" s="2">
        <v>0</v>
      </c>
    </row>
    <row r="1976" spans="1:9" hidden="1" x14ac:dyDescent="0.25">
      <c r="A1976" t="s">
        <v>9949</v>
      </c>
      <c r="B1976" t="s">
        <v>85</v>
      </c>
      <c r="C1976">
        <v>3203002900</v>
      </c>
      <c r="D1976" t="s">
        <v>61</v>
      </c>
      <c r="G1976" t="s">
        <v>15142</v>
      </c>
      <c r="H1976" s="3">
        <v>0</v>
      </c>
      <c r="I1976" s="2">
        <v>0</v>
      </c>
    </row>
    <row r="1977" spans="1:9" hidden="1" x14ac:dyDescent="0.25">
      <c r="A1977" t="s">
        <v>9950</v>
      </c>
      <c r="B1977" t="s">
        <v>2373</v>
      </c>
      <c r="C1977">
        <v>3204110000</v>
      </c>
      <c r="D1977" t="s">
        <v>2374</v>
      </c>
      <c r="G1977" t="s">
        <v>15142</v>
      </c>
      <c r="H1977" s="3">
        <v>0</v>
      </c>
      <c r="I1977" s="2">
        <v>0</v>
      </c>
    </row>
    <row r="1978" spans="1:9" hidden="1" x14ac:dyDescent="0.25">
      <c r="A1978" t="s">
        <v>9951</v>
      </c>
      <c r="B1978" t="s">
        <v>2375</v>
      </c>
      <c r="C1978">
        <v>3204120000</v>
      </c>
      <c r="D1978" t="s">
        <v>2376</v>
      </c>
      <c r="G1978" t="s">
        <v>15142</v>
      </c>
      <c r="H1978" s="3">
        <v>0</v>
      </c>
      <c r="I1978" s="2">
        <v>0</v>
      </c>
    </row>
    <row r="1979" spans="1:9" hidden="1" x14ac:dyDescent="0.25">
      <c r="A1979" t="s">
        <v>9952</v>
      </c>
      <c r="B1979" t="s">
        <v>2377</v>
      </c>
      <c r="C1979">
        <v>3204130000</v>
      </c>
      <c r="D1979" t="s">
        <v>2378</v>
      </c>
      <c r="G1979" t="s">
        <v>15142</v>
      </c>
      <c r="H1979" s="3">
        <v>0</v>
      </c>
      <c r="I1979" s="2">
        <v>0</v>
      </c>
    </row>
    <row r="1980" spans="1:9" hidden="1" x14ac:dyDescent="0.25">
      <c r="A1980" t="s">
        <v>9953</v>
      </c>
      <c r="B1980" t="s">
        <v>2379</v>
      </c>
      <c r="C1980">
        <v>3204140000</v>
      </c>
      <c r="D1980" t="s">
        <v>2380</v>
      </c>
      <c r="G1980" t="s">
        <v>15142</v>
      </c>
      <c r="H1980" s="3">
        <v>0</v>
      </c>
      <c r="I1980" s="2">
        <v>0</v>
      </c>
    </row>
    <row r="1981" spans="1:9" hidden="1" x14ac:dyDescent="0.25">
      <c r="A1981" t="s">
        <v>9954</v>
      </c>
      <c r="B1981" t="s">
        <v>2381</v>
      </c>
      <c r="C1981">
        <v>3204151000</v>
      </c>
      <c r="D1981" t="s">
        <v>2382</v>
      </c>
      <c r="G1981" t="s">
        <v>15142</v>
      </c>
      <c r="H1981" s="3">
        <v>0</v>
      </c>
      <c r="I1981" s="2">
        <v>0</v>
      </c>
    </row>
    <row r="1982" spans="1:9" hidden="1" x14ac:dyDescent="0.25">
      <c r="A1982" t="s">
        <v>9955</v>
      </c>
      <c r="B1982" t="s">
        <v>93</v>
      </c>
      <c r="C1982">
        <v>3204159000</v>
      </c>
      <c r="D1982" t="s">
        <v>27</v>
      </c>
      <c r="G1982" t="s">
        <v>15142</v>
      </c>
      <c r="H1982" s="3">
        <v>0</v>
      </c>
      <c r="I1982" s="2">
        <v>0</v>
      </c>
    </row>
    <row r="1983" spans="1:9" hidden="1" x14ac:dyDescent="0.25">
      <c r="A1983" t="s">
        <v>9956</v>
      </c>
      <c r="B1983" t="s">
        <v>2383</v>
      </c>
      <c r="C1983">
        <v>3204160000</v>
      </c>
      <c r="D1983" t="s">
        <v>2384</v>
      </c>
      <c r="G1983" t="s">
        <v>15142</v>
      </c>
      <c r="H1983" s="3">
        <v>0</v>
      </c>
      <c r="I1983" s="2">
        <v>0</v>
      </c>
    </row>
    <row r="1984" spans="1:9" hidden="1" x14ac:dyDescent="0.25">
      <c r="A1984" t="s">
        <v>9957</v>
      </c>
      <c r="B1984" t="s">
        <v>2385</v>
      </c>
      <c r="C1984">
        <v>3204170000</v>
      </c>
      <c r="D1984" t="s">
        <v>2386</v>
      </c>
      <c r="G1984" t="s">
        <v>15142</v>
      </c>
      <c r="H1984" s="3">
        <v>0</v>
      </c>
      <c r="I1984" s="2">
        <v>0</v>
      </c>
    </row>
    <row r="1985" spans="1:9" hidden="1" x14ac:dyDescent="0.25">
      <c r="A1985" t="s">
        <v>9958</v>
      </c>
      <c r="B1985" t="s">
        <v>2387</v>
      </c>
      <c r="C1985">
        <v>3204191000</v>
      </c>
      <c r="D1985" t="s">
        <v>2388</v>
      </c>
      <c r="G1985" t="s">
        <v>15142</v>
      </c>
      <c r="H1985" s="3">
        <v>0</v>
      </c>
      <c r="I1985" s="2">
        <v>0</v>
      </c>
    </row>
    <row r="1986" spans="1:9" hidden="1" x14ac:dyDescent="0.25">
      <c r="A1986" t="s">
        <v>9959</v>
      </c>
      <c r="B1986" t="s">
        <v>121</v>
      </c>
      <c r="C1986">
        <v>3204199000</v>
      </c>
      <c r="D1986" t="s">
        <v>27</v>
      </c>
      <c r="G1986" t="s">
        <v>15142</v>
      </c>
      <c r="H1986" s="3">
        <v>0</v>
      </c>
      <c r="I1986" s="2">
        <v>0</v>
      </c>
    </row>
    <row r="1987" spans="1:9" hidden="1" x14ac:dyDescent="0.25">
      <c r="A1987" t="s">
        <v>9960</v>
      </c>
      <c r="B1987" t="s">
        <v>2389</v>
      </c>
      <c r="C1987">
        <v>3204200000</v>
      </c>
      <c r="D1987" t="s">
        <v>2390</v>
      </c>
      <c r="G1987" t="s">
        <v>15142</v>
      </c>
      <c r="H1987" s="3">
        <v>0</v>
      </c>
      <c r="I1987" s="2">
        <v>0</v>
      </c>
    </row>
    <row r="1988" spans="1:9" hidden="1" x14ac:dyDescent="0.25">
      <c r="A1988" t="s">
        <v>9961</v>
      </c>
      <c r="B1988" t="s">
        <v>93</v>
      </c>
      <c r="C1988">
        <v>3204900000</v>
      </c>
      <c r="D1988" t="s">
        <v>31</v>
      </c>
      <c r="G1988" t="s">
        <v>15142</v>
      </c>
      <c r="H1988" s="3">
        <v>0</v>
      </c>
      <c r="I1988" s="2">
        <v>0</v>
      </c>
    </row>
    <row r="1989" spans="1:9" hidden="1" x14ac:dyDescent="0.25">
      <c r="A1989" t="s">
        <v>9962</v>
      </c>
      <c r="B1989" t="s">
        <v>2391</v>
      </c>
      <c r="C1989">
        <v>3206110000</v>
      </c>
      <c r="D1989" t="s">
        <v>2392</v>
      </c>
      <c r="G1989" t="s">
        <v>15142</v>
      </c>
      <c r="H1989" s="3">
        <v>0</v>
      </c>
      <c r="I1989" s="2">
        <v>0</v>
      </c>
    </row>
    <row r="1990" spans="1:9" hidden="1" x14ac:dyDescent="0.25">
      <c r="A1990" t="s">
        <v>9963</v>
      </c>
      <c r="B1990" t="s">
        <v>93</v>
      </c>
      <c r="C1990">
        <v>3206190000</v>
      </c>
      <c r="D1990" t="s">
        <v>30</v>
      </c>
      <c r="G1990" t="s">
        <v>15142</v>
      </c>
      <c r="H1990" s="3">
        <v>0</v>
      </c>
      <c r="I1990" s="2">
        <v>0</v>
      </c>
    </row>
    <row r="1991" spans="1:9" hidden="1" x14ac:dyDescent="0.25">
      <c r="A1991" t="s">
        <v>9964</v>
      </c>
      <c r="B1991" t="s">
        <v>2393</v>
      </c>
      <c r="C1991">
        <v>3206200000</v>
      </c>
      <c r="D1991" t="s">
        <v>2394</v>
      </c>
      <c r="G1991" t="s">
        <v>15142</v>
      </c>
      <c r="H1991" s="3">
        <v>0</v>
      </c>
      <c r="I1991" s="2">
        <v>0</v>
      </c>
    </row>
    <row r="1992" spans="1:9" hidden="1" x14ac:dyDescent="0.25">
      <c r="A1992" t="s">
        <v>9965</v>
      </c>
      <c r="B1992" t="s">
        <v>2395</v>
      </c>
      <c r="C1992">
        <v>3206410000</v>
      </c>
      <c r="D1992" t="s">
        <v>2396</v>
      </c>
      <c r="G1992" t="s">
        <v>15142</v>
      </c>
      <c r="H1992" s="3">
        <v>0</v>
      </c>
      <c r="I1992" s="2">
        <v>0</v>
      </c>
    </row>
    <row r="1993" spans="1:9" hidden="1" x14ac:dyDescent="0.25">
      <c r="A1993" t="s">
        <v>9966</v>
      </c>
      <c r="B1993" t="s">
        <v>2397</v>
      </c>
      <c r="C1993">
        <v>3206420000</v>
      </c>
      <c r="D1993" t="s">
        <v>2398</v>
      </c>
      <c r="G1993" t="s">
        <v>15142</v>
      </c>
      <c r="H1993" s="3">
        <v>0</v>
      </c>
      <c r="I1993" s="2">
        <v>0</v>
      </c>
    </row>
    <row r="1994" spans="1:9" hidden="1" x14ac:dyDescent="0.25">
      <c r="A1994" t="s">
        <v>9967</v>
      </c>
      <c r="B1994" t="s">
        <v>2399</v>
      </c>
      <c r="C1994">
        <v>3206491000</v>
      </c>
      <c r="D1994" t="s">
        <v>2400</v>
      </c>
      <c r="G1994" t="s">
        <v>15142</v>
      </c>
      <c r="H1994" s="3">
        <v>0</v>
      </c>
      <c r="I1994" s="2">
        <v>0</v>
      </c>
    </row>
    <row r="1995" spans="1:9" hidden="1" x14ac:dyDescent="0.25">
      <c r="A1995" t="s">
        <v>9968</v>
      </c>
      <c r="B1995" t="s">
        <v>2401</v>
      </c>
      <c r="C1995">
        <v>3206492000</v>
      </c>
      <c r="D1995" t="s">
        <v>2402</v>
      </c>
      <c r="G1995" t="s">
        <v>15142</v>
      </c>
      <c r="H1995" s="3">
        <v>0</v>
      </c>
      <c r="I1995" s="2">
        <v>0</v>
      </c>
    </row>
    <row r="1996" spans="1:9" hidden="1" x14ac:dyDescent="0.25">
      <c r="A1996" t="s">
        <v>9969</v>
      </c>
      <c r="B1996" t="s">
        <v>2403</v>
      </c>
      <c r="C1996">
        <v>3206493000</v>
      </c>
      <c r="D1996" t="s">
        <v>2404</v>
      </c>
      <c r="G1996" t="s">
        <v>15142</v>
      </c>
      <c r="H1996" s="3">
        <v>0</v>
      </c>
      <c r="I1996" s="2">
        <v>0</v>
      </c>
    </row>
    <row r="1997" spans="1:9" hidden="1" x14ac:dyDescent="0.25">
      <c r="A1997" t="s">
        <v>9970</v>
      </c>
      <c r="B1997" t="s">
        <v>2405</v>
      </c>
      <c r="C1997">
        <v>3206499100</v>
      </c>
      <c r="D1997" t="s">
        <v>2406</v>
      </c>
      <c r="G1997" t="s">
        <v>15142</v>
      </c>
      <c r="H1997" s="3">
        <v>0</v>
      </c>
      <c r="I1997" s="2">
        <v>0</v>
      </c>
    </row>
    <row r="1998" spans="1:9" hidden="1" x14ac:dyDescent="0.25">
      <c r="A1998" t="s">
        <v>9971</v>
      </c>
      <c r="B1998" t="s">
        <v>93</v>
      </c>
      <c r="C1998">
        <v>3206499900</v>
      </c>
      <c r="D1998" t="s">
        <v>55</v>
      </c>
      <c r="G1998" t="s">
        <v>15142</v>
      </c>
      <c r="H1998" s="3">
        <v>0</v>
      </c>
      <c r="I1998" s="2">
        <v>0</v>
      </c>
    </row>
    <row r="1999" spans="1:9" hidden="1" x14ac:dyDescent="0.25">
      <c r="A1999" t="s">
        <v>9972</v>
      </c>
      <c r="B1999" t="s">
        <v>2407</v>
      </c>
      <c r="C1999">
        <v>3206500000</v>
      </c>
      <c r="D1999" t="s">
        <v>2408</v>
      </c>
      <c r="G1999" t="s">
        <v>15142</v>
      </c>
      <c r="H1999" s="3">
        <v>0</v>
      </c>
      <c r="I1999" s="2">
        <v>0</v>
      </c>
    </row>
    <row r="2000" spans="1:9" hidden="1" x14ac:dyDescent="0.25">
      <c r="A2000" t="s">
        <v>9973</v>
      </c>
      <c r="B2000" t="s">
        <v>2409</v>
      </c>
      <c r="C2000">
        <v>3207100000</v>
      </c>
      <c r="D2000" t="s">
        <v>2410</v>
      </c>
      <c r="G2000" t="s">
        <v>15142</v>
      </c>
      <c r="H2000" s="3">
        <v>0</v>
      </c>
      <c r="I2000" s="2">
        <v>0</v>
      </c>
    </row>
    <row r="2001" spans="1:9" hidden="1" x14ac:dyDescent="0.25">
      <c r="A2001" t="s">
        <v>9974</v>
      </c>
      <c r="B2001" t="s">
        <v>93</v>
      </c>
      <c r="C2001">
        <v>3207209000</v>
      </c>
      <c r="D2001" t="s">
        <v>30</v>
      </c>
      <c r="G2001" t="s">
        <v>15142</v>
      </c>
      <c r="H2001" s="3">
        <v>0</v>
      </c>
      <c r="I2001" s="2">
        <v>0</v>
      </c>
    </row>
    <row r="2002" spans="1:9" hidden="1" x14ac:dyDescent="0.25">
      <c r="A2002" t="s">
        <v>9975</v>
      </c>
      <c r="B2002" t="s">
        <v>2411</v>
      </c>
      <c r="C2002">
        <v>3207300000</v>
      </c>
      <c r="D2002" t="s">
        <v>2412</v>
      </c>
      <c r="G2002" t="s">
        <v>15142</v>
      </c>
      <c r="H2002" s="3">
        <v>0</v>
      </c>
      <c r="I2002" s="2">
        <v>0</v>
      </c>
    </row>
    <row r="2003" spans="1:9" hidden="1" x14ac:dyDescent="0.25">
      <c r="A2003" t="s">
        <v>9976</v>
      </c>
      <c r="B2003" t="s">
        <v>93</v>
      </c>
      <c r="C2003">
        <v>3207409000</v>
      </c>
      <c r="D2003" t="s">
        <v>30</v>
      </c>
      <c r="G2003" t="s">
        <v>15142</v>
      </c>
      <c r="H2003" s="3">
        <v>0</v>
      </c>
      <c r="I2003" s="2">
        <v>0</v>
      </c>
    </row>
    <row r="2004" spans="1:9" hidden="1" x14ac:dyDescent="0.25">
      <c r="A2004" t="s">
        <v>9977</v>
      </c>
      <c r="B2004" t="s">
        <v>2413</v>
      </c>
      <c r="C2004">
        <v>3208100000</v>
      </c>
      <c r="D2004" t="s">
        <v>2414</v>
      </c>
      <c r="G2004" t="s">
        <v>15142</v>
      </c>
      <c r="H2004" s="3">
        <v>0</v>
      </c>
      <c r="I2004" s="2">
        <v>0</v>
      </c>
    </row>
    <row r="2005" spans="1:9" hidden="1" x14ac:dyDescent="0.25">
      <c r="A2005" t="s">
        <v>9978</v>
      </c>
      <c r="B2005" t="s">
        <v>93</v>
      </c>
      <c r="C2005">
        <v>3208900000</v>
      </c>
      <c r="D2005" t="s">
        <v>31</v>
      </c>
      <c r="G2005" t="s">
        <v>15142</v>
      </c>
      <c r="H2005" s="3">
        <v>0</v>
      </c>
      <c r="I2005" s="2">
        <v>0</v>
      </c>
    </row>
    <row r="2006" spans="1:9" hidden="1" x14ac:dyDescent="0.25">
      <c r="A2006" t="s">
        <v>9979</v>
      </c>
      <c r="B2006" t="s">
        <v>2415</v>
      </c>
      <c r="C2006">
        <v>3212100000</v>
      </c>
      <c r="D2006" t="s">
        <v>2416</v>
      </c>
      <c r="G2006" t="s">
        <v>15142</v>
      </c>
      <c r="H2006" s="3">
        <v>0</v>
      </c>
      <c r="I2006" s="2">
        <v>0</v>
      </c>
    </row>
    <row r="2007" spans="1:9" hidden="1" x14ac:dyDescent="0.25">
      <c r="A2007" t="s">
        <v>9980</v>
      </c>
      <c r="B2007" t="s">
        <v>2417</v>
      </c>
      <c r="C2007">
        <v>3212901000</v>
      </c>
      <c r="D2007" t="s">
        <v>2418</v>
      </c>
      <c r="G2007" t="s">
        <v>15142</v>
      </c>
      <c r="H2007" s="3">
        <v>0</v>
      </c>
      <c r="I2007" s="2">
        <v>0</v>
      </c>
    </row>
    <row r="2008" spans="1:9" hidden="1" x14ac:dyDescent="0.25">
      <c r="A2008" t="s">
        <v>9981</v>
      </c>
      <c r="B2008" t="s">
        <v>2419</v>
      </c>
      <c r="C2008">
        <v>3215110000</v>
      </c>
      <c r="D2008" t="s">
        <v>2420</v>
      </c>
      <c r="G2008" t="s">
        <v>15142</v>
      </c>
      <c r="H2008" s="3">
        <v>0</v>
      </c>
      <c r="I2008" s="2">
        <v>0</v>
      </c>
    </row>
    <row r="2009" spans="1:9" hidden="1" x14ac:dyDescent="0.25">
      <c r="A2009" t="s">
        <v>9982</v>
      </c>
      <c r="B2009" t="s">
        <v>2421</v>
      </c>
      <c r="C2009">
        <v>3215901000</v>
      </c>
      <c r="D2009" t="s">
        <v>2422</v>
      </c>
      <c r="G2009" t="s">
        <v>15142</v>
      </c>
      <c r="H2009" s="3">
        <v>0</v>
      </c>
      <c r="I2009" s="2">
        <v>0</v>
      </c>
    </row>
    <row r="2010" spans="1:9" hidden="1" x14ac:dyDescent="0.25">
      <c r="A2010" t="s">
        <v>9983</v>
      </c>
      <c r="B2010" t="s">
        <v>2423</v>
      </c>
      <c r="C2010">
        <v>3215902000</v>
      </c>
      <c r="D2010" t="s">
        <v>2424</v>
      </c>
      <c r="G2010" t="s">
        <v>15142</v>
      </c>
      <c r="H2010" s="3">
        <v>0</v>
      </c>
      <c r="I2010" s="2">
        <v>0</v>
      </c>
    </row>
    <row r="2011" spans="1:9" hidden="1" x14ac:dyDescent="0.25">
      <c r="A2011" t="s">
        <v>9984</v>
      </c>
      <c r="B2011" t="s">
        <v>85</v>
      </c>
      <c r="C2011">
        <v>3215909000</v>
      </c>
      <c r="D2011" t="s">
        <v>61</v>
      </c>
      <c r="G2011" t="s">
        <v>15142</v>
      </c>
      <c r="H2011" s="3">
        <v>0</v>
      </c>
      <c r="I2011" s="2">
        <v>0</v>
      </c>
    </row>
    <row r="2012" spans="1:9" hidden="1" x14ac:dyDescent="0.25">
      <c r="A2012" t="s">
        <v>9985</v>
      </c>
      <c r="B2012" t="s">
        <v>2425</v>
      </c>
      <c r="C2012">
        <v>3301120000</v>
      </c>
      <c r="D2012" t="s">
        <v>2425</v>
      </c>
      <c r="G2012" t="s">
        <v>15142</v>
      </c>
      <c r="H2012" s="3">
        <v>0</v>
      </c>
      <c r="I2012" s="2">
        <v>0</v>
      </c>
    </row>
    <row r="2013" spans="1:9" hidden="1" x14ac:dyDescent="0.25">
      <c r="A2013" t="s">
        <v>9986</v>
      </c>
      <c r="B2013" t="s">
        <v>2426</v>
      </c>
      <c r="C2013">
        <v>3301130000</v>
      </c>
      <c r="D2013" t="s">
        <v>2426</v>
      </c>
      <c r="G2013" t="s">
        <v>15142</v>
      </c>
      <c r="H2013" s="3">
        <v>0</v>
      </c>
      <c r="I2013" s="2">
        <v>0</v>
      </c>
    </row>
    <row r="2014" spans="1:9" hidden="1" x14ac:dyDescent="0.25">
      <c r="A2014" t="s">
        <v>9987</v>
      </c>
      <c r="B2014" t="s">
        <v>2427</v>
      </c>
      <c r="C2014">
        <v>3301191000</v>
      </c>
      <c r="D2014" t="s">
        <v>2428</v>
      </c>
      <c r="G2014" t="s">
        <v>15142</v>
      </c>
      <c r="H2014" s="3">
        <v>0</v>
      </c>
      <c r="I2014" s="2">
        <v>0</v>
      </c>
    </row>
    <row r="2015" spans="1:9" hidden="1" x14ac:dyDescent="0.25">
      <c r="A2015" t="s">
        <v>9988</v>
      </c>
      <c r="B2015" t="s">
        <v>27</v>
      </c>
      <c r="C2015">
        <v>3301199000</v>
      </c>
      <c r="D2015" t="s">
        <v>27</v>
      </c>
      <c r="G2015" t="s">
        <v>15142</v>
      </c>
      <c r="H2015" s="3">
        <v>0</v>
      </c>
      <c r="I2015" s="2">
        <v>0</v>
      </c>
    </row>
    <row r="2016" spans="1:9" hidden="1" x14ac:dyDescent="0.25">
      <c r="A2016" t="s">
        <v>9989</v>
      </c>
      <c r="B2016" t="s">
        <v>2429</v>
      </c>
      <c r="C2016">
        <v>3301240000</v>
      </c>
      <c r="D2016" t="s">
        <v>2429</v>
      </c>
      <c r="G2016" t="s">
        <v>15142</v>
      </c>
      <c r="H2016" s="3">
        <v>0</v>
      </c>
      <c r="I2016" s="2">
        <v>0</v>
      </c>
    </row>
    <row r="2017" spans="1:9" hidden="1" x14ac:dyDescent="0.25">
      <c r="A2017" t="s">
        <v>9990</v>
      </c>
      <c r="B2017" t="s">
        <v>2430</v>
      </c>
      <c r="C2017">
        <v>3301250000</v>
      </c>
      <c r="D2017" t="s">
        <v>2430</v>
      </c>
      <c r="G2017" t="s">
        <v>15142</v>
      </c>
      <c r="H2017" s="3">
        <v>0</v>
      </c>
      <c r="I2017" s="2">
        <v>0</v>
      </c>
    </row>
    <row r="2018" spans="1:9" hidden="1" x14ac:dyDescent="0.25">
      <c r="A2018" t="s">
        <v>9991</v>
      </c>
      <c r="B2018" t="s">
        <v>545</v>
      </c>
      <c r="C2018">
        <v>3301291000</v>
      </c>
      <c r="D2018" t="s">
        <v>545</v>
      </c>
      <c r="G2018" t="s">
        <v>15142</v>
      </c>
      <c r="H2018" s="3">
        <v>0</v>
      </c>
      <c r="I2018" s="2">
        <v>0</v>
      </c>
    </row>
    <row r="2019" spans="1:9" hidden="1" x14ac:dyDescent="0.25">
      <c r="A2019" t="s">
        <v>9992</v>
      </c>
      <c r="B2019" t="s">
        <v>2431</v>
      </c>
      <c r="C2019">
        <v>3301293000</v>
      </c>
      <c r="D2019" t="s">
        <v>2431</v>
      </c>
      <c r="G2019" t="s">
        <v>15142</v>
      </c>
      <c r="H2019" s="3">
        <v>0</v>
      </c>
      <c r="I2019" s="2">
        <v>0</v>
      </c>
    </row>
    <row r="2020" spans="1:9" hidden="1" x14ac:dyDescent="0.25">
      <c r="A2020" t="s">
        <v>9993</v>
      </c>
      <c r="B2020" t="s">
        <v>2432</v>
      </c>
      <c r="C2020">
        <v>3301300000</v>
      </c>
      <c r="D2020" t="s">
        <v>2432</v>
      </c>
      <c r="G2020" t="s">
        <v>15142</v>
      </c>
      <c r="H2020" s="3">
        <v>0</v>
      </c>
      <c r="I2020" s="2">
        <v>0</v>
      </c>
    </row>
    <row r="2021" spans="1:9" hidden="1" x14ac:dyDescent="0.25">
      <c r="A2021" t="s">
        <v>9994</v>
      </c>
      <c r="B2021" t="s">
        <v>2433</v>
      </c>
      <c r="C2021">
        <v>3301901000</v>
      </c>
      <c r="D2021" t="s">
        <v>2433</v>
      </c>
      <c r="G2021" t="s">
        <v>15142</v>
      </c>
      <c r="H2021" s="3">
        <v>0</v>
      </c>
      <c r="I2021" s="2">
        <v>0</v>
      </c>
    </row>
    <row r="2022" spans="1:9" hidden="1" x14ac:dyDescent="0.25">
      <c r="A2022" t="s">
        <v>9995</v>
      </c>
      <c r="B2022" t="s">
        <v>2434</v>
      </c>
      <c r="C2022">
        <v>3301902000</v>
      </c>
      <c r="D2022" t="s">
        <v>2434</v>
      </c>
      <c r="G2022" t="s">
        <v>15142</v>
      </c>
      <c r="H2022" s="3">
        <v>0</v>
      </c>
      <c r="I2022" s="2">
        <v>0</v>
      </c>
    </row>
    <row r="2023" spans="1:9" hidden="1" x14ac:dyDescent="0.25">
      <c r="A2023" t="s">
        <v>9996</v>
      </c>
      <c r="B2023" t="s">
        <v>30</v>
      </c>
      <c r="C2023">
        <v>3301909000</v>
      </c>
      <c r="D2023" t="s">
        <v>30</v>
      </c>
      <c r="G2023" t="s">
        <v>15142</v>
      </c>
      <c r="H2023" s="3">
        <v>0</v>
      </c>
      <c r="I2023" s="2">
        <v>0</v>
      </c>
    </row>
    <row r="2024" spans="1:9" hidden="1" x14ac:dyDescent="0.25">
      <c r="A2024" t="s">
        <v>9997</v>
      </c>
      <c r="B2024" t="s">
        <v>85</v>
      </c>
      <c r="C2024">
        <v>3403990000</v>
      </c>
      <c r="D2024" t="s">
        <v>61</v>
      </c>
      <c r="G2024" t="s">
        <v>15142</v>
      </c>
      <c r="H2024" s="3">
        <v>0</v>
      </c>
      <c r="I2024" s="2">
        <v>0</v>
      </c>
    </row>
    <row r="2025" spans="1:9" hidden="1" x14ac:dyDescent="0.25">
      <c r="A2025" t="s">
        <v>9998</v>
      </c>
      <c r="B2025" t="s">
        <v>2435</v>
      </c>
      <c r="C2025">
        <v>3404200000</v>
      </c>
      <c r="D2025" t="s">
        <v>2436</v>
      </c>
      <c r="G2025" t="s">
        <v>15142</v>
      </c>
      <c r="H2025" s="3">
        <v>0</v>
      </c>
      <c r="I2025" s="2">
        <v>0</v>
      </c>
    </row>
    <row r="2026" spans="1:9" hidden="1" x14ac:dyDescent="0.25">
      <c r="A2026" t="s">
        <v>9999</v>
      </c>
      <c r="B2026" t="s">
        <v>2437</v>
      </c>
      <c r="C2026">
        <v>3404903000</v>
      </c>
      <c r="D2026" t="s">
        <v>2438</v>
      </c>
      <c r="G2026" t="s">
        <v>15142</v>
      </c>
      <c r="H2026" s="3">
        <v>0</v>
      </c>
      <c r="I2026" s="2">
        <v>0</v>
      </c>
    </row>
    <row r="2027" spans="1:9" hidden="1" x14ac:dyDescent="0.25">
      <c r="A2027" t="s">
        <v>10000</v>
      </c>
      <c r="B2027" t="s">
        <v>2439</v>
      </c>
      <c r="C2027">
        <v>3404904010</v>
      </c>
      <c r="D2027" t="s">
        <v>2440</v>
      </c>
      <c r="G2027" t="s">
        <v>15142</v>
      </c>
      <c r="H2027" s="3">
        <v>0</v>
      </c>
      <c r="I2027" s="2">
        <v>0</v>
      </c>
    </row>
    <row r="2028" spans="1:9" hidden="1" x14ac:dyDescent="0.25">
      <c r="A2028" t="s">
        <v>10001</v>
      </c>
      <c r="B2028" t="s">
        <v>2441</v>
      </c>
      <c r="C2028">
        <v>3404909010</v>
      </c>
      <c r="D2028" t="s">
        <v>2440</v>
      </c>
      <c r="G2028" t="s">
        <v>15142</v>
      </c>
      <c r="H2028" s="3">
        <v>0</v>
      </c>
      <c r="I2028" s="2">
        <v>0</v>
      </c>
    </row>
    <row r="2029" spans="1:9" hidden="1" x14ac:dyDescent="0.25">
      <c r="A2029" t="s">
        <v>10002</v>
      </c>
      <c r="B2029" t="s">
        <v>2442</v>
      </c>
      <c r="C2029">
        <v>3407009000</v>
      </c>
      <c r="D2029" t="s">
        <v>2443</v>
      </c>
      <c r="G2029" t="s">
        <v>15142</v>
      </c>
      <c r="H2029" s="3">
        <v>0</v>
      </c>
      <c r="I2029" s="2">
        <v>0</v>
      </c>
    </row>
    <row r="2030" spans="1:9" hidden="1" x14ac:dyDescent="0.25">
      <c r="A2030" t="s">
        <v>10003</v>
      </c>
      <c r="B2030" t="s">
        <v>2444</v>
      </c>
      <c r="C2030">
        <v>3501100000</v>
      </c>
      <c r="D2030" t="s">
        <v>2444</v>
      </c>
      <c r="G2030" t="s">
        <v>15142</v>
      </c>
      <c r="H2030" s="3">
        <v>0</v>
      </c>
      <c r="I2030" s="2">
        <v>0</v>
      </c>
    </row>
    <row r="2031" spans="1:9" hidden="1" x14ac:dyDescent="0.25">
      <c r="A2031" t="s">
        <v>10004</v>
      </c>
      <c r="B2031" t="s">
        <v>2445</v>
      </c>
      <c r="C2031">
        <v>3501901000</v>
      </c>
      <c r="D2031" t="s">
        <v>2445</v>
      </c>
      <c r="G2031" t="s">
        <v>15142</v>
      </c>
      <c r="H2031" s="3">
        <v>0</v>
      </c>
      <c r="I2031" s="2">
        <v>0</v>
      </c>
    </row>
    <row r="2032" spans="1:9" hidden="1" x14ac:dyDescent="0.25">
      <c r="A2032" t="s">
        <v>10005</v>
      </c>
      <c r="B2032" t="s">
        <v>30</v>
      </c>
      <c r="C2032">
        <v>3501909000</v>
      </c>
      <c r="D2032" t="s">
        <v>30</v>
      </c>
      <c r="G2032" t="s">
        <v>15142</v>
      </c>
      <c r="H2032" s="3">
        <v>0</v>
      </c>
      <c r="I2032" s="2">
        <v>0</v>
      </c>
    </row>
    <row r="2033" spans="1:9" hidden="1" x14ac:dyDescent="0.25">
      <c r="A2033" t="s">
        <v>10006</v>
      </c>
      <c r="B2033" t="s">
        <v>2446</v>
      </c>
      <c r="C2033">
        <v>3502110000</v>
      </c>
      <c r="D2033" t="s">
        <v>2446</v>
      </c>
      <c r="G2033" t="s">
        <v>15142</v>
      </c>
      <c r="H2033" s="3">
        <v>0</v>
      </c>
      <c r="I2033" s="2">
        <v>0</v>
      </c>
    </row>
    <row r="2034" spans="1:9" hidden="1" x14ac:dyDescent="0.25">
      <c r="A2034" t="s">
        <v>10007</v>
      </c>
      <c r="B2034" t="s">
        <v>61</v>
      </c>
      <c r="C2034">
        <v>3502190000</v>
      </c>
      <c r="D2034" t="s">
        <v>61</v>
      </c>
      <c r="G2034" t="s">
        <v>15142</v>
      </c>
      <c r="H2034" s="3">
        <v>0</v>
      </c>
      <c r="I2034" s="2">
        <v>0</v>
      </c>
    </row>
    <row r="2035" spans="1:9" hidden="1" x14ac:dyDescent="0.25">
      <c r="A2035" t="s">
        <v>10008</v>
      </c>
      <c r="B2035" t="s">
        <v>2447</v>
      </c>
      <c r="C2035">
        <v>3502200000</v>
      </c>
      <c r="D2035" t="s">
        <v>2447</v>
      </c>
      <c r="G2035" t="s">
        <v>15142</v>
      </c>
      <c r="H2035" s="3">
        <v>0</v>
      </c>
      <c r="I2035" s="2">
        <v>0</v>
      </c>
    </row>
    <row r="2036" spans="1:9" hidden="1" x14ac:dyDescent="0.25">
      <c r="A2036" t="s">
        <v>10009</v>
      </c>
      <c r="B2036" t="s">
        <v>2448</v>
      </c>
      <c r="C2036">
        <v>3502901000</v>
      </c>
      <c r="D2036" t="s">
        <v>2448</v>
      </c>
      <c r="G2036" t="s">
        <v>15142</v>
      </c>
      <c r="H2036" s="3">
        <v>0</v>
      </c>
      <c r="I2036" s="2">
        <v>0</v>
      </c>
    </row>
    <row r="2037" spans="1:9" hidden="1" x14ac:dyDescent="0.25">
      <c r="A2037" t="s">
        <v>10010</v>
      </c>
      <c r="B2037" t="s">
        <v>2449</v>
      </c>
      <c r="C2037">
        <v>3502909000</v>
      </c>
      <c r="D2037" t="s">
        <v>2449</v>
      </c>
      <c r="G2037" t="s">
        <v>15142</v>
      </c>
      <c r="H2037" s="3">
        <v>0</v>
      </c>
      <c r="I2037" s="2">
        <v>0</v>
      </c>
    </row>
    <row r="2038" spans="1:9" hidden="1" x14ac:dyDescent="0.25">
      <c r="A2038" t="s">
        <v>10011</v>
      </c>
      <c r="B2038" t="s">
        <v>2450</v>
      </c>
      <c r="C2038">
        <v>3503001000</v>
      </c>
      <c r="D2038" t="s">
        <v>2450</v>
      </c>
      <c r="G2038" t="s">
        <v>15142</v>
      </c>
      <c r="H2038" s="3">
        <v>0</v>
      </c>
      <c r="I2038" s="2">
        <v>0</v>
      </c>
    </row>
    <row r="2039" spans="1:9" hidden="1" x14ac:dyDescent="0.25">
      <c r="A2039" t="s">
        <v>10012</v>
      </c>
      <c r="B2039" t="s">
        <v>2451</v>
      </c>
      <c r="C2039">
        <v>3503002000</v>
      </c>
      <c r="D2039" t="s">
        <v>2451</v>
      </c>
      <c r="G2039" t="s">
        <v>15142</v>
      </c>
      <c r="H2039" s="3">
        <v>0</v>
      </c>
      <c r="I2039" s="2">
        <v>0</v>
      </c>
    </row>
    <row r="2040" spans="1:9" hidden="1" x14ac:dyDescent="0.25">
      <c r="A2040" t="s">
        <v>10013</v>
      </c>
      <c r="B2040" t="s">
        <v>2452</v>
      </c>
      <c r="C2040">
        <v>3504001000</v>
      </c>
      <c r="D2040" t="s">
        <v>2452</v>
      </c>
      <c r="G2040" t="s">
        <v>15142</v>
      </c>
      <c r="H2040" s="3">
        <v>0</v>
      </c>
      <c r="I2040" s="2">
        <v>0</v>
      </c>
    </row>
    <row r="2041" spans="1:9" hidden="1" x14ac:dyDescent="0.25">
      <c r="A2041" t="s">
        <v>10014</v>
      </c>
      <c r="B2041" t="s">
        <v>31</v>
      </c>
      <c r="C2041">
        <v>3504009000</v>
      </c>
      <c r="D2041" t="s">
        <v>31</v>
      </c>
      <c r="G2041" t="s">
        <v>15142</v>
      </c>
      <c r="H2041" s="3">
        <v>0</v>
      </c>
      <c r="I2041" s="2">
        <v>0</v>
      </c>
    </row>
    <row r="2042" spans="1:9" hidden="1" x14ac:dyDescent="0.25">
      <c r="A2042" t="s">
        <v>10015</v>
      </c>
      <c r="B2042" t="s">
        <v>2453</v>
      </c>
      <c r="C2042">
        <v>3507100000</v>
      </c>
      <c r="D2042" t="s">
        <v>2454</v>
      </c>
      <c r="G2042" t="s">
        <v>15142</v>
      </c>
      <c r="H2042" s="3">
        <v>0</v>
      </c>
      <c r="I2042" s="2">
        <v>0</v>
      </c>
    </row>
    <row r="2043" spans="1:9" hidden="1" x14ac:dyDescent="0.25">
      <c r="A2043" t="s">
        <v>10016</v>
      </c>
      <c r="B2043" t="s">
        <v>2455</v>
      </c>
      <c r="C2043">
        <v>3507901300</v>
      </c>
      <c r="D2043" t="s">
        <v>2456</v>
      </c>
      <c r="G2043" t="s">
        <v>15142</v>
      </c>
      <c r="H2043" s="3">
        <v>0</v>
      </c>
      <c r="I2043" s="2">
        <v>0</v>
      </c>
    </row>
    <row r="2044" spans="1:9" hidden="1" x14ac:dyDescent="0.25">
      <c r="A2044" t="s">
        <v>10017</v>
      </c>
      <c r="B2044" t="s">
        <v>121</v>
      </c>
      <c r="C2044">
        <v>3507901900</v>
      </c>
      <c r="D2044" t="s">
        <v>27</v>
      </c>
      <c r="G2044" t="s">
        <v>15142</v>
      </c>
      <c r="H2044" s="3">
        <v>0</v>
      </c>
      <c r="I2044" s="2">
        <v>0</v>
      </c>
    </row>
    <row r="2045" spans="1:9" hidden="1" x14ac:dyDescent="0.25">
      <c r="A2045" t="s">
        <v>10018</v>
      </c>
      <c r="B2045" t="s">
        <v>2457</v>
      </c>
      <c r="C2045">
        <v>3507903000</v>
      </c>
      <c r="D2045" t="s">
        <v>2458</v>
      </c>
      <c r="G2045" t="s">
        <v>15142</v>
      </c>
      <c r="H2045" s="3">
        <v>0</v>
      </c>
      <c r="I2045" s="2">
        <v>0</v>
      </c>
    </row>
    <row r="2046" spans="1:9" hidden="1" x14ac:dyDescent="0.25">
      <c r="A2046" t="s">
        <v>10019</v>
      </c>
      <c r="B2046" t="s">
        <v>2459</v>
      </c>
      <c r="C2046">
        <v>3507904000</v>
      </c>
      <c r="D2046" t="s">
        <v>2460</v>
      </c>
      <c r="G2046" t="s">
        <v>15142</v>
      </c>
      <c r="H2046" s="3">
        <v>0</v>
      </c>
      <c r="I2046" s="2">
        <v>0</v>
      </c>
    </row>
    <row r="2047" spans="1:9" hidden="1" x14ac:dyDescent="0.25">
      <c r="A2047" t="s">
        <v>10020</v>
      </c>
      <c r="B2047" t="s">
        <v>2461</v>
      </c>
      <c r="C2047">
        <v>3507905000</v>
      </c>
      <c r="D2047" t="s">
        <v>2462</v>
      </c>
      <c r="G2047" t="s">
        <v>15142</v>
      </c>
      <c r="H2047" s="3">
        <v>0</v>
      </c>
      <c r="I2047" s="2">
        <v>0</v>
      </c>
    </row>
    <row r="2048" spans="1:9" hidden="1" x14ac:dyDescent="0.25">
      <c r="A2048" t="s">
        <v>10021</v>
      </c>
      <c r="B2048" t="s">
        <v>2463</v>
      </c>
      <c r="C2048">
        <v>3507906000</v>
      </c>
      <c r="D2048" t="s">
        <v>2464</v>
      </c>
      <c r="G2048" t="s">
        <v>15142</v>
      </c>
      <c r="H2048" s="3">
        <v>0</v>
      </c>
      <c r="I2048" s="2">
        <v>0</v>
      </c>
    </row>
    <row r="2049" spans="1:9" hidden="1" x14ac:dyDescent="0.25">
      <c r="A2049" t="s">
        <v>10022</v>
      </c>
      <c r="B2049" t="s">
        <v>85</v>
      </c>
      <c r="C2049">
        <v>3507909000</v>
      </c>
      <c r="D2049" t="s">
        <v>61</v>
      </c>
      <c r="G2049" t="s">
        <v>15142</v>
      </c>
      <c r="H2049" s="3">
        <v>0</v>
      </c>
      <c r="I2049" s="2">
        <v>0</v>
      </c>
    </row>
    <row r="2050" spans="1:9" hidden="1" x14ac:dyDescent="0.25">
      <c r="A2050" t="s">
        <v>10023</v>
      </c>
      <c r="B2050" t="s">
        <v>93</v>
      </c>
      <c r="C2050">
        <v>3602009000</v>
      </c>
      <c r="D2050" t="s">
        <v>31</v>
      </c>
      <c r="G2050" t="s">
        <v>15142</v>
      </c>
      <c r="H2050" s="3">
        <v>0</v>
      </c>
      <c r="I2050" s="2">
        <v>0</v>
      </c>
    </row>
    <row r="2051" spans="1:9" hidden="1" x14ac:dyDescent="0.25">
      <c r="A2051" t="s">
        <v>10024</v>
      </c>
      <c r="B2051" t="s">
        <v>93</v>
      </c>
      <c r="C2051">
        <v>3604900000</v>
      </c>
      <c r="D2051" t="s">
        <v>31</v>
      </c>
      <c r="G2051" t="s">
        <v>15142</v>
      </c>
      <c r="H2051" s="3">
        <v>0</v>
      </c>
      <c r="I2051" s="2">
        <v>0</v>
      </c>
    </row>
    <row r="2052" spans="1:9" hidden="1" x14ac:dyDescent="0.25">
      <c r="A2052" t="s">
        <v>10025</v>
      </c>
      <c r="B2052" t="s">
        <v>2465</v>
      </c>
      <c r="C2052">
        <v>3606100000</v>
      </c>
      <c r="D2052" t="s">
        <v>2466</v>
      </c>
      <c r="G2052" t="s">
        <v>15142</v>
      </c>
      <c r="H2052" s="3">
        <v>0</v>
      </c>
      <c r="I2052" s="2">
        <v>0</v>
      </c>
    </row>
    <row r="2053" spans="1:9" hidden="1" x14ac:dyDescent="0.25">
      <c r="A2053" t="s">
        <v>10026</v>
      </c>
      <c r="B2053" t="s">
        <v>121</v>
      </c>
      <c r="C2053">
        <v>3606900000</v>
      </c>
      <c r="D2053" t="s">
        <v>31</v>
      </c>
      <c r="G2053" t="s">
        <v>15142</v>
      </c>
      <c r="H2053" s="3">
        <v>0</v>
      </c>
      <c r="I2053" s="2">
        <v>0</v>
      </c>
    </row>
    <row r="2054" spans="1:9" hidden="1" x14ac:dyDescent="0.25">
      <c r="A2054" t="s">
        <v>10027</v>
      </c>
      <c r="B2054" t="s">
        <v>2467</v>
      </c>
      <c r="C2054">
        <v>3701100000</v>
      </c>
      <c r="D2054" t="s">
        <v>2468</v>
      </c>
      <c r="G2054" t="s">
        <v>15142</v>
      </c>
      <c r="H2054" s="3">
        <v>0</v>
      </c>
      <c r="I2054" s="2">
        <v>0</v>
      </c>
    </row>
    <row r="2055" spans="1:9" hidden="1" x14ac:dyDescent="0.25">
      <c r="A2055" t="s">
        <v>10028</v>
      </c>
      <c r="B2055" t="s">
        <v>2469</v>
      </c>
      <c r="C2055">
        <v>3701200000</v>
      </c>
      <c r="D2055" t="s">
        <v>2470</v>
      </c>
      <c r="G2055" t="s">
        <v>15142</v>
      </c>
      <c r="H2055" s="3">
        <v>0</v>
      </c>
      <c r="I2055" s="2">
        <v>0</v>
      </c>
    </row>
    <row r="2056" spans="1:9" hidden="1" x14ac:dyDescent="0.25">
      <c r="A2056" t="s">
        <v>10029</v>
      </c>
      <c r="B2056" t="s">
        <v>2471</v>
      </c>
      <c r="C2056">
        <v>3701301000</v>
      </c>
      <c r="D2056" t="s">
        <v>2472</v>
      </c>
      <c r="G2056" t="s">
        <v>15142</v>
      </c>
      <c r="H2056" s="3">
        <v>0</v>
      </c>
      <c r="I2056" s="2">
        <v>0</v>
      </c>
    </row>
    <row r="2057" spans="1:9" hidden="1" x14ac:dyDescent="0.25">
      <c r="A2057" t="s">
        <v>10030</v>
      </c>
      <c r="B2057" t="s">
        <v>85</v>
      </c>
      <c r="C2057">
        <v>3701309000</v>
      </c>
      <c r="D2057" t="s">
        <v>61</v>
      </c>
      <c r="G2057" t="s">
        <v>15142</v>
      </c>
      <c r="H2057" s="3">
        <v>0</v>
      </c>
      <c r="I2057" s="2">
        <v>0</v>
      </c>
    </row>
    <row r="2058" spans="1:9" hidden="1" x14ac:dyDescent="0.25">
      <c r="A2058" t="s">
        <v>10031</v>
      </c>
      <c r="B2058" t="s">
        <v>2473</v>
      </c>
      <c r="C2058">
        <v>3701910000</v>
      </c>
      <c r="D2058" t="s">
        <v>2474</v>
      </c>
      <c r="G2058" t="s">
        <v>15142</v>
      </c>
      <c r="H2058" s="3">
        <v>0</v>
      </c>
      <c r="I2058" s="2">
        <v>0</v>
      </c>
    </row>
    <row r="2059" spans="1:9" hidden="1" x14ac:dyDescent="0.25">
      <c r="A2059" t="s">
        <v>10032</v>
      </c>
      <c r="B2059" t="s">
        <v>85</v>
      </c>
      <c r="C2059">
        <v>3701990000</v>
      </c>
      <c r="D2059" t="s">
        <v>61</v>
      </c>
      <c r="G2059" t="s">
        <v>15142</v>
      </c>
      <c r="H2059" s="3">
        <v>0</v>
      </c>
      <c r="I2059" s="2">
        <v>0</v>
      </c>
    </row>
    <row r="2060" spans="1:9" hidden="1" x14ac:dyDescent="0.25">
      <c r="A2060" t="s">
        <v>10033</v>
      </c>
      <c r="B2060" t="s">
        <v>2467</v>
      </c>
      <c r="C2060">
        <v>3702100000</v>
      </c>
      <c r="D2060" t="s">
        <v>2468</v>
      </c>
      <c r="G2060" t="s">
        <v>15142</v>
      </c>
      <c r="H2060" s="3">
        <v>0</v>
      </c>
      <c r="I2060" s="2">
        <v>0</v>
      </c>
    </row>
    <row r="2061" spans="1:9" hidden="1" x14ac:dyDescent="0.25">
      <c r="A2061" t="s">
        <v>10034</v>
      </c>
      <c r="B2061" t="s">
        <v>2473</v>
      </c>
      <c r="C2061">
        <v>3702310000</v>
      </c>
      <c r="D2061" t="s">
        <v>2474</v>
      </c>
      <c r="G2061" t="s">
        <v>15142</v>
      </c>
      <c r="H2061" s="3">
        <v>0</v>
      </c>
      <c r="I2061" s="2">
        <v>0</v>
      </c>
    </row>
    <row r="2062" spans="1:9" hidden="1" x14ac:dyDescent="0.25">
      <c r="A2062" t="s">
        <v>10035</v>
      </c>
      <c r="B2062" t="s">
        <v>2475</v>
      </c>
      <c r="C2062">
        <v>3702320000</v>
      </c>
      <c r="D2062" t="s">
        <v>2476</v>
      </c>
      <c r="G2062" t="s">
        <v>15142</v>
      </c>
      <c r="H2062" s="3">
        <v>0</v>
      </c>
      <c r="I2062" s="2">
        <v>0</v>
      </c>
    </row>
    <row r="2063" spans="1:9" hidden="1" x14ac:dyDescent="0.25">
      <c r="A2063" t="s">
        <v>10036</v>
      </c>
      <c r="B2063" t="s">
        <v>85</v>
      </c>
      <c r="C2063">
        <v>3702390000</v>
      </c>
      <c r="D2063" t="s">
        <v>61</v>
      </c>
      <c r="G2063" t="s">
        <v>15142</v>
      </c>
      <c r="H2063" s="3">
        <v>0</v>
      </c>
      <c r="I2063" s="2">
        <v>0</v>
      </c>
    </row>
    <row r="2064" spans="1:9" hidden="1" x14ac:dyDescent="0.25">
      <c r="A2064" t="s">
        <v>10037</v>
      </c>
      <c r="B2064" t="s">
        <v>2477</v>
      </c>
      <c r="C2064">
        <v>3702410000</v>
      </c>
      <c r="D2064" t="s">
        <v>2478</v>
      </c>
      <c r="G2064" t="s">
        <v>15142</v>
      </c>
      <c r="H2064" s="3">
        <v>0</v>
      </c>
      <c r="I2064" s="2">
        <v>0</v>
      </c>
    </row>
    <row r="2065" spans="1:9" hidden="1" x14ac:dyDescent="0.25">
      <c r="A2065" t="s">
        <v>10038</v>
      </c>
      <c r="B2065" t="s">
        <v>2479</v>
      </c>
      <c r="C2065">
        <v>3702420000</v>
      </c>
      <c r="D2065" t="s">
        <v>2480</v>
      </c>
      <c r="G2065" t="s">
        <v>15142</v>
      </c>
      <c r="H2065" s="3">
        <v>0</v>
      </c>
      <c r="I2065" s="2">
        <v>0</v>
      </c>
    </row>
    <row r="2066" spans="1:9" hidden="1" x14ac:dyDescent="0.25">
      <c r="A2066" t="s">
        <v>10039</v>
      </c>
      <c r="B2066" t="s">
        <v>2481</v>
      </c>
      <c r="C2066">
        <v>3702430000</v>
      </c>
      <c r="D2066" t="s">
        <v>2482</v>
      </c>
      <c r="G2066" t="s">
        <v>15142</v>
      </c>
      <c r="H2066" s="3">
        <v>0</v>
      </c>
      <c r="I2066" s="2">
        <v>0</v>
      </c>
    </row>
    <row r="2067" spans="1:9" hidden="1" x14ac:dyDescent="0.25">
      <c r="A2067" t="s">
        <v>10040</v>
      </c>
      <c r="B2067" t="s">
        <v>2483</v>
      </c>
      <c r="C2067">
        <v>3702440000</v>
      </c>
      <c r="D2067" t="s">
        <v>2484</v>
      </c>
      <c r="G2067" t="s">
        <v>15142</v>
      </c>
      <c r="H2067" s="3">
        <v>0</v>
      </c>
      <c r="I2067" s="2">
        <v>0</v>
      </c>
    </row>
    <row r="2068" spans="1:9" hidden="1" x14ac:dyDescent="0.25">
      <c r="A2068" t="s">
        <v>10041</v>
      </c>
      <c r="B2068" t="s">
        <v>2485</v>
      </c>
      <c r="C2068">
        <v>3702520000</v>
      </c>
      <c r="D2068" t="s">
        <v>2486</v>
      </c>
      <c r="G2068" t="s">
        <v>15142</v>
      </c>
      <c r="H2068" s="3">
        <v>0</v>
      </c>
      <c r="I2068" s="2">
        <v>0</v>
      </c>
    </row>
    <row r="2069" spans="1:9" hidden="1" x14ac:dyDescent="0.25">
      <c r="A2069" t="s">
        <v>10042</v>
      </c>
      <c r="B2069" t="s">
        <v>2487</v>
      </c>
      <c r="C2069">
        <v>3702520000</v>
      </c>
      <c r="D2069" t="s">
        <v>2486</v>
      </c>
      <c r="G2069" t="s">
        <v>15142</v>
      </c>
      <c r="H2069" s="3">
        <v>0</v>
      </c>
      <c r="I2069" s="2">
        <v>0</v>
      </c>
    </row>
    <row r="2070" spans="1:9" hidden="1" x14ac:dyDescent="0.25">
      <c r="A2070" t="s">
        <v>10043</v>
      </c>
      <c r="B2070" t="s">
        <v>2488</v>
      </c>
      <c r="C2070">
        <v>3702530000</v>
      </c>
      <c r="D2070" t="s">
        <v>2489</v>
      </c>
      <c r="G2070" t="s">
        <v>15142</v>
      </c>
      <c r="H2070" s="3">
        <v>0</v>
      </c>
      <c r="I2070" s="2">
        <v>0</v>
      </c>
    </row>
    <row r="2071" spans="1:9" hidden="1" x14ac:dyDescent="0.25">
      <c r="A2071" t="s">
        <v>10044</v>
      </c>
      <c r="B2071" t="s">
        <v>2490</v>
      </c>
      <c r="C2071">
        <v>3702540000</v>
      </c>
      <c r="D2071" t="s">
        <v>2491</v>
      </c>
      <c r="G2071" t="s">
        <v>15142</v>
      </c>
      <c r="H2071" s="3">
        <v>0</v>
      </c>
      <c r="I2071" s="2">
        <v>0</v>
      </c>
    </row>
    <row r="2072" spans="1:9" hidden="1" x14ac:dyDescent="0.25">
      <c r="A2072" t="s">
        <v>10045</v>
      </c>
      <c r="B2072" t="s">
        <v>2492</v>
      </c>
      <c r="C2072">
        <v>3702550000</v>
      </c>
      <c r="D2072" t="s">
        <v>2493</v>
      </c>
      <c r="G2072" t="s">
        <v>15142</v>
      </c>
      <c r="H2072" s="3">
        <v>0</v>
      </c>
      <c r="I2072" s="2">
        <v>0</v>
      </c>
    </row>
    <row r="2073" spans="1:9" hidden="1" x14ac:dyDescent="0.25">
      <c r="A2073" t="s">
        <v>10046</v>
      </c>
      <c r="B2073" t="s">
        <v>2494</v>
      </c>
      <c r="C2073">
        <v>3702560000</v>
      </c>
      <c r="D2073" t="s">
        <v>2495</v>
      </c>
      <c r="G2073" t="s">
        <v>15142</v>
      </c>
      <c r="H2073" s="3">
        <v>0</v>
      </c>
      <c r="I2073" s="2">
        <v>0</v>
      </c>
    </row>
    <row r="2074" spans="1:9" hidden="1" x14ac:dyDescent="0.25">
      <c r="A2074" t="s">
        <v>10047</v>
      </c>
      <c r="B2074" t="s">
        <v>2496</v>
      </c>
      <c r="C2074">
        <v>3702960000</v>
      </c>
      <c r="D2074" t="s">
        <v>2497</v>
      </c>
      <c r="G2074" t="s">
        <v>15142</v>
      </c>
      <c r="H2074" s="3">
        <v>0</v>
      </c>
      <c r="I2074" s="2">
        <v>0</v>
      </c>
    </row>
    <row r="2075" spans="1:9" hidden="1" x14ac:dyDescent="0.25">
      <c r="A2075" t="s">
        <v>10048</v>
      </c>
      <c r="B2075" t="s">
        <v>2498</v>
      </c>
      <c r="C2075">
        <v>3702960000</v>
      </c>
      <c r="D2075" t="s">
        <v>2497</v>
      </c>
      <c r="G2075" t="s">
        <v>15142</v>
      </c>
      <c r="H2075" s="3">
        <v>0</v>
      </c>
      <c r="I2075" s="2">
        <v>0</v>
      </c>
    </row>
    <row r="2076" spans="1:9" hidden="1" x14ac:dyDescent="0.25">
      <c r="A2076" t="s">
        <v>10047</v>
      </c>
      <c r="B2076" t="s">
        <v>2496</v>
      </c>
      <c r="C2076">
        <v>3702970000</v>
      </c>
      <c r="D2076" t="s">
        <v>2499</v>
      </c>
      <c r="G2076" t="s">
        <v>15142</v>
      </c>
      <c r="H2076" s="3">
        <v>0</v>
      </c>
      <c r="I2076" s="2">
        <v>0</v>
      </c>
    </row>
    <row r="2077" spans="1:9" hidden="1" x14ac:dyDescent="0.25">
      <c r="A2077" t="s">
        <v>10049</v>
      </c>
      <c r="B2077" t="s">
        <v>2492</v>
      </c>
      <c r="C2077">
        <v>3702970000</v>
      </c>
      <c r="D2077" t="s">
        <v>2499</v>
      </c>
      <c r="G2077" t="s">
        <v>15142</v>
      </c>
      <c r="H2077" s="3">
        <v>0</v>
      </c>
      <c r="I2077" s="2">
        <v>0</v>
      </c>
    </row>
    <row r="2078" spans="1:9" hidden="1" x14ac:dyDescent="0.25">
      <c r="A2078" t="s">
        <v>10050</v>
      </c>
      <c r="B2078" t="s">
        <v>2494</v>
      </c>
      <c r="C2078">
        <v>3702980000</v>
      </c>
      <c r="D2078" t="s">
        <v>2495</v>
      </c>
      <c r="G2078" t="s">
        <v>15142</v>
      </c>
      <c r="H2078" s="3">
        <v>0</v>
      </c>
      <c r="I2078" s="2">
        <v>0</v>
      </c>
    </row>
    <row r="2079" spans="1:9" hidden="1" x14ac:dyDescent="0.25">
      <c r="A2079" t="s">
        <v>10051</v>
      </c>
      <c r="B2079" t="s">
        <v>2500</v>
      </c>
      <c r="C2079">
        <v>3703100000</v>
      </c>
      <c r="D2079" t="s">
        <v>2501</v>
      </c>
      <c r="G2079" t="s">
        <v>15142</v>
      </c>
      <c r="H2079" s="3">
        <v>0</v>
      </c>
      <c r="I2079" s="2">
        <v>0</v>
      </c>
    </row>
    <row r="2080" spans="1:9" hidden="1" x14ac:dyDescent="0.25">
      <c r="A2080" t="s">
        <v>10052</v>
      </c>
      <c r="B2080" t="s">
        <v>2502</v>
      </c>
      <c r="C2080">
        <v>3703200000</v>
      </c>
      <c r="D2080" t="s">
        <v>2503</v>
      </c>
      <c r="G2080" t="s">
        <v>15142</v>
      </c>
      <c r="H2080" s="3">
        <v>0</v>
      </c>
      <c r="I2080" s="2">
        <v>0</v>
      </c>
    </row>
    <row r="2081" spans="1:9" hidden="1" x14ac:dyDescent="0.25">
      <c r="A2081" t="s">
        <v>10053</v>
      </c>
      <c r="B2081" t="s">
        <v>93</v>
      </c>
      <c r="C2081">
        <v>3703900000</v>
      </c>
      <c r="D2081" t="s">
        <v>31</v>
      </c>
      <c r="G2081" t="s">
        <v>15142</v>
      </c>
      <c r="H2081" s="3">
        <v>0</v>
      </c>
      <c r="I2081" s="2">
        <v>0</v>
      </c>
    </row>
    <row r="2082" spans="1:9" hidden="1" x14ac:dyDescent="0.25">
      <c r="A2082" t="s">
        <v>10054</v>
      </c>
      <c r="B2082" t="s">
        <v>2504</v>
      </c>
      <c r="C2082">
        <v>3704000000</v>
      </c>
      <c r="D2082" t="s">
        <v>2505</v>
      </c>
      <c r="G2082" t="s">
        <v>15142</v>
      </c>
      <c r="H2082" s="3">
        <v>0</v>
      </c>
      <c r="I2082" s="2">
        <v>0</v>
      </c>
    </row>
    <row r="2083" spans="1:9" hidden="1" x14ac:dyDescent="0.25">
      <c r="A2083" t="s">
        <v>10055</v>
      </c>
      <c r="B2083" t="s">
        <v>2506</v>
      </c>
      <c r="C2083">
        <v>3705100000</v>
      </c>
      <c r="D2083" t="s">
        <v>2507</v>
      </c>
      <c r="G2083" t="s">
        <v>15142</v>
      </c>
      <c r="H2083" s="3">
        <v>0</v>
      </c>
      <c r="I2083" s="2">
        <v>0</v>
      </c>
    </row>
    <row r="2084" spans="1:9" hidden="1" x14ac:dyDescent="0.25">
      <c r="A2084" t="s">
        <v>10056</v>
      </c>
      <c r="B2084" t="s">
        <v>85</v>
      </c>
      <c r="C2084">
        <v>3705900000</v>
      </c>
      <c r="D2084" t="s">
        <v>71</v>
      </c>
      <c r="G2084" t="s">
        <v>15142</v>
      </c>
      <c r="H2084" s="3">
        <v>0</v>
      </c>
      <c r="I2084" s="2">
        <v>0</v>
      </c>
    </row>
    <row r="2085" spans="1:9" hidden="1" x14ac:dyDescent="0.25">
      <c r="A2085" t="s">
        <v>10057</v>
      </c>
      <c r="B2085" t="s">
        <v>2508</v>
      </c>
      <c r="C2085">
        <v>3706100000</v>
      </c>
      <c r="D2085" t="s">
        <v>2509</v>
      </c>
      <c r="G2085" t="s">
        <v>15142</v>
      </c>
      <c r="H2085" s="3">
        <v>0</v>
      </c>
      <c r="I2085" s="2">
        <v>0</v>
      </c>
    </row>
    <row r="2086" spans="1:9" hidden="1" x14ac:dyDescent="0.25">
      <c r="A2086" t="s">
        <v>10058</v>
      </c>
      <c r="B2086" t="s">
        <v>85</v>
      </c>
      <c r="C2086">
        <v>3706900000</v>
      </c>
      <c r="D2086" t="s">
        <v>71</v>
      </c>
      <c r="G2086" t="s">
        <v>15142</v>
      </c>
      <c r="H2086" s="3">
        <v>0</v>
      </c>
      <c r="I2086" s="2">
        <v>0</v>
      </c>
    </row>
    <row r="2087" spans="1:9" hidden="1" x14ac:dyDescent="0.25">
      <c r="A2087" t="s">
        <v>10059</v>
      </c>
      <c r="B2087" t="s">
        <v>2510</v>
      </c>
      <c r="C2087">
        <v>3707100000</v>
      </c>
      <c r="D2087" t="s">
        <v>2511</v>
      </c>
      <c r="G2087" t="s">
        <v>15142</v>
      </c>
      <c r="H2087" s="3">
        <v>0</v>
      </c>
      <c r="I2087" s="2">
        <v>0</v>
      </c>
    </row>
    <row r="2088" spans="1:9" hidden="1" x14ac:dyDescent="0.25">
      <c r="A2088" t="s">
        <v>10060</v>
      </c>
      <c r="B2088" t="s">
        <v>93</v>
      </c>
      <c r="C2088">
        <v>3707900000</v>
      </c>
      <c r="D2088" t="s">
        <v>31</v>
      </c>
      <c r="G2088" t="s">
        <v>15142</v>
      </c>
      <c r="H2088" s="3">
        <v>0</v>
      </c>
      <c r="I2088" s="2">
        <v>0</v>
      </c>
    </row>
    <row r="2089" spans="1:9" hidden="1" x14ac:dyDescent="0.25">
      <c r="A2089" t="s">
        <v>10061</v>
      </c>
      <c r="B2089" t="s">
        <v>2512</v>
      </c>
      <c r="C2089">
        <v>3801100000</v>
      </c>
      <c r="D2089" t="s">
        <v>2513</v>
      </c>
      <c r="G2089" t="s">
        <v>15142</v>
      </c>
      <c r="H2089" s="3">
        <v>0</v>
      </c>
      <c r="I2089" s="2">
        <v>0</v>
      </c>
    </row>
    <row r="2090" spans="1:9" hidden="1" x14ac:dyDescent="0.25">
      <c r="A2090" t="s">
        <v>10062</v>
      </c>
      <c r="B2090" t="s">
        <v>2514</v>
      </c>
      <c r="C2090">
        <v>3801200000</v>
      </c>
      <c r="D2090" t="s">
        <v>2515</v>
      </c>
      <c r="G2090" t="s">
        <v>15142</v>
      </c>
      <c r="H2090" s="3">
        <v>0</v>
      </c>
      <c r="I2090" s="2">
        <v>0</v>
      </c>
    </row>
    <row r="2091" spans="1:9" hidden="1" x14ac:dyDescent="0.25">
      <c r="A2091" t="s">
        <v>10063</v>
      </c>
      <c r="B2091" t="s">
        <v>2516</v>
      </c>
      <c r="C2091">
        <v>3801300000</v>
      </c>
      <c r="D2091" t="s">
        <v>2517</v>
      </c>
      <c r="G2091" t="s">
        <v>15142</v>
      </c>
      <c r="H2091" s="3">
        <v>0</v>
      </c>
      <c r="I2091" s="2">
        <v>0</v>
      </c>
    </row>
    <row r="2092" spans="1:9" hidden="1" x14ac:dyDescent="0.25">
      <c r="A2092" t="s">
        <v>10064</v>
      </c>
      <c r="B2092" t="s">
        <v>85</v>
      </c>
      <c r="C2092">
        <v>3801900000</v>
      </c>
      <c r="D2092" t="s">
        <v>71</v>
      </c>
      <c r="G2092" t="s">
        <v>15142</v>
      </c>
      <c r="H2092" s="3">
        <v>0</v>
      </c>
      <c r="I2092" s="2">
        <v>0</v>
      </c>
    </row>
    <row r="2093" spans="1:9" hidden="1" x14ac:dyDescent="0.25">
      <c r="A2093" t="s">
        <v>10065</v>
      </c>
      <c r="B2093" t="s">
        <v>2518</v>
      </c>
      <c r="C2093">
        <v>3802100000</v>
      </c>
      <c r="D2093" t="s">
        <v>2519</v>
      </c>
      <c r="G2093" t="s">
        <v>15142</v>
      </c>
      <c r="H2093" s="3">
        <v>0</v>
      </c>
      <c r="I2093" s="2">
        <v>0</v>
      </c>
    </row>
    <row r="2094" spans="1:9" hidden="1" x14ac:dyDescent="0.25">
      <c r="A2094" t="s">
        <v>10066</v>
      </c>
      <c r="B2094" t="s">
        <v>2520</v>
      </c>
      <c r="C2094">
        <v>3802901000</v>
      </c>
      <c r="D2094" t="s">
        <v>2521</v>
      </c>
      <c r="G2094" t="s">
        <v>15142</v>
      </c>
      <c r="H2094" s="3">
        <v>0</v>
      </c>
      <c r="I2094" s="2">
        <v>0</v>
      </c>
    </row>
    <row r="2095" spans="1:9" hidden="1" x14ac:dyDescent="0.25">
      <c r="A2095" t="s">
        <v>10067</v>
      </c>
      <c r="B2095" t="s">
        <v>2522</v>
      </c>
      <c r="C2095">
        <v>3802902000</v>
      </c>
      <c r="D2095" t="s">
        <v>2523</v>
      </c>
      <c r="G2095" t="s">
        <v>15142</v>
      </c>
      <c r="H2095" s="3">
        <v>0</v>
      </c>
      <c r="I2095" s="2">
        <v>0</v>
      </c>
    </row>
    <row r="2096" spans="1:9" hidden="1" x14ac:dyDescent="0.25">
      <c r="A2096" t="s">
        <v>10068</v>
      </c>
      <c r="B2096" t="s">
        <v>93</v>
      </c>
      <c r="C2096">
        <v>3802909000</v>
      </c>
      <c r="D2096" t="s">
        <v>30</v>
      </c>
      <c r="G2096" t="s">
        <v>15142</v>
      </c>
      <c r="H2096" s="3">
        <v>0</v>
      </c>
      <c r="I2096" s="2">
        <v>0</v>
      </c>
    </row>
    <row r="2097" spans="1:9" hidden="1" x14ac:dyDescent="0.25">
      <c r="A2097" t="s">
        <v>10069</v>
      </c>
      <c r="B2097" t="s">
        <v>2524</v>
      </c>
      <c r="C2097">
        <v>3803000000</v>
      </c>
      <c r="D2097" t="s">
        <v>2525</v>
      </c>
      <c r="G2097" t="s">
        <v>15142</v>
      </c>
      <c r="H2097" s="3">
        <v>0</v>
      </c>
      <c r="I2097" s="2">
        <v>0</v>
      </c>
    </row>
    <row r="2098" spans="1:9" hidden="1" x14ac:dyDescent="0.25">
      <c r="A2098" t="s">
        <v>10070</v>
      </c>
      <c r="B2098" t="s">
        <v>2526</v>
      </c>
      <c r="C2098">
        <v>3804001000</v>
      </c>
      <c r="D2098" t="s">
        <v>2527</v>
      </c>
      <c r="G2098" t="s">
        <v>15142</v>
      </c>
      <c r="H2098" s="3">
        <v>0</v>
      </c>
      <c r="I2098" s="2">
        <v>0</v>
      </c>
    </row>
    <row r="2099" spans="1:9" hidden="1" x14ac:dyDescent="0.25">
      <c r="A2099" t="s">
        <v>10071</v>
      </c>
      <c r="B2099" t="s">
        <v>93</v>
      </c>
      <c r="C2099">
        <v>3804009000</v>
      </c>
      <c r="D2099" t="s">
        <v>31</v>
      </c>
      <c r="G2099" t="s">
        <v>15142</v>
      </c>
      <c r="H2099" s="3">
        <v>0</v>
      </c>
      <c r="I2099" s="2">
        <v>0</v>
      </c>
    </row>
    <row r="2100" spans="1:9" hidden="1" x14ac:dyDescent="0.25">
      <c r="A2100" t="s">
        <v>10072</v>
      </c>
      <c r="B2100" t="s">
        <v>2528</v>
      </c>
      <c r="C2100">
        <v>3805100000</v>
      </c>
      <c r="D2100" t="s">
        <v>2529</v>
      </c>
      <c r="G2100" t="s">
        <v>15142</v>
      </c>
      <c r="H2100" s="3">
        <v>0</v>
      </c>
      <c r="I2100" s="2">
        <v>0</v>
      </c>
    </row>
    <row r="2101" spans="1:9" hidden="1" x14ac:dyDescent="0.25">
      <c r="A2101" t="s">
        <v>10073</v>
      </c>
      <c r="B2101" t="s">
        <v>2530</v>
      </c>
      <c r="C2101">
        <v>3805901000</v>
      </c>
      <c r="D2101" t="s">
        <v>2531</v>
      </c>
      <c r="G2101" t="s">
        <v>15142</v>
      </c>
      <c r="H2101" s="3">
        <v>0</v>
      </c>
      <c r="I2101" s="2">
        <v>0</v>
      </c>
    </row>
    <row r="2102" spans="1:9" hidden="1" x14ac:dyDescent="0.25">
      <c r="A2102" t="s">
        <v>10074</v>
      </c>
      <c r="B2102" t="s">
        <v>125</v>
      </c>
      <c r="C2102">
        <v>3805909000</v>
      </c>
      <c r="D2102" t="s">
        <v>30</v>
      </c>
      <c r="G2102" t="s">
        <v>15142</v>
      </c>
      <c r="H2102" s="3">
        <v>0</v>
      </c>
      <c r="I2102" s="2">
        <v>0</v>
      </c>
    </row>
    <row r="2103" spans="1:9" hidden="1" x14ac:dyDescent="0.25">
      <c r="A2103" t="s">
        <v>10075</v>
      </c>
      <c r="B2103" t="s">
        <v>2532</v>
      </c>
      <c r="C2103">
        <v>3806100000</v>
      </c>
      <c r="D2103" t="s">
        <v>2533</v>
      </c>
      <c r="G2103" t="s">
        <v>15142</v>
      </c>
      <c r="H2103" s="3">
        <v>0</v>
      </c>
      <c r="I2103" s="2">
        <v>0</v>
      </c>
    </row>
    <row r="2104" spans="1:9" hidden="1" x14ac:dyDescent="0.25">
      <c r="A2104" t="s">
        <v>10076</v>
      </c>
      <c r="B2104" t="s">
        <v>2534</v>
      </c>
      <c r="C2104">
        <v>3806200000</v>
      </c>
      <c r="D2104" t="s">
        <v>2535</v>
      </c>
      <c r="G2104" t="s">
        <v>15142</v>
      </c>
      <c r="H2104" s="3">
        <v>0</v>
      </c>
      <c r="I2104" s="2">
        <v>0</v>
      </c>
    </row>
    <row r="2105" spans="1:9" hidden="1" x14ac:dyDescent="0.25">
      <c r="A2105" t="s">
        <v>10077</v>
      </c>
      <c r="B2105" t="s">
        <v>2536</v>
      </c>
      <c r="C2105">
        <v>3806300000</v>
      </c>
      <c r="D2105" t="s">
        <v>2537</v>
      </c>
      <c r="G2105" t="s">
        <v>15142</v>
      </c>
      <c r="H2105" s="3">
        <v>0</v>
      </c>
      <c r="I2105" s="2">
        <v>0</v>
      </c>
    </row>
    <row r="2106" spans="1:9" hidden="1" x14ac:dyDescent="0.25">
      <c r="A2106" t="s">
        <v>10078</v>
      </c>
      <c r="B2106" t="s">
        <v>2538</v>
      </c>
      <c r="C2106">
        <v>3806903000</v>
      </c>
      <c r="D2106" t="s">
        <v>2539</v>
      </c>
      <c r="G2106" t="s">
        <v>15142</v>
      </c>
      <c r="H2106" s="3">
        <v>0</v>
      </c>
      <c r="I2106" s="2">
        <v>0</v>
      </c>
    </row>
    <row r="2107" spans="1:9" hidden="1" x14ac:dyDescent="0.25">
      <c r="A2107" t="s">
        <v>10079</v>
      </c>
      <c r="B2107" t="s">
        <v>2540</v>
      </c>
      <c r="C2107">
        <v>3806904000</v>
      </c>
      <c r="D2107" t="s">
        <v>2541</v>
      </c>
      <c r="G2107" t="s">
        <v>15142</v>
      </c>
      <c r="H2107" s="3">
        <v>0</v>
      </c>
      <c r="I2107" s="2">
        <v>0</v>
      </c>
    </row>
    <row r="2108" spans="1:9" hidden="1" x14ac:dyDescent="0.25">
      <c r="A2108" t="s">
        <v>10080</v>
      </c>
      <c r="B2108" t="s">
        <v>93</v>
      </c>
      <c r="C2108">
        <v>3806909000</v>
      </c>
      <c r="D2108" t="s">
        <v>30</v>
      </c>
      <c r="G2108" t="s">
        <v>15142</v>
      </c>
      <c r="H2108" s="3">
        <v>0</v>
      </c>
      <c r="I2108" s="2">
        <v>0</v>
      </c>
    </row>
    <row r="2109" spans="1:9" hidden="1" x14ac:dyDescent="0.25">
      <c r="A2109" t="s">
        <v>10081</v>
      </c>
      <c r="B2109" t="s">
        <v>2542</v>
      </c>
      <c r="C2109">
        <v>3807000000</v>
      </c>
      <c r="D2109" t="s">
        <v>2543</v>
      </c>
      <c r="G2109" t="s">
        <v>15142</v>
      </c>
      <c r="H2109" s="3">
        <v>0</v>
      </c>
      <c r="I2109" s="2">
        <v>0</v>
      </c>
    </row>
    <row r="2110" spans="1:9" hidden="1" x14ac:dyDescent="0.25">
      <c r="A2110" t="s">
        <v>10082</v>
      </c>
      <c r="B2110" t="s">
        <v>2544</v>
      </c>
      <c r="C2110">
        <v>3808500011</v>
      </c>
      <c r="D2110" t="s">
        <v>2545</v>
      </c>
      <c r="G2110" t="s">
        <v>15142</v>
      </c>
      <c r="H2110" s="3">
        <v>0</v>
      </c>
      <c r="I2110" s="2">
        <v>0</v>
      </c>
    </row>
    <row r="2111" spans="1:9" hidden="1" x14ac:dyDescent="0.25">
      <c r="A2111" t="s">
        <v>10083</v>
      </c>
      <c r="B2111" t="s">
        <v>1287</v>
      </c>
      <c r="C2111">
        <v>3808500029</v>
      </c>
      <c r="D2111" t="s">
        <v>2546</v>
      </c>
      <c r="G2111" t="s">
        <v>15142</v>
      </c>
      <c r="H2111" s="3">
        <v>0</v>
      </c>
      <c r="I2111" s="2">
        <v>0</v>
      </c>
    </row>
    <row r="2112" spans="1:9" hidden="1" x14ac:dyDescent="0.25">
      <c r="A2112" t="s">
        <v>10084</v>
      </c>
      <c r="B2112" t="s">
        <v>1287</v>
      </c>
      <c r="C2112">
        <v>3808500039</v>
      </c>
      <c r="D2112" t="s">
        <v>27</v>
      </c>
      <c r="G2112" t="s">
        <v>15142</v>
      </c>
      <c r="H2112" s="3">
        <v>0</v>
      </c>
      <c r="I2112" s="2">
        <v>0</v>
      </c>
    </row>
    <row r="2113" spans="1:9" hidden="1" x14ac:dyDescent="0.25">
      <c r="A2113" t="s">
        <v>10085</v>
      </c>
      <c r="B2113" t="s">
        <v>1287</v>
      </c>
      <c r="C2113">
        <v>3808500090</v>
      </c>
      <c r="D2113" t="s">
        <v>30</v>
      </c>
      <c r="G2113" t="s">
        <v>15142</v>
      </c>
      <c r="H2113" s="3">
        <v>0</v>
      </c>
      <c r="I2113" s="2">
        <v>0</v>
      </c>
    </row>
    <row r="2114" spans="1:9" hidden="1" x14ac:dyDescent="0.25">
      <c r="A2114" t="s">
        <v>10086</v>
      </c>
      <c r="B2114" t="s">
        <v>2547</v>
      </c>
      <c r="C2114">
        <v>3808911200</v>
      </c>
      <c r="D2114" t="s">
        <v>2548</v>
      </c>
      <c r="G2114" t="s">
        <v>15142</v>
      </c>
      <c r="H2114" s="3">
        <v>0</v>
      </c>
      <c r="I2114" s="2">
        <v>0</v>
      </c>
    </row>
    <row r="2115" spans="1:9" hidden="1" x14ac:dyDescent="0.25">
      <c r="A2115" t="s">
        <v>10087</v>
      </c>
      <c r="B2115" t="s">
        <v>121</v>
      </c>
      <c r="C2115">
        <v>3808911900</v>
      </c>
      <c r="D2115" t="s">
        <v>55</v>
      </c>
      <c r="G2115" t="s">
        <v>15142</v>
      </c>
      <c r="H2115" s="3">
        <v>0</v>
      </c>
      <c r="I2115" s="2">
        <v>0</v>
      </c>
    </row>
    <row r="2116" spans="1:9" hidden="1" x14ac:dyDescent="0.25">
      <c r="A2116" t="s">
        <v>10088</v>
      </c>
      <c r="B2116" t="s">
        <v>2549</v>
      </c>
      <c r="C2116">
        <v>3808919100</v>
      </c>
      <c r="D2116" t="s">
        <v>2550</v>
      </c>
      <c r="G2116" t="s">
        <v>15142</v>
      </c>
      <c r="H2116" s="3">
        <v>0</v>
      </c>
      <c r="I2116" s="2">
        <v>0</v>
      </c>
    </row>
    <row r="2117" spans="1:9" hidden="1" x14ac:dyDescent="0.25">
      <c r="A2117" t="s">
        <v>10089</v>
      </c>
      <c r="B2117" t="s">
        <v>2551</v>
      </c>
      <c r="C2117">
        <v>3808919500</v>
      </c>
      <c r="D2117" t="s">
        <v>2548</v>
      </c>
      <c r="G2117" t="s">
        <v>15142</v>
      </c>
      <c r="H2117" s="3">
        <v>0</v>
      </c>
      <c r="I2117" s="2">
        <v>0</v>
      </c>
    </row>
    <row r="2118" spans="1:9" hidden="1" x14ac:dyDescent="0.25">
      <c r="A2118" t="s">
        <v>10090</v>
      </c>
      <c r="B2118" t="s">
        <v>2552</v>
      </c>
      <c r="C2118">
        <v>3808929100</v>
      </c>
      <c r="D2118" t="s">
        <v>2553</v>
      </c>
      <c r="G2118" t="s">
        <v>15142</v>
      </c>
      <c r="H2118" s="3">
        <v>0</v>
      </c>
      <c r="I2118" s="2">
        <v>0</v>
      </c>
    </row>
    <row r="2119" spans="1:9" hidden="1" x14ac:dyDescent="0.25">
      <c r="A2119" t="s">
        <v>10091</v>
      </c>
      <c r="B2119" t="s">
        <v>2551</v>
      </c>
      <c r="C2119">
        <v>3808929300</v>
      </c>
      <c r="D2119" t="s">
        <v>2548</v>
      </c>
      <c r="G2119" t="s">
        <v>15142</v>
      </c>
      <c r="H2119" s="3">
        <v>0</v>
      </c>
      <c r="I2119" s="2">
        <v>0</v>
      </c>
    </row>
    <row r="2120" spans="1:9" hidden="1" x14ac:dyDescent="0.25">
      <c r="A2120" t="s">
        <v>10092</v>
      </c>
      <c r="B2120" t="s">
        <v>2554</v>
      </c>
      <c r="C2120">
        <v>3808929400</v>
      </c>
      <c r="D2120" t="s">
        <v>2555</v>
      </c>
      <c r="G2120" t="s">
        <v>15142</v>
      </c>
      <c r="H2120" s="3">
        <v>0</v>
      </c>
      <c r="I2120" s="2">
        <v>0</v>
      </c>
    </row>
    <row r="2121" spans="1:9" hidden="1" x14ac:dyDescent="0.25">
      <c r="A2121" t="s">
        <v>10093</v>
      </c>
      <c r="B2121" t="s">
        <v>93</v>
      </c>
      <c r="C2121">
        <v>3808929900</v>
      </c>
      <c r="D2121" t="s">
        <v>55</v>
      </c>
      <c r="G2121" t="s">
        <v>15142</v>
      </c>
      <c r="H2121" s="3">
        <v>0</v>
      </c>
      <c r="I2121" s="2">
        <v>0</v>
      </c>
    </row>
    <row r="2122" spans="1:9" hidden="1" x14ac:dyDescent="0.25">
      <c r="A2122" t="s">
        <v>10094</v>
      </c>
      <c r="B2122" t="s">
        <v>2551</v>
      </c>
      <c r="C2122">
        <v>3808931100</v>
      </c>
      <c r="D2122" t="s">
        <v>2548</v>
      </c>
      <c r="G2122" t="s">
        <v>15142</v>
      </c>
      <c r="H2122" s="3">
        <v>0</v>
      </c>
      <c r="I2122" s="2">
        <v>0</v>
      </c>
    </row>
    <row r="2123" spans="1:9" hidden="1" x14ac:dyDescent="0.25">
      <c r="A2123" t="s">
        <v>10095</v>
      </c>
      <c r="B2123" t="s">
        <v>2551</v>
      </c>
      <c r="C2123">
        <v>3808939100</v>
      </c>
      <c r="D2123" t="s">
        <v>2548</v>
      </c>
      <c r="G2123" t="s">
        <v>15142</v>
      </c>
      <c r="H2123" s="3">
        <v>0</v>
      </c>
      <c r="I2123" s="2">
        <v>0</v>
      </c>
    </row>
    <row r="2124" spans="1:9" hidden="1" x14ac:dyDescent="0.25">
      <c r="A2124" t="s">
        <v>10096</v>
      </c>
      <c r="B2124" t="s">
        <v>2556</v>
      </c>
      <c r="C2124">
        <v>3808939200</v>
      </c>
      <c r="D2124" t="s">
        <v>2557</v>
      </c>
      <c r="G2124" t="s">
        <v>15142</v>
      </c>
      <c r="H2124" s="3">
        <v>0</v>
      </c>
      <c r="I2124" s="2">
        <v>0</v>
      </c>
    </row>
    <row r="2125" spans="1:9" hidden="1" x14ac:dyDescent="0.25">
      <c r="A2125" t="s">
        <v>10097</v>
      </c>
      <c r="B2125" t="s">
        <v>2558</v>
      </c>
      <c r="C2125">
        <v>3808939900</v>
      </c>
      <c r="D2125" t="s">
        <v>55</v>
      </c>
      <c r="G2125" t="s">
        <v>15142</v>
      </c>
      <c r="H2125" s="3">
        <v>0</v>
      </c>
      <c r="I2125" s="2">
        <v>0</v>
      </c>
    </row>
    <row r="2126" spans="1:9" hidden="1" x14ac:dyDescent="0.25">
      <c r="A2126" t="s">
        <v>10098</v>
      </c>
      <c r="B2126" t="s">
        <v>2551</v>
      </c>
      <c r="C2126">
        <v>3808941100</v>
      </c>
      <c r="D2126" t="s">
        <v>2548</v>
      </c>
      <c r="G2126" t="s">
        <v>15142</v>
      </c>
      <c r="H2126" s="3">
        <v>0</v>
      </c>
      <c r="I2126" s="2">
        <v>0</v>
      </c>
    </row>
    <row r="2127" spans="1:9" hidden="1" x14ac:dyDescent="0.25">
      <c r="A2127" t="s">
        <v>10099</v>
      </c>
      <c r="B2127" t="s">
        <v>2558</v>
      </c>
      <c r="C2127">
        <v>3808941900</v>
      </c>
      <c r="D2127" t="s">
        <v>55</v>
      </c>
      <c r="G2127" t="s">
        <v>15142</v>
      </c>
      <c r="H2127" s="3">
        <v>0</v>
      </c>
      <c r="I2127" s="2">
        <v>0</v>
      </c>
    </row>
    <row r="2128" spans="1:9" hidden="1" x14ac:dyDescent="0.25">
      <c r="A2128" t="s">
        <v>10100</v>
      </c>
      <c r="B2128" t="s">
        <v>2551</v>
      </c>
      <c r="C2128">
        <v>3808949100</v>
      </c>
      <c r="D2128" t="s">
        <v>2548</v>
      </c>
      <c r="G2128" t="s">
        <v>15142</v>
      </c>
      <c r="H2128" s="3">
        <v>0</v>
      </c>
      <c r="I2128" s="2">
        <v>0</v>
      </c>
    </row>
    <row r="2129" spans="1:9" hidden="1" x14ac:dyDescent="0.25">
      <c r="A2129" t="s">
        <v>10101</v>
      </c>
      <c r="B2129" t="s">
        <v>2558</v>
      </c>
      <c r="C2129">
        <v>3808949900</v>
      </c>
      <c r="D2129" t="s">
        <v>55</v>
      </c>
      <c r="G2129" t="s">
        <v>15142</v>
      </c>
      <c r="H2129" s="3">
        <v>0</v>
      </c>
      <c r="I2129" s="2">
        <v>0</v>
      </c>
    </row>
    <row r="2130" spans="1:9" hidden="1" x14ac:dyDescent="0.25">
      <c r="A2130" t="s">
        <v>10102</v>
      </c>
      <c r="B2130" t="s">
        <v>2551</v>
      </c>
      <c r="C2130">
        <v>3808991100</v>
      </c>
      <c r="D2130" t="s">
        <v>2548</v>
      </c>
      <c r="G2130" t="s">
        <v>15142</v>
      </c>
      <c r="H2130" s="3">
        <v>0</v>
      </c>
      <c r="I2130" s="2">
        <v>0</v>
      </c>
    </row>
    <row r="2131" spans="1:9" hidden="1" x14ac:dyDescent="0.25">
      <c r="A2131" t="s">
        <v>10103</v>
      </c>
      <c r="B2131" t="s">
        <v>2558</v>
      </c>
      <c r="C2131">
        <v>3808991900</v>
      </c>
      <c r="D2131" t="s">
        <v>55</v>
      </c>
      <c r="G2131" t="s">
        <v>15142</v>
      </c>
      <c r="H2131" s="3">
        <v>0</v>
      </c>
      <c r="I2131" s="2">
        <v>0</v>
      </c>
    </row>
    <row r="2132" spans="1:9" hidden="1" x14ac:dyDescent="0.25">
      <c r="A2132" t="s">
        <v>10104</v>
      </c>
      <c r="B2132" t="s">
        <v>2551</v>
      </c>
      <c r="C2132">
        <v>3808999100</v>
      </c>
      <c r="D2132" t="s">
        <v>2548</v>
      </c>
      <c r="G2132" t="s">
        <v>15142</v>
      </c>
      <c r="H2132" s="3">
        <v>0</v>
      </c>
      <c r="I2132" s="2">
        <v>0</v>
      </c>
    </row>
    <row r="2133" spans="1:9" hidden="1" x14ac:dyDescent="0.25">
      <c r="A2133" t="s">
        <v>10105</v>
      </c>
      <c r="B2133" t="s">
        <v>121</v>
      </c>
      <c r="C2133">
        <v>3808999900</v>
      </c>
      <c r="D2133" t="s">
        <v>55</v>
      </c>
      <c r="G2133" t="s">
        <v>15142</v>
      </c>
      <c r="H2133" s="3">
        <v>0</v>
      </c>
      <c r="I2133" s="2">
        <v>0</v>
      </c>
    </row>
    <row r="2134" spans="1:9" hidden="1" x14ac:dyDescent="0.25">
      <c r="A2134" t="s">
        <v>10106</v>
      </c>
      <c r="B2134" t="s">
        <v>2559</v>
      </c>
      <c r="C2134">
        <v>3809100000</v>
      </c>
      <c r="D2134" t="s">
        <v>2559</v>
      </c>
      <c r="G2134" t="s">
        <v>15142</v>
      </c>
      <c r="H2134" s="3">
        <v>0</v>
      </c>
      <c r="I2134" s="2">
        <v>0</v>
      </c>
    </row>
    <row r="2135" spans="1:9" hidden="1" x14ac:dyDescent="0.25">
      <c r="A2135" t="s">
        <v>10107</v>
      </c>
      <c r="B2135" t="s">
        <v>2560</v>
      </c>
      <c r="C2135">
        <v>3809920000</v>
      </c>
      <c r="D2135" t="s">
        <v>2561</v>
      </c>
      <c r="G2135" t="s">
        <v>15142</v>
      </c>
      <c r="H2135" s="3">
        <v>0</v>
      </c>
      <c r="I2135" s="2">
        <v>0</v>
      </c>
    </row>
    <row r="2136" spans="1:9" hidden="1" x14ac:dyDescent="0.25">
      <c r="A2136" t="s">
        <v>10108</v>
      </c>
      <c r="B2136" t="s">
        <v>2562</v>
      </c>
      <c r="C2136">
        <v>3810101000</v>
      </c>
      <c r="D2136" t="s">
        <v>2563</v>
      </c>
      <c r="G2136" t="s">
        <v>15142</v>
      </c>
      <c r="H2136" s="3">
        <v>0</v>
      </c>
      <c r="I2136" s="2">
        <v>0</v>
      </c>
    </row>
    <row r="2137" spans="1:9" hidden="1" x14ac:dyDescent="0.25">
      <c r="A2137" t="s">
        <v>10109</v>
      </c>
      <c r="B2137" t="s">
        <v>2564</v>
      </c>
      <c r="C2137">
        <v>3810102000</v>
      </c>
      <c r="D2137" t="s">
        <v>2565</v>
      </c>
      <c r="G2137" t="s">
        <v>15142</v>
      </c>
      <c r="H2137" s="3">
        <v>0</v>
      </c>
      <c r="I2137" s="2">
        <v>0</v>
      </c>
    </row>
    <row r="2138" spans="1:9" hidden="1" x14ac:dyDescent="0.25">
      <c r="A2138" t="s">
        <v>10110</v>
      </c>
      <c r="B2138" t="s">
        <v>93</v>
      </c>
      <c r="C2138">
        <v>3810109000</v>
      </c>
      <c r="D2138" t="s">
        <v>30</v>
      </c>
      <c r="G2138" t="s">
        <v>15142</v>
      </c>
      <c r="H2138" s="3">
        <v>0</v>
      </c>
      <c r="I2138" s="2">
        <v>0</v>
      </c>
    </row>
    <row r="2139" spans="1:9" hidden="1" x14ac:dyDescent="0.25">
      <c r="A2139" t="s">
        <v>10111</v>
      </c>
      <c r="B2139" t="s">
        <v>2566</v>
      </c>
      <c r="C2139">
        <v>3810901000</v>
      </c>
      <c r="D2139" t="s">
        <v>2567</v>
      </c>
      <c r="G2139" t="s">
        <v>15142</v>
      </c>
      <c r="H2139" s="3">
        <v>0</v>
      </c>
      <c r="I2139" s="2">
        <v>0</v>
      </c>
    </row>
    <row r="2140" spans="1:9" hidden="1" x14ac:dyDescent="0.25">
      <c r="A2140" t="s">
        <v>10112</v>
      </c>
      <c r="B2140" t="s">
        <v>2568</v>
      </c>
      <c r="C2140">
        <v>3810902000</v>
      </c>
      <c r="D2140" t="s">
        <v>2569</v>
      </c>
      <c r="G2140" t="s">
        <v>15142</v>
      </c>
      <c r="H2140" s="3">
        <v>0</v>
      </c>
      <c r="I2140" s="2">
        <v>0</v>
      </c>
    </row>
    <row r="2141" spans="1:9" hidden="1" x14ac:dyDescent="0.25">
      <c r="A2141" t="s">
        <v>10113</v>
      </c>
      <c r="B2141" t="s">
        <v>2570</v>
      </c>
      <c r="C2141">
        <v>3811110000</v>
      </c>
      <c r="D2141" t="s">
        <v>2571</v>
      </c>
      <c r="G2141" t="s">
        <v>15142</v>
      </c>
      <c r="H2141" s="3">
        <v>0</v>
      </c>
      <c r="I2141" s="2">
        <v>0</v>
      </c>
    </row>
    <row r="2142" spans="1:9" hidden="1" x14ac:dyDescent="0.25">
      <c r="A2142" t="s">
        <v>10114</v>
      </c>
      <c r="B2142" t="s">
        <v>85</v>
      </c>
      <c r="C2142">
        <v>3811190000</v>
      </c>
      <c r="D2142" t="s">
        <v>61</v>
      </c>
      <c r="G2142" t="s">
        <v>15142</v>
      </c>
      <c r="H2142" s="3">
        <v>0</v>
      </c>
      <c r="I2142" s="2">
        <v>0</v>
      </c>
    </row>
    <row r="2143" spans="1:9" hidden="1" x14ac:dyDescent="0.25">
      <c r="A2143" t="s">
        <v>10115</v>
      </c>
      <c r="B2143" t="s">
        <v>2572</v>
      </c>
      <c r="C2143">
        <v>3811211000</v>
      </c>
      <c r="D2143" t="s">
        <v>2573</v>
      </c>
      <c r="G2143" t="s">
        <v>15142</v>
      </c>
      <c r="H2143" s="3">
        <v>0</v>
      </c>
      <c r="I2143" s="2">
        <v>0</v>
      </c>
    </row>
    <row r="2144" spans="1:9" hidden="1" x14ac:dyDescent="0.25">
      <c r="A2144" t="s">
        <v>10116</v>
      </c>
      <c r="B2144" t="s">
        <v>2574</v>
      </c>
      <c r="C2144">
        <v>3811212000</v>
      </c>
      <c r="D2144" t="s">
        <v>2575</v>
      </c>
      <c r="G2144" t="s">
        <v>15142</v>
      </c>
      <c r="H2144" s="3">
        <v>0</v>
      </c>
      <c r="I2144" s="2">
        <v>0</v>
      </c>
    </row>
    <row r="2145" spans="1:9" hidden="1" x14ac:dyDescent="0.25">
      <c r="A2145" t="s">
        <v>10117</v>
      </c>
      <c r="B2145" t="s">
        <v>93</v>
      </c>
      <c r="C2145">
        <v>3811219000</v>
      </c>
      <c r="D2145" t="s">
        <v>27</v>
      </c>
      <c r="G2145" t="s">
        <v>15142</v>
      </c>
      <c r="H2145" s="3">
        <v>0</v>
      </c>
      <c r="I2145" s="2">
        <v>0</v>
      </c>
    </row>
    <row r="2146" spans="1:9" hidden="1" x14ac:dyDescent="0.25">
      <c r="A2146" t="s">
        <v>10118</v>
      </c>
      <c r="B2146" t="s">
        <v>93</v>
      </c>
      <c r="C2146">
        <v>3811290000</v>
      </c>
      <c r="D2146" t="s">
        <v>30</v>
      </c>
      <c r="G2146" t="s">
        <v>15142</v>
      </c>
      <c r="H2146" s="3">
        <v>0</v>
      </c>
      <c r="I2146" s="2">
        <v>0</v>
      </c>
    </row>
    <row r="2147" spans="1:9" hidden="1" x14ac:dyDescent="0.25">
      <c r="A2147" t="s">
        <v>10119</v>
      </c>
      <c r="B2147" t="s">
        <v>2576</v>
      </c>
      <c r="C2147">
        <v>3812100000</v>
      </c>
      <c r="D2147" t="s">
        <v>2577</v>
      </c>
      <c r="G2147" t="s">
        <v>15142</v>
      </c>
      <c r="H2147" s="3">
        <v>0</v>
      </c>
      <c r="I2147" s="2">
        <v>0</v>
      </c>
    </row>
    <row r="2148" spans="1:9" hidden="1" x14ac:dyDescent="0.25">
      <c r="A2148" t="s">
        <v>10120</v>
      </c>
      <c r="B2148" t="s">
        <v>2578</v>
      </c>
      <c r="C2148">
        <v>3812200000</v>
      </c>
      <c r="D2148" t="s">
        <v>2579</v>
      </c>
      <c r="G2148" t="s">
        <v>15142</v>
      </c>
      <c r="H2148" s="3">
        <v>0</v>
      </c>
      <c r="I2148" s="2">
        <v>0</v>
      </c>
    </row>
    <row r="2149" spans="1:9" hidden="1" x14ac:dyDescent="0.25">
      <c r="A2149" t="s">
        <v>10121</v>
      </c>
      <c r="B2149" t="s">
        <v>2580</v>
      </c>
      <c r="C2149">
        <v>3812301000</v>
      </c>
      <c r="D2149" t="s">
        <v>2581</v>
      </c>
      <c r="G2149" t="s">
        <v>15142</v>
      </c>
      <c r="H2149" s="3">
        <v>0</v>
      </c>
      <c r="I2149" s="2">
        <v>0</v>
      </c>
    </row>
    <row r="2150" spans="1:9" hidden="1" x14ac:dyDescent="0.25">
      <c r="A2150" t="s">
        <v>10122</v>
      </c>
      <c r="B2150" t="s">
        <v>93</v>
      </c>
      <c r="C2150">
        <v>3812309000</v>
      </c>
      <c r="D2150" t="s">
        <v>30</v>
      </c>
      <c r="G2150" t="s">
        <v>15142</v>
      </c>
      <c r="H2150" s="3">
        <v>0</v>
      </c>
      <c r="I2150" s="2">
        <v>0</v>
      </c>
    </row>
    <row r="2151" spans="1:9" hidden="1" x14ac:dyDescent="0.25">
      <c r="A2151" t="s">
        <v>10123</v>
      </c>
      <c r="B2151" t="s">
        <v>2582</v>
      </c>
      <c r="C2151">
        <v>3813001200</v>
      </c>
      <c r="D2151" t="s">
        <v>2583</v>
      </c>
      <c r="G2151" t="s">
        <v>15142</v>
      </c>
      <c r="H2151" s="3">
        <v>0</v>
      </c>
      <c r="I2151" s="2">
        <v>0</v>
      </c>
    </row>
    <row r="2152" spans="1:9" hidden="1" x14ac:dyDescent="0.25">
      <c r="A2152" t="s">
        <v>10124</v>
      </c>
      <c r="B2152" t="s">
        <v>2584</v>
      </c>
      <c r="C2152">
        <v>3813001300</v>
      </c>
      <c r="D2152" t="s">
        <v>2585</v>
      </c>
      <c r="G2152" t="s">
        <v>15142</v>
      </c>
      <c r="H2152" s="3">
        <v>0</v>
      </c>
      <c r="I2152" s="2">
        <v>0</v>
      </c>
    </row>
    <row r="2153" spans="1:9" hidden="1" x14ac:dyDescent="0.25">
      <c r="A2153" t="s">
        <v>10125</v>
      </c>
      <c r="B2153" t="s">
        <v>2582</v>
      </c>
      <c r="C2153">
        <v>3813001400</v>
      </c>
      <c r="D2153" t="s">
        <v>2586</v>
      </c>
      <c r="G2153" t="s">
        <v>15142</v>
      </c>
      <c r="H2153" s="3">
        <v>0</v>
      </c>
      <c r="I2153" s="2">
        <v>0</v>
      </c>
    </row>
    <row r="2154" spans="1:9" hidden="1" x14ac:dyDescent="0.25">
      <c r="A2154" t="s">
        <v>10126</v>
      </c>
      <c r="B2154" t="s">
        <v>2587</v>
      </c>
      <c r="C2154">
        <v>3813001500</v>
      </c>
      <c r="D2154" t="s">
        <v>2588</v>
      </c>
      <c r="G2154" t="s">
        <v>15142</v>
      </c>
      <c r="H2154" s="3">
        <v>0</v>
      </c>
      <c r="I2154" s="2">
        <v>0</v>
      </c>
    </row>
    <row r="2155" spans="1:9" hidden="1" x14ac:dyDescent="0.25">
      <c r="A2155" t="s">
        <v>10127</v>
      </c>
      <c r="B2155" t="s">
        <v>121</v>
      </c>
      <c r="C2155">
        <v>3813001900</v>
      </c>
      <c r="D2155" t="s">
        <v>30</v>
      </c>
      <c r="G2155" t="s">
        <v>15142</v>
      </c>
      <c r="H2155" s="3">
        <v>0</v>
      </c>
      <c r="I2155" s="2">
        <v>0</v>
      </c>
    </row>
    <row r="2156" spans="1:9" hidden="1" x14ac:dyDescent="0.25">
      <c r="A2156" t="s">
        <v>10128</v>
      </c>
      <c r="B2156" t="s">
        <v>2589</v>
      </c>
      <c r="C2156">
        <v>3813002000</v>
      </c>
      <c r="D2156" t="s">
        <v>2590</v>
      </c>
      <c r="G2156" t="s">
        <v>15142</v>
      </c>
      <c r="H2156" s="3">
        <v>0</v>
      </c>
      <c r="I2156" s="2">
        <v>0</v>
      </c>
    </row>
    <row r="2157" spans="1:9" hidden="1" x14ac:dyDescent="0.25">
      <c r="A2157" t="s">
        <v>10129</v>
      </c>
      <c r="B2157" t="s">
        <v>2591</v>
      </c>
      <c r="C2157">
        <v>3815110000</v>
      </c>
      <c r="D2157" t="s">
        <v>2592</v>
      </c>
      <c r="G2157" t="s">
        <v>15142</v>
      </c>
      <c r="H2157" s="3">
        <v>0</v>
      </c>
      <c r="I2157" s="2">
        <v>0</v>
      </c>
    </row>
    <row r="2158" spans="1:9" hidden="1" x14ac:dyDescent="0.25">
      <c r="A2158" t="s">
        <v>10130</v>
      </c>
      <c r="B2158" t="s">
        <v>2593</v>
      </c>
      <c r="C2158">
        <v>3815120000</v>
      </c>
      <c r="D2158" t="s">
        <v>2594</v>
      </c>
      <c r="G2158" t="s">
        <v>15142</v>
      </c>
      <c r="H2158" s="3">
        <v>0</v>
      </c>
      <c r="I2158" s="2">
        <v>0</v>
      </c>
    </row>
    <row r="2159" spans="1:9" hidden="1" x14ac:dyDescent="0.25">
      <c r="A2159" t="s">
        <v>10131</v>
      </c>
      <c r="B2159" t="s">
        <v>2595</v>
      </c>
      <c r="C2159">
        <v>3815191000</v>
      </c>
      <c r="D2159" t="s">
        <v>2596</v>
      </c>
      <c r="G2159" t="s">
        <v>15142</v>
      </c>
      <c r="H2159" s="3">
        <v>0</v>
      </c>
      <c r="I2159" s="2">
        <v>0</v>
      </c>
    </row>
    <row r="2160" spans="1:9" hidden="1" x14ac:dyDescent="0.25">
      <c r="A2160" t="s">
        <v>10132</v>
      </c>
      <c r="B2160" t="s">
        <v>121</v>
      </c>
      <c r="C2160">
        <v>3815199000</v>
      </c>
      <c r="D2160" t="s">
        <v>27</v>
      </c>
      <c r="G2160" t="s">
        <v>15142</v>
      </c>
      <c r="H2160" s="3">
        <v>0</v>
      </c>
      <c r="I2160" s="2">
        <v>0</v>
      </c>
    </row>
    <row r="2161" spans="1:9" hidden="1" x14ac:dyDescent="0.25">
      <c r="A2161" t="s">
        <v>10133</v>
      </c>
      <c r="B2161" t="s">
        <v>93</v>
      </c>
      <c r="C2161">
        <v>3815900000</v>
      </c>
      <c r="D2161" t="s">
        <v>31</v>
      </c>
      <c r="G2161" t="s">
        <v>15142</v>
      </c>
      <c r="H2161" s="3">
        <v>0</v>
      </c>
      <c r="I2161" s="2">
        <v>0</v>
      </c>
    </row>
    <row r="2162" spans="1:9" hidden="1" x14ac:dyDescent="0.25">
      <c r="A2162" t="s">
        <v>10134</v>
      </c>
      <c r="B2162" t="s">
        <v>2597</v>
      </c>
      <c r="C2162">
        <v>3816000000</v>
      </c>
      <c r="D2162" t="s">
        <v>2598</v>
      </c>
      <c r="G2162" t="s">
        <v>15142</v>
      </c>
      <c r="H2162" s="3">
        <v>0</v>
      </c>
      <c r="I2162" s="2">
        <v>0</v>
      </c>
    </row>
    <row r="2163" spans="1:9" hidden="1" x14ac:dyDescent="0.25">
      <c r="A2163" t="s">
        <v>10135</v>
      </c>
      <c r="B2163" t="s">
        <v>2599</v>
      </c>
      <c r="C2163">
        <v>3817001000</v>
      </c>
      <c r="D2163" t="s">
        <v>2600</v>
      </c>
      <c r="G2163" t="s">
        <v>15142</v>
      </c>
      <c r="H2163" s="3">
        <v>0</v>
      </c>
      <c r="I2163" s="2">
        <v>0</v>
      </c>
    </row>
    <row r="2164" spans="1:9" hidden="1" x14ac:dyDescent="0.25">
      <c r="A2164" t="s">
        <v>10136</v>
      </c>
      <c r="B2164" t="s">
        <v>2601</v>
      </c>
      <c r="C2164">
        <v>3817002000</v>
      </c>
      <c r="D2164" t="s">
        <v>2602</v>
      </c>
      <c r="G2164" t="s">
        <v>15142</v>
      </c>
      <c r="H2164" s="3">
        <v>0</v>
      </c>
      <c r="I2164" s="2">
        <v>0</v>
      </c>
    </row>
    <row r="2165" spans="1:9" hidden="1" x14ac:dyDescent="0.25">
      <c r="A2165" t="s">
        <v>10137</v>
      </c>
      <c r="B2165" t="s">
        <v>2603</v>
      </c>
      <c r="C2165">
        <v>3817009010</v>
      </c>
      <c r="D2165" t="s">
        <v>2604</v>
      </c>
      <c r="G2165" t="s">
        <v>15142</v>
      </c>
      <c r="H2165" s="3">
        <v>0</v>
      </c>
      <c r="I2165" s="2">
        <v>0</v>
      </c>
    </row>
    <row r="2166" spans="1:9" hidden="1" x14ac:dyDescent="0.25">
      <c r="A2166" t="s">
        <v>10138</v>
      </c>
      <c r="B2166" t="s">
        <v>461</v>
      </c>
      <c r="C2166">
        <v>3817009090</v>
      </c>
      <c r="D2166" t="s">
        <v>82</v>
      </c>
      <c r="G2166" t="s">
        <v>15142</v>
      </c>
      <c r="H2166" s="3">
        <v>0</v>
      </c>
      <c r="I2166" s="2">
        <v>0</v>
      </c>
    </row>
    <row r="2167" spans="1:9" hidden="1" x14ac:dyDescent="0.25">
      <c r="A2167" t="s">
        <v>10139</v>
      </c>
      <c r="B2167" t="s">
        <v>2605</v>
      </c>
      <c r="C2167">
        <v>3818000000</v>
      </c>
      <c r="D2167" t="s">
        <v>2606</v>
      </c>
      <c r="G2167" t="s">
        <v>15142</v>
      </c>
      <c r="H2167" s="3">
        <v>0</v>
      </c>
      <c r="I2167" s="2">
        <v>0</v>
      </c>
    </row>
    <row r="2168" spans="1:9" hidden="1" x14ac:dyDescent="0.25">
      <c r="A2168" t="s">
        <v>10140</v>
      </c>
      <c r="B2168" t="s">
        <v>2607</v>
      </c>
      <c r="C2168">
        <v>3821000010</v>
      </c>
      <c r="D2168" t="s">
        <v>2608</v>
      </c>
      <c r="G2168" t="s">
        <v>15142</v>
      </c>
      <c r="H2168" s="3">
        <v>0</v>
      </c>
      <c r="I2168" s="2">
        <v>0</v>
      </c>
    </row>
    <row r="2169" spans="1:9" hidden="1" x14ac:dyDescent="0.25">
      <c r="A2169" t="s">
        <v>10140</v>
      </c>
      <c r="B2169" t="s">
        <v>2607</v>
      </c>
      <c r="C2169">
        <v>3821000020</v>
      </c>
      <c r="D2169" t="s">
        <v>2609</v>
      </c>
      <c r="G2169" t="s">
        <v>15142</v>
      </c>
      <c r="H2169" s="3">
        <v>0</v>
      </c>
      <c r="I2169" s="2">
        <v>0</v>
      </c>
    </row>
    <row r="2170" spans="1:9" hidden="1" x14ac:dyDescent="0.25">
      <c r="A2170" t="s">
        <v>10141</v>
      </c>
      <c r="B2170" t="s">
        <v>2610</v>
      </c>
      <c r="C2170">
        <v>3822003000</v>
      </c>
      <c r="D2170" t="s">
        <v>2611</v>
      </c>
      <c r="G2170" t="s">
        <v>15142</v>
      </c>
      <c r="H2170" s="3">
        <v>0</v>
      </c>
      <c r="I2170" s="2">
        <v>0</v>
      </c>
    </row>
    <row r="2171" spans="1:9" hidden="1" x14ac:dyDescent="0.25">
      <c r="A2171" t="s">
        <v>10142</v>
      </c>
      <c r="B2171" t="s">
        <v>121</v>
      </c>
      <c r="C2171">
        <v>3822009000</v>
      </c>
      <c r="D2171" t="s">
        <v>31</v>
      </c>
      <c r="G2171" t="s">
        <v>15142</v>
      </c>
      <c r="H2171" s="3">
        <v>0</v>
      </c>
      <c r="I2171" s="2">
        <v>0</v>
      </c>
    </row>
    <row r="2172" spans="1:9" hidden="1" x14ac:dyDescent="0.25">
      <c r="A2172" t="s">
        <v>10143</v>
      </c>
      <c r="B2172" t="s">
        <v>2612</v>
      </c>
      <c r="C2172">
        <v>3823110000</v>
      </c>
      <c r="D2172" t="s">
        <v>2612</v>
      </c>
      <c r="E2172" t="s">
        <v>371</v>
      </c>
      <c r="G2172" t="s">
        <v>15142</v>
      </c>
      <c r="H2172" s="3">
        <v>0</v>
      </c>
      <c r="I2172" s="2">
        <v>0</v>
      </c>
    </row>
    <row r="2173" spans="1:9" hidden="1" x14ac:dyDescent="0.25">
      <c r="A2173" t="s">
        <v>10144</v>
      </c>
      <c r="B2173" t="s">
        <v>30</v>
      </c>
      <c r="C2173">
        <v>3823709000</v>
      </c>
      <c r="D2173" t="s">
        <v>30</v>
      </c>
      <c r="G2173" t="s">
        <v>15142</v>
      </c>
      <c r="H2173" s="3">
        <v>0</v>
      </c>
      <c r="I2173" s="2">
        <v>0</v>
      </c>
    </row>
    <row r="2174" spans="1:9" hidden="1" x14ac:dyDescent="0.25">
      <c r="A2174" t="s">
        <v>10145</v>
      </c>
      <c r="B2174" t="s">
        <v>2613</v>
      </c>
      <c r="C2174">
        <v>3824100000</v>
      </c>
      <c r="D2174" t="s">
        <v>2614</v>
      </c>
      <c r="G2174" t="s">
        <v>15142</v>
      </c>
      <c r="H2174" s="3">
        <v>0</v>
      </c>
      <c r="I2174" s="2">
        <v>0</v>
      </c>
    </row>
    <row r="2175" spans="1:9" hidden="1" x14ac:dyDescent="0.25">
      <c r="A2175" t="s">
        <v>10146</v>
      </c>
      <c r="B2175" t="s">
        <v>2615</v>
      </c>
      <c r="C2175">
        <v>3824300000</v>
      </c>
      <c r="D2175" t="s">
        <v>2616</v>
      </c>
      <c r="G2175" t="s">
        <v>15142</v>
      </c>
      <c r="H2175" s="3">
        <v>0</v>
      </c>
      <c r="I2175" s="2">
        <v>0</v>
      </c>
    </row>
    <row r="2176" spans="1:9" hidden="1" x14ac:dyDescent="0.25">
      <c r="A2176" t="s">
        <v>10147</v>
      </c>
      <c r="B2176" t="s">
        <v>2617</v>
      </c>
      <c r="C2176">
        <v>3824710010</v>
      </c>
      <c r="D2176" t="s">
        <v>2618</v>
      </c>
      <c r="G2176" t="s">
        <v>15142</v>
      </c>
      <c r="H2176" s="3">
        <v>0</v>
      </c>
      <c r="I2176" s="2">
        <v>0</v>
      </c>
    </row>
    <row r="2177" spans="1:9" hidden="1" x14ac:dyDescent="0.25">
      <c r="A2177" t="s">
        <v>10147</v>
      </c>
      <c r="B2177" t="s">
        <v>2617</v>
      </c>
      <c r="C2177">
        <v>3824710090</v>
      </c>
      <c r="D2177" t="s">
        <v>27</v>
      </c>
      <c r="G2177" t="s">
        <v>15142</v>
      </c>
      <c r="H2177" s="3">
        <v>0</v>
      </c>
      <c r="I2177" s="2">
        <v>0</v>
      </c>
    </row>
    <row r="2178" spans="1:9" hidden="1" x14ac:dyDescent="0.25">
      <c r="A2178" t="s">
        <v>10148</v>
      </c>
      <c r="B2178" t="s">
        <v>2584</v>
      </c>
      <c r="C2178">
        <v>3824720000</v>
      </c>
      <c r="D2178" t="s">
        <v>2619</v>
      </c>
      <c r="G2178" t="s">
        <v>15142</v>
      </c>
      <c r="H2178" s="3">
        <v>0</v>
      </c>
      <c r="I2178" s="2">
        <v>0</v>
      </c>
    </row>
    <row r="2179" spans="1:9" hidden="1" x14ac:dyDescent="0.25">
      <c r="A2179" t="s">
        <v>10149</v>
      </c>
      <c r="B2179" t="s">
        <v>2620</v>
      </c>
      <c r="C2179">
        <v>3824730000</v>
      </c>
      <c r="D2179" t="s">
        <v>2621</v>
      </c>
      <c r="G2179" t="s">
        <v>15142</v>
      </c>
      <c r="H2179" s="3">
        <v>0</v>
      </c>
      <c r="I2179" s="2">
        <v>0</v>
      </c>
    </row>
    <row r="2180" spans="1:9" hidden="1" x14ac:dyDescent="0.25">
      <c r="A2180" t="s">
        <v>10150</v>
      </c>
      <c r="B2180" t="s">
        <v>2622</v>
      </c>
      <c r="C2180">
        <v>3824740000</v>
      </c>
      <c r="D2180" t="s">
        <v>2623</v>
      </c>
      <c r="G2180" t="s">
        <v>15142</v>
      </c>
      <c r="H2180" s="3">
        <v>0</v>
      </c>
      <c r="I2180" s="2">
        <v>0</v>
      </c>
    </row>
    <row r="2181" spans="1:9" hidden="1" x14ac:dyDescent="0.25">
      <c r="A2181" t="s">
        <v>10151</v>
      </c>
      <c r="B2181" t="s">
        <v>2624</v>
      </c>
      <c r="C2181">
        <v>3824750000</v>
      </c>
      <c r="D2181" t="s">
        <v>2625</v>
      </c>
      <c r="G2181" t="s">
        <v>15142</v>
      </c>
      <c r="H2181" s="3">
        <v>0</v>
      </c>
      <c r="I2181" s="2">
        <v>0</v>
      </c>
    </row>
    <row r="2182" spans="1:9" hidden="1" x14ac:dyDescent="0.25">
      <c r="A2182" t="s">
        <v>10152</v>
      </c>
      <c r="B2182" t="s">
        <v>2626</v>
      </c>
      <c r="C2182">
        <v>3824760000</v>
      </c>
      <c r="D2182" t="s">
        <v>2627</v>
      </c>
      <c r="G2182" t="s">
        <v>15142</v>
      </c>
      <c r="H2182" s="3">
        <v>0</v>
      </c>
      <c r="I2182" s="2">
        <v>0</v>
      </c>
    </row>
    <row r="2183" spans="1:9" hidden="1" x14ac:dyDescent="0.25">
      <c r="A2183" t="s">
        <v>10153</v>
      </c>
      <c r="B2183" t="s">
        <v>2547</v>
      </c>
      <c r="C2183">
        <v>3824770000</v>
      </c>
      <c r="D2183" t="s">
        <v>2628</v>
      </c>
      <c r="G2183" t="s">
        <v>15142</v>
      </c>
      <c r="H2183" s="3">
        <v>0</v>
      </c>
      <c r="I2183" s="2">
        <v>0</v>
      </c>
    </row>
    <row r="2184" spans="1:9" hidden="1" x14ac:dyDescent="0.25">
      <c r="A2184" t="s">
        <v>10154</v>
      </c>
      <c r="B2184" t="s">
        <v>2629</v>
      </c>
      <c r="C2184">
        <v>3824780000</v>
      </c>
      <c r="D2184" t="s">
        <v>2630</v>
      </c>
      <c r="G2184" t="s">
        <v>15142</v>
      </c>
      <c r="H2184" s="3">
        <v>0</v>
      </c>
      <c r="I2184" s="2">
        <v>0</v>
      </c>
    </row>
    <row r="2185" spans="1:9" hidden="1" x14ac:dyDescent="0.25">
      <c r="A2185" t="s">
        <v>10155</v>
      </c>
      <c r="B2185" t="s">
        <v>85</v>
      </c>
      <c r="C2185">
        <v>3824790010</v>
      </c>
      <c r="D2185" t="s">
        <v>2631</v>
      </c>
      <c r="G2185" t="s">
        <v>15142</v>
      </c>
      <c r="H2185" s="3">
        <v>0</v>
      </c>
      <c r="I2185" s="2">
        <v>0</v>
      </c>
    </row>
    <row r="2186" spans="1:9" hidden="1" x14ac:dyDescent="0.25">
      <c r="A2186" t="s">
        <v>10155</v>
      </c>
      <c r="B2186" t="s">
        <v>85</v>
      </c>
      <c r="C2186">
        <v>3824790020</v>
      </c>
      <c r="D2186" t="s">
        <v>2632</v>
      </c>
      <c r="G2186" t="s">
        <v>15142</v>
      </c>
      <c r="H2186" s="3">
        <v>0</v>
      </c>
      <c r="I2186" s="2">
        <v>0</v>
      </c>
    </row>
    <row r="2187" spans="1:9" hidden="1" x14ac:dyDescent="0.25">
      <c r="A2187" t="s">
        <v>10155</v>
      </c>
      <c r="B2187" t="s">
        <v>85</v>
      </c>
      <c r="C2187">
        <v>3824790090</v>
      </c>
      <c r="D2187" t="s">
        <v>86</v>
      </c>
      <c r="G2187" t="s">
        <v>15142</v>
      </c>
      <c r="H2187" s="3">
        <v>0</v>
      </c>
      <c r="I2187" s="2">
        <v>0</v>
      </c>
    </row>
    <row r="2188" spans="1:9" hidden="1" x14ac:dyDescent="0.25">
      <c r="A2188" t="s">
        <v>10156</v>
      </c>
      <c r="B2188" t="s">
        <v>2633</v>
      </c>
      <c r="C2188">
        <v>3824810000</v>
      </c>
      <c r="D2188" t="s">
        <v>2634</v>
      </c>
      <c r="G2188" t="s">
        <v>15142</v>
      </c>
      <c r="H2188" s="3">
        <v>0</v>
      </c>
      <c r="I2188" s="2">
        <v>0</v>
      </c>
    </row>
    <row r="2189" spans="1:9" hidden="1" x14ac:dyDescent="0.25">
      <c r="A2189" t="s">
        <v>10157</v>
      </c>
      <c r="B2189" t="s">
        <v>2635</v>
      </c>
      <c r="C2189">
        <v>3824820000</v>
      </c>
      <c r="D2189" t="s">
        <v>2636</v>
      </c>
      <c r="G2189" t="s">
        <v>15142</v>
      </c>
      <c r="H2189" s="3">
        <v>0</v>
      </c>
      <c r="I2189" s="2">
        <v>0</v>
      </c>
    </row>
    <row r="2190" spans="1:9" hidden="1" x14ac:dyDescent="0.25">
      <c r="A2190" t="s">
        <v>10158</v>
      </c>
      <c r="B2190" t="s">
        <v>2637</v>
      </c>
      <c r="C2190">
        <v>3824830000</v>
      </c>
      <c r="D2190" t="s">
        <v>2638</v>
      </c>
      <c r="G2190" t="s">
        <v>15142</v>
      </c>
      <c r="H2190" s="3">
        <v>0</v>
      </c>
      <c r="I2190" s="2">
        <v>0</v>
      </c>
    </row>
    <row r="2191" spans="1:9" hidden="1" x14ac:dyDescent="0.25">
      <c r="A2191" t="s">
        <v>10159</v>
      </c>
      <c r="B2191" t="s">
        <v>2639</v>
      </c>
      <c r="C2191">
        <v>3824901000</v>
      </c>
      <c r="D2191" t="s">
        <v>2640</v>
      </c>
      <c r="G2191" t="s">
        <v>15142</v>
      </c>
      <c r="H2191" s="3">
        <v>0</v>
      </c>
      <c r="I2191" s="2">
        <v>0</v>
      </c>
    </row>
    <row r="2192" spans="1:9" hidden="1" x14ac:dyDescent="0.25">
      <c r="A2192" t="s">
        <v>10160</v>
      </c>
      <c r="B2192" t="s">
        <v>2641</v>
      </c>
      <c r="C2192">
        <v>3824902100</v>
      </c>
      <c r="D2192" t="s">
        <v>2642</v>
      </c>
      <c r="G2192" t="s">
        <v>15142</v>
      </c>
      <c r="H2192" s="3">
        <v>0</v>
      </c>
      <c r="I2192" s="2">
        <v>0</v>
      </c>
    </row>
    <row r="2193" spans="1:9" hidden="1" x14ac:dyDescent="0.25">
      <c r="A2193" t="s">
        <v>10161</v>
      </c>
      <c r="B2193" t="s">
        <v>2643</v>
      </c>
      <c r="C2193">
        <v>3824902200</v>
      </c>
      <c r="D2193" t="s">
        <v>2644</v>
      </c>
      <c r="G2193" t="s">
        <v>15142</v>
      </c>
      <c r="H2193" s="3">
        <v>0</v>
      </c>
      <c r="I2193" s="2">
        <v>0</v>
      </c>
    </row>
    <row r="2194" spans="1:9" hidden="1" x14ac:dyDescent="0.25">
      <c r="A2194" t="s">
        <v>10162</v>
      </c>
      <c r="B2194" t="s">
        <v>2645</v>
      </c>
      <c r="C2194">
        <v>3824903100</v>
      </c>
      <c r="D2194" t="s">
        <v>2646</v>
      </c>
      <c r="G2194" t="s">
        <v>15142</v>
      </c>
      <c r="H2194" s="3">
        <v>0</v>
      </c>
      <c r="I2194" s="2">
        <v>0</v>
      </c>
    </row>
    <row r="2195" spans="1:9" hidden="1" x14ac:dyDescent="0.25">
      <c r="A2195" t="s">
        <v>10163</v>
      </c>
      <c r="B2195" t="s">
        <v>2647</v>
      </c>
      <c r="C2195">
        <v>3824903200</v>
      </c>
      <c r="D2195" t="s">
        <v>2648</v>
      </c>
      <c r="G2195" t="s">
        <v>15142</v>
      </c>
      <c r="H2195" s="3">
        <v>0</v>
      </c>
      <c r="I2195" s="2">
        <v>0</v>
      </c>
    </row>
    <row r="2196" spans="1:9" hidden="1" x14ac:dyDescent="0.25">
      <c r="A2196" t="s">
        <v>10164</v>
      </c>
      <c r="B2196" t="s">
        <v>2649</v>
      </c>
      <c r="C2196">
        <v>3824904000</v>
      </c>
      <c r="D2196" t="s">
        <v>2650</v>
      </c>
      <c r="G2196" t="s">
        <v>15142</v>
      </c>
      <c r="H2196" s="3">
        <v>0</v>
      </c>
      <c r="I2196" s="2">
        <v>0</v>
      </c>
    </row>
    <row r="2197" spans="1:9" hidden="1" x14ac:dyDescent="0.25">
      <c r="A2197" t="s">
        <v>10165</v>
      </c>
      <c r="B2197" t="s">
        <v>2651</v>
      </c>
      <c r="C2197">
        <v>3824907000</v>
      </c>
      <c r="D2197" t="s">
        <v>2652</v>
      </c>
      <c r="G2197" t="s">
        <v>15142</v>
      </c>
      <c r="H2197" s="3">
        <v>0</v>
      </c>
      <c r="I2197" s="2">
        <v>0</v>
      </c>
    </row>
    <row r="2198" spans="1:9" hidden="1" x14ac:dyDescent="0.25">
      <c r="A2198" t="s">
        <v>10166</v>
      </c>
      <c r="B2198" t="s">
        <v>2653</v>
      </c>
      <c r="C2198">
        <v>3824908000</v>
      </c>
      <c r="D2198" t="s">
        <v>2654</v>
      </c>
      <c r="G2198" t="s">
        <v>15142</v>
      </c>
      <c r="H2198" s="3">
        <v>0</v>
      </c>
      <c r="I2198" s="2">
        <v>0</v>
      </c>
    </row>
    <row r="2199" spans="1:9" hidden="1" x14ac:dyDescent="0.25">
      <c r="A2199" t="s">
        <v>10167</v>
      </c>
      <c r="B2199" t="s">
        <v>2655</v>
      </c>
      <c r="C2199">
        <v>3824909100</v>
      </c>
      <c r="D2199" t="s">
        <v>2656</v>
      </c>
      <c r="G2199" t="s">
        <v>15142</v>
      </c>
      <c r="H2199" s="3">
        <v>0</v>
      </c>
      <c r="I2199" s="2">
        <v>0</v>
      </c>
    </row>
    <row r="2200" spans="1:9" hidden="1" x14ac:dyDescent="0.25">
      <c r="A2200" t="s">
        <v>10168</v>
      </c>
      <c r="B2200" t="s">
        <v>2657</v>
      </c>
      <c r="C2200">
        <v>3824909200</v>
      </c>
      <c r="D2200" t="s">
        <v>2658</v>
      </c>
      <c r="G2200" t="s">
        <v>15142</v>
      </c>
      <c r="H2200" s="3">
        <v>0</v>
      </c>
      <c r="I2200" s="2">
        <v>0</v>
      </c>
    </row>
    <row r="2201" spans="1:9" hidden="1" x14ac:dyDescent="0.25">
      <c r="A2201" t="s">
        <v>10169</v>
      </c>
      <c r="B2201" t="s">
        <v>2659</v>
      </c>
      <c r="C2201">
        <v>3824909300</v>
      </c>
      <c r="D2201" t="s">
        <v>2660</v>
      </c>
      <c r="G2201" t="s">
        <v>15142</v>
      </c>
      <c r="H2201" s="3">
        <v>0</v>
      </c>
      <c r="I2201" s="2">
        <v>0</v>
      </c>
    </row>
    <row r="2202" spans="1:9" hidden="1" x14ac:dyDescent="0.25">
      <c r="A2202" t="s">
        <v>10170</v>
      </c>
      <c r="B2202" t="s">
        <v>2661</v>
      </c>
      <c r="C2202">
        <v>3824909500</v>
      </c>
      <c r="D2202" t="s">
        <v>2662</v>
      </c>
      <c r="G2202" t="s">
        <v>15142</v>
      </c>
      <c r="H2202" s="3">
        <v>0</v>
      </c>
      <c r="I2202" s="2">
        <v>0</v>
      </c>
    </row>
    <row r="2203" spans="1:9" hidden="1" x14ac:dyDescent="0.25">
      <c r="A2203" t="s">
        <v>10171</v>
      </c>
      <c r="B2203" t="s">
        <v>2663</v>
      </c>
      <c r="C2203">
        <v>3824909700</v>
      </c>
      <c r="D2203" t="s">
        <v>2664</v>
      </c>
      <c r="G2203" t="s">
        <v>15142</v>
      </c>
      <c r="H2203" s="3">
        <v>0</v>
      </c>
      <c r="I2203" s="2">
        <v>0</v>
      </c>
    </row>
    <row r="2204" spans="1:9" hidden="1" x14ac:dyDescent="0.25">
      <c r="A2204" t="s">
        <v>10172</v>
      </c>
      <c r="B2204" t="s">
        <v>2665</v>
      </c>
      <c r="C2204">
        <v>3824909800</v>
      </c>
      <c r="D2204" t="s">
        <v>2666</v>
      </c>
      <c r="G2204" t="s">
        <v>15142</v>
      </c>
      <c r="H2204" s="3">
        <v>0</v>
      </c>
      <c r="I2204" s="2">
        <v>0</v>
      </c>
    </row>
    <row r="2205" spans="1:9" hidden="1" x14ac:dyDescent="0.25">
      <c r="A2205" t="s">
        <v>10173</v>
      </c>
      <c r="B2205" t="s">
        <v>2667</v>
      </c>
      <c r="C2205">
        <v>3824909911</v>
      </c>
      <c r="D2205" t="s">
        <v>2668</v>
      </c>
      <c r="G2205" t="s">
        <v>15142</v>
      </c>
      <c r="H2205" s="3">
        <v>0</v>
      </c>
      <c r="I2205" s="2">
        <v>0</v>
      </c>
    </row>
    <row r="2206" spans="1:9" hidden="1" x14ac:dyDescent="0.25">
      <c r="A2206" t="s">
        <v>10173</v>
      </c>
      <c r="B2206" t="s">
        <v>2667</v>
      </c>
      <c r="C2206">
        <v>3824909912</v>
      </c>
      <c r="D2206" t="s">
        <v>2669</v>
      </c>
      <c r="G2206" t="s">
        <v>15142</v>
      </c>
      <c r="H2206" s="3">
        <v>0</v>
      </c>
      <c r="I2206" s="2">
        <v>0</v>
      </c>
    </row>
    <row r="2207" spans="1:9" hidden="1" x14ac:dyDescent="0.25">
      <c r="A2207" t="s">
        <v>10173</v>
      </c>
      <c r="B2207" t="s">
        <v>2667</v>
      </c>
      <c r="C2207">
        <v>3824909913</v>
      </c>
      <c r="D2207" t="s">
        <v>2670</v>
      </c>
      <c r="G2207" t="s">
        <v>15142</v>
      </c>
      <c r="H2207" s="3">
        <v>0</v>
      </c>
      <c r="I2207" s="2">
        <v>0</v>
      </c>
    </row>
    <row r="2208" spans="1:9" hidden="1" x14ac:dyDescent="0.25">
      <c r="A2208" t="s">
        <v>10173</v>
      </c>
      <c r="B2208" t="s">
        <v>2667</v>
      </c>
      <c r="C2208">
        <v>3824909914</v>
      </c>
      <c r="D2208" t="s">
        <v>2671</v>
      </c>
      <c r="G2208" t="s">
        <v>15142</v>
      </c>
      <c r="H2208" s="3">
        <v>0</v>
      </c>
      <c r="I2208" s="2">
        <v>0</v>
      </c>
    </row>
    <row r="2209" spans="1:9" hidden="1" x14ac:dyDescent="0.25">
      <c r="A2209" t="s">
        <v>10173</v>
      </c>
      <c r="B2209" t="s">
        <v>2667</v>
      </c>
      <c r="C2209">
        <v>3824909915</v>
      </c>
      <c r="D2209" t="s">
        <v>2672</v>
      </c>
      <c r="G2209" t="s">
        <v>15142</v>
      </c>
      <c r="H2209" s="3">
        <v>0</v>
      </c>
      <c r="I2209" s="2">
        <v>0</v>
      </c>
    </row>
    <row r="2210" spans="1:9" hidden="1" x14ac:dyDescent="0.25">
      <c r="A2210" t="s">
        <v>10173</v>
      </c>
      <c r="B2210" t="s">
        <v>2667</v>
      </c>
      <c r="C2210">
        <v>3824909920</v>
      </c>
      <c r="D2210" t="s">
        <v>2673</v>
      </c>
      <c r="G2210" t="s">
        <v>15142</v>
      </c>
      <c r="H2210" s="3">
        <v>0</v>
      </c>
      <c r="I2210" s="2">
        <v>0</v>
      </c>
    </row>
    <row r="2211" spans="1:9" hidden="1" x14ac:dyDescent="0.25">
      <c r="A2211" t="s">
        <v>10174</v>
      </c>
      <c r="B2211" t="s">
        <v>2674</v>
      </c>
      <c r="C2211">
        <v>3824909920</v>
      </c>
      <c r="D2211" t="s">
        <v>2673</v>
      </c>
      <c r="G2211" t="s">
        <v>15142</v>
      </c>
      <c r="H2211" s="3">
        <v>0</v>
      </c>
      <c r="I2211" s="2">
        <v>0</v>
      </c>
    </row>
    <row r="2212" spans="1:9" hidden="1" x14ac:dyDescent="0.25">
      <c r="A2212" t="s">
        <v>10173</v>
      </c>
      <c r="B2212" t="s">
        <v>2667</v>
      </c>
      <c r="C2212">
        <v>3824909930</v>
      </c>
      <c r="D2212" t="s">
        <v>2675</v>
      </c>
      <c r="G2212" t="s">
        <v>15142</v>
      </c>
      <c r="H2212" s="3">
        <v>0</v>
      </c>
      <c r="I2212" s="2">
        <v>0</v>
      </c>
    </row>
    <row r="2213" spans="1:9" hidden="1" x14ac:dyDescent="0.25">
      <c r="A2213" t="s">
        <v>10173</v>
      </c>
      <c r="B2213" t="s">
        <v>2667</v>
      </c>
      <c r="C2213">
        <v>3824909941</v>
      </c>
      <c r="D2213" t="s">
        <v>2676</v>
      </c>
      <c r="G2213" t="s">
        <v>15142</v>
      </c>
      <c r="H2213" s="3">
        <v>0</v>
      </c>
      <c r="I2213" s="2">
        <v>0</v>
      </c>
    </row>
    <row r="2214" spans="1:9" hidden="1" x14ac:dyDescent="0.25">
      <c r="A2214" t="s">
        <v>10173</v>
      </c>
      <c r="B2214" t="s">
        <v>2667</v>
      </c>
      <c r="C2214">
        <v>3824909942</v>
      </c>
      <c r="D2214" t="s">
        <v>2677</v>
      </c>
      <c r="G2214" t="s">
        <v>15142</v>
      </c>
      <c r="H2214" s="3">
        <v>0</v>
      </c>
      <c r="I2214" s="2">
        <v>0</v>
      </c>
    </row>
    <row r="2215" spans="1:9" hidden="1" x14ac:dyDescent="0.25">
      <c r="A2215" t="s">
        <v>10173</v>
      </c>
      <c r="B2215" t="s">
        <v>2667</v>
      </c>
      <c r="C2215">
        <v>3824909951</v>
      </c>
      <c r="D2215" t="s">
        <v>2678</v>
      </c>
      <c r="G2215" t="s">
        <v>15142</v>
      </c>
      <c r="H2215" s="3">
        <v>0</v>
      </c>
      <c r="I2215" s="2">
        <v>0</v>
      </c>
    </row>
    <row r="2216" spans="1:9" hidden="1" x14ac:dyDescent="0.25">
      <c r="A2216" t="s">
        <v>10173</v>
      </c>
      <c r="B2216" t="s">
        <v>2667</v>
      </c>
      <c r="C2216">
        <v>3824909959</v>
      </c>
      <c r="D2216" t="s">
        <v>98</v>
      </c>
      <c r="G2216" t="s">
        <v>15142</v>
      </c>
      <c r="H2216" s="3">
        <v>0</v>
      </c>
      <c r="I2216" s="2">
        <v>0</v>
      </c>
    </row>
    <row r="2217" spans="1:9" hidden="1" x14ac:dyDescent="0.25">
      <c r="A2217" t="s">
        <v>10173</v>
      </c>
      <c r="B2217" t="s">
        <v>2667</v>
      </c>
      <c r="C2217">
        <v>3824909960</v>
      </c>
      <c r="D2217" t="s">
        <v>2679</v>
      </c>
      <c r="G2217" t="s">
        <v>15142</v>
      </c>
      <c r="H2217" s="3">
        <v>0</v>
      </c>
      <c r="I2217" s="2">
        <v>0</v>
      </c>
    </row>
    <row r="2218" spans="1:9" hidden="1" x14ac:dyDescent="0.25">
      <c r="A2218" t="s">
        <v>10173</v>
      </c>
      <c r="B2218" t="s">
        <v>2667</v>
      </c>
      <c r="C2218">
        <v>3824909971</v>
      </c>
      <c r="D2218" t="s">
        <v>2680</v>
      </c>
      <c r="G2218" t="s">
        <v>15142</v>
      </c>
      <c r="H2218" s="3">
        <v>0</v>
      </c>
      <c r="I2218" s="2">
        <v>0</v>
      </c>
    </row>
    <row r="2219" spans="1:9" hidden="1" x14ac:dyDescent="0.25">
      <c r="A2219" t="s">
        <v>10173</v>
      </c>
      <c r="B2219" t="s">
        <v>2667</v>
      </c>
      <c r="C2219">
        <v>3824909979</v>
      </c>
      <c r="D2219" t="s">
        <v>2681</v>
      </c>
      <c r="G2219" t="s">
        <v>15142</v>
      </c>
      <c r="H2219" s="3">
        <v>0</v>
      </c>
      <c r="I2219" s="2">
        <v>0</v>
      </c>
    </row>
    <row r="2220" spans="1:9" hidden="1" x14ac:dyDescent="0.25">
      <c r="A2220" t="s">
        <v>10174</v>
      </c>
      <c r="B2220" t="s">
        <v>2682</v>
      </c>
      <c r="C2220">
        <v>3824909991</v>
      </c>
      <c r="D2220" t="s">
        <v>2683</v>
      </c>
      <c r="G2220" t="s">
        <v>15142</v>
      </c>
      <c r="H2220" s="3">
        <v>0</v>
      </c>
      <c r="I2220" s="2">
        <v>0</v>
      </c>
    </row>
    <row r="2221" spans="1:9" hidden="1" x14ac:dyDescent="0.25">
      <c r="A2221" t="s">
        <v>10175</v>
      </c>
      <c r="B2221" t="s">
        <v>121</v>
      </c>
      <c r="C2221">
        <v>3824909999</v>
      </c>
      <c r="D2221" t="s">
        <v>98</v>
      </c>
      <c r="G2221" t="s">
        <v>15142</v>
      </c>
      <c r="H2221" s="3">
        <v>0</v>
      </c>
      <c r="I2221" s="2">
        <v>0</v>
      </c>
    </row>
    <row r="2222" spans="1:9" hidden="1" x14ac:dyDescent="0.25">
      <c r="A2222" t="s">
        <v>10176</v>
      </c>
      <c r="B2222" t="s">
        <v>2684</v>
      </c>
      <c r="C2222">
        <v>3825690010</v>
      </c>
      <c r="D2222" t="s">
        <v>2685</v>
      </c>
      <c r="G2222" t="s">
        <v>15142</v>
      </c>
      <c r="H2222" s="3">
        <v>0</v>
      </c>
      <c r="I2222" s="2">
        <v>0</v>
      </c>
    </row>
    <row r="2223" spans="1:9" hidden="1" x14ac:dyDescent="0.25">
      <c r="A2223" t="s">
        <v>10175</v>
      </c>
      <c r="B2223" t="s">
        <v>121</v>
      </c>
      <c r="C2223">
        <v>3826000000</v>
      </c>
      <c r="D2223" t="s">
        <v>2686</v>
      </c>
      <c r="G2223" t="s">
        <v>15142</v>
      </c>
      <c r="H2223" s="3">
        <v>0</v>
      </c>
      <c r="I2223" s="2">
        <v>0</v>
      </c>
    </row>
    <row r="2224" spans="1:9" hidden="1" x14ac:dyDescent="0.25">
      <c r="A2224" t="s">
        <v>10177</v>
      </c>
      <c r="B2224" t="s">
        <v>2687</v>
      </c>
      <c r="C2224">
        <v>3901100000</v>
      </c>
      <c r="D2224" t="s">
        <v>2688</v>
      </c>
      <c r="G2224" t="s">
        <v>15142</v>
      </c>
      <c r="H2224" s="3">
        <v>0</v>
      </c>
      <c r="I2224" s="2">
        <v>0</v>
      </c>
    </row>
    <row r="2225" spans="1:9" hidden="1" x14ac:dyDescent="0.25">
      <c r="A2225" t="s">
        <v>10178</v>
      </c>
      <c r="B2225" t="s">
        <v>2689</v>
      </c>
      <c r="C2225">
        <v>3901200000</v>
      </c>
      <c r="D2225" t="s">
        <v>2690</v>
      </c>
      <c r="G2225" t="s">
        <v>15142</v>
      </c>
      <c r="H2225" s="3">
        <v>0</v>
      </c>
      <c r="I2225" s="2">
        <v>0</v>
      </c>
    </row>
    <row r="2226" spans="1:9" hidden="1" x14ac:dyDescent="0.25">
      <c r="A2226" t="s">
        <v>10179</v>
      </c>
      <c r="B2226" t="s">
        <v>2691</v>
      </c>
      <c r="C2226">
        <v>3901300000</v>
      </c>
      <c r="D2226" t="s">
        <v>2692</v>
      </c>
      <c r="G2226" t="s">
        <v>15142</v>
      </c>
      <c r="H2226" s="3">
        <v>0</v>
      </c>
      <c r="I2226" s="2">
        <v>0</v>
      </c>
    </row>
    <row r="2227" spans="1:9" hidden="1" x14ac:dyDescent="0.25">
      <c r="A2227" t="s">
        <v>10180</v>
      </c>
      <c r="B2227" t="s">
        <v>2693</v>
      </c>
      <c r="C2227">
        <v>3901901000</v>
      </c>
      <c r="D2227" t="s">
        <v>2694</v>
      </c>
      <c r="G2227" t="s">
        <v>15142</v>
      </c>
      <c r="H2227" s="3">
        <v>0</v>
      </c>
      <c r="I2227" s="2">
        <v>0</v>
      </c>
    </row>
    <row r="2228" spans="1:9" hidden="1" x14ac:dyDescent="0.25">
      <c r="A2228" t="s">
        <v>10181</v>
      </c>
      <c r="B2228" t="s">
        <v>121</v>
      </c>
      <c r="C2228">
        <v>3901909000</v>
      </c>
      <c r="D2228" t="s">
        <v>30</v>
      </c>
      <c r="G2228" t="s">
        <v>15142</v>
      </c>
      <c r="H2228" s="3">
        <v>0</v>
      </c>
      <c r="I2228" s="2">
        <v>0</v>
      </c>
    </row>
    <row r="2229" spans="1:9" hidden="1" x14ac:dyDescent="0.25">
      <c r="A2229" t="s">
        <v>10182</v>
      </c>
      <c r="B2229" t="s">
        <v>2695</v>
      </c>
      <c r="C2229">
        <v>3902100000</v>
      </c>
      <c r="D2229" t="s">
        <v>2696</v>
      </c>
      <c r="G2229" t="s">
        <v>15142</v>
      </c>
      <c r="H2229" s="3">
        <v>0</v>
      </c>
      <c r="I2229" s="2">
        <v>0</v>
      </c>
    </row>
    <row r="2230" spans="1:9" hidden="1" x14ac:dyDescent="0.25">
      <c r="A2230" t="s">
        <v>10183</v>
      </c>
      <c r="B2230" t="s">
        <v>2697</v>
      </c>
      <c r="C2230">
        <v>3902200000</v>
      </c>
      <c r="D2230" t="s">
        <v>2698</v>
      </c>
      <c r="G2230" t="s">
        <v>15142</v>
      </c>
      <c r="H2230" s="3">
        <v>0</v>
      </c>
      <c r="I2230" s="2">
        <v>0</v>
      </c>
    </row>
    <row r="2231" spans="1:9" hidden="1" x14ac:dyDescent="0.25">
      <c r="A2231" t="s">
        <v>10184</v>
      </c>
      <c r="B2231" t="s">
        <v>2699</v>
      </c>
      <c r="C2231">
        <v>3902300000</v>
      </c>
      <c r="D2231" t="s">
        <v>2700</v>
      </c>
      <c r="G2231" t="s">
        <v>15142</v>
      </c>
      <c r="H2231" s="3">
        <v>0</v>
      </c>
      <c r="I2231" s="2">
        <v>0</v>
      </c>
    </row>
    <row r="2232" spans="1:9" hidden="1" x14ac:dyDescent="0.25">
      <c r="A2232" t="s">
        <v>10185</v>
      </c>
      <c r="B2232" t="s">
        <v>93</v>
      </c>
      <c r="C2232">
        <v>3902900000</v>
      </c>
      <c r="D2232" t="s">
        <v>31</v>
      </c>
      <c r="G2232" t="s">
        <v>15142</v>
      </c>
      <c r="H2232" s="3">
        <v>0</v>
      </c>
      <c r="I2232" s="2">
        <v>0</v>
      </c>
    </row>
    <row r="2233" spans="1:9" hidden="1" x14ac:dyDescent="0.25">
      <c r="A2233" t="s">
        <v>10186</v>
      </c>
      <c r="B2233" t="s">
        <v>2701</v>
      </c>
      <c r="C2233">
        <v>3903110000</v>
      </c>
      <c r="D2233" t="s">
        <v>2702</v>
      </c>
      <c r="G2233" t="s">
        <v>15142</v>
      </c>
      <c r="H2233" s="3">
        <v>0</v>
      </c>
      <c r="I2233" s="2">
        <v>0</v>
      </c>
    </row>
    <row r="2234" spans="1:9" hidden="1" x14ac:dyDescent="0.25">
      <c r="A2234" t="s">
        <v>10187</v>
      </c>
      <c r="B2234" t="s">
        <v>93</v>
      </c>
      <c r="C2234">
        <v>3903190000</v>
      </c>
      <c r="D2234" t="s">
        <v>30</v>
      </c>
      <c r="G2234" t="s">
        <v>15142</v>
      </c>
      <c r="H2234" s="3">
        <v>0</v>
      </c>
      <c r="I2234" s="2">
        <v>0</v>
      </c>
    </row>
    <row r="2235" spans="1:9" hidden="1" x14ac:dyDescent="0.25">
      <c r="A2235" t="s">
        <v>10188</v>
      </c>
      <c r="B2235" t="s">
        <v>2703</v>
      </c>
      <c r="C2235">
        <v>3903200000</v>
      </c>
      <c r="D2235" t="s">
        <v>2704</v>
      </c>
      <c r="G2235" t="s">
        <v>15142</v>
      </c>
      <c r="H2235" s="3">
        <v>0</v>
      </c>
      <c r="I2235" s="2">
        <v>0</v>
      </c>
    </row>
    <row r="2236" spans="1:9" hidden="1" x14ac:dyDescent="0.25">
      <c r="A2236" t="s">
        <v>10189</v>
      </c>
      <c r="B2236" t="s">
        <v>2705</v>
      </c>
      <c r="C2236">
        <v>3903300000</v>
      </c>
      <c r="D2236" t="s">
        <v>2706</v>
      </c>
      <c r="G2236" t="s">
        <v>15142</v>
      </c>
      <c r="H2236" s="3">
        <v>0</v>
      </c>
      <c r="I2236" s="2">
        <v>0</v>
      </c>
    </row>
    <row r="2237" spans="1:9" hidden="1" x14ac:dyDescent="0.25">
      <c r="A2237" t="s">
        <v>10190</v>
      </c>
      <c r="B2237" t="s">
        <v>93</v>
      </c>
      <c r="C2237">
        <v>3903900000</v>
      </c>
      <c r="D2237" t="s">
        <v>31</v>
      </c>
      <c r="G2237" t="s">
        <v>15142</v>
      </c>
      <c r="H2237" s="3">
        <v>0</v>
      </c>
      <c r="I2237" s="2">
        <v>0</v>
      </c>
    </row>
    <row r="2238" spans="1:9" hidden="1" x14ac:dyDescent="0.25">
      <c r="A2238" t="s">
        <v>10191</v>
      </c>
      <c r="B2238" t="s">
        <v>2707</v>
      </c>
      <c r="C2238">
        <v>3904101000</v>
      </c>
      <c r="D2238" t="s">
        <v>2708</v>
      </c>
      <c r="G2238" t="s">
        <v>15142</v>
      </c>
      <c r="H2238" s="3">
        <v>0</v>
      </c>
      <c r="I2238" s="2">
        <v>0</v>
      </c>
    </row>
    <row r="2239" spans="1:9" hidden="1" x14ac:dyDescent="0.25">
      <c r="A2239" t="s">
        <v>10192</v>
      </c>
      <c r="B2239" t="s">
        <v>2709</v>
      </c>
      <c r="C2239">
        <v>3904102000</v>
      </c>
      <c r="D2239" t="s">
        <v>2710</v>
      </c>
      <c r="G2239" t="s">
        <v>15142</v>
      </c>
      <c r="H2239" s="3">
        <v>0</v>
      </c>
      <c r="I2239" s="2">
        <v>0</v>
      </c>
    </row>
    <row r="2240" spans="1:9" hidden="1" x14ac:dyDescent="0.25">
      <c r="A2240" t="s">
        <v>10193</v>
      </c>
      <c r="B2240" t="s">
        <v>93</v>
      </c>
      <c r="C2240">
        <v>3904109000</v>
      </c>
      <c r="D2240" t="s">
        <v>30</v>
      </c>
      <c r="G2240" t="s">
        <v>15142</v>
      </c>
      <c r="H2240" s="3">
        <v>0</v>
      </c>
      <c r="I2240" s="2">
        <v>0</v>
      </c>
    </row>
    <row r="2241" spans="1:9" hidden="1" x14ac:dyDescent="0.25">
      <c r="A2241" t="s">
        <v>10194</v>
      </c>
      <c r="B2241" t="s">
        <v>2711</v>
      </c>
      <c r="C2241">
        <v>3904210000</v>
      </c>
      <c r="D2241" t="s">
        <v>2712</v>
      </c>
      <c r="G2241" t="s">
        <v>15142</v>
      </c>
      <c r="H2241" s="3">
        <v>0</v>
      </c>
      <c r="I2241" s="2">
        <v>0</v>
      </c>
    </row>
    <row r="2242" spans="1:9" hidden="1" x14ac:dyDescent="0.25">
      <c r="A2242" t="s">
        <v>10195</v>
      </c>
      <c r="B2242" t="s">
        <v>2713</v>
      </c>
      <c r="C2242">
        <v>3904301000</v>
      </c>
      <c r="D2242" t="s">
        <v>2714</v>
      </c>
      <c r="G2242" t="s">
        <v>15142</v>
      </c>
      <c r="H2242" s="3">
        <v>0</v>
      </c>
      <c r="I2242" s="2">
        <v>0</v>
      </c>
    </row>
    <row r="2243" spans="1:9" hidden="1" x14ac:dyDescent="0.25">
      <c r="A2243" t="s">
        <v>10196</v>
      </c>
      <c r="B2243" t="s">
        <v>93</v>
      </c>
      <c r="C2243">
        <v>3904309000</v>
      </c>
      <c r="D2243" t="s">
        <v>30</v>
      </c>
      <c r="G2243" t="s">
        <v>15142</v>
      </c>
      <c r="H2243" s="3">
        <v>0</v>
      </c>
      <c r="I2243" s="2">
        <v>0</v>
      </c>
    </row>
    <row r="2244" spans="1:9" hidden="1" x14ac:dyDescent="0.25">
      <c r="A2244" t="s">
        <v>10197</v>
      </c>
      <c r="B2244" t="s">
        <v>2715</v>
      </c>
      <c r="C2244">
        <v>3904500000</v>
      </c>
      <c r="D2244" t="s">
        <v>2716</v>
      </c>
      <c r="G2244" t="s">
        <v>15142</v>
      </c>
      <c r="H2244" s="3">
        <v>0</v>
      </c>
      <c r="I2244" s="2">
        <v>0</v>
      </c>
    </row>
    <row r="2245" spans="1:9" hidden="1" x14ac:dyDescent="0.25">
      <c r="A2245" t="s">
        <v>10198</v>
      </c>
      <c r="B2245" t="s">
        <v>2717</v>
      </c>
      <c r="C2245">
        <v>3904610000</v>
      </c>
      <c r="D2245" t="s">
        <v>2718</v>
      </c>
      <c r="G2245" t="s">
        <v>15142</v>
      </c>
      <c r="H2245" s="3">
        <v>0</v>
      </c>
      <c r="I2245" s="2">
        <v>0</v>
      </c>
    </row>
    <row r="2246" spans="1:9" hidden="1" x14ac:dyDescent="0.25">
      <c r="A2246" t="s">
        <v>10199</v>
      </c>
      <c r="B2246" t="s">
        <v>93</v>
      </c>
      <c r="C2246">
        <v>3904690000</v>
      </c>
      <c r="D2246" t="s">
        <v>30</v>
      </c>
      <c r="G2246" t="s">
        <v>15142</v>
      </c>
      <c r="H2246" s="3">
        <v>0</v>
      </c>
      <c r="I2246" s="2">
        <v>0</v>
      </c>
    </row>
    <row r="2247" spans="1:9" hidden="1" x14ac:dyDescent="0.25">
      <c r="A2247" t="s">
        <v>10200</v>
      </c>
      <c r="B2247" t="s">
        <v>93</v>
      </c>
      <c r="C2247">
        <v>3904900000</v>
      </c>
      <c r="D2247" t="s">
        <v>31</v>
      </c>
      <c r="G2247" t="s">
        <v>15142</v>
      </c>
      <c r="H2247" s="3">
        <v>0</v>
      </c>
      <c r="I2247" s="2">
        <v>0</v>
      </c>
    </row>
    <row r="2248" spans="1:9" hidden="1" x14ac:dyDescent="0.25">
      <c r="A2248" t="s">
        <v>10201</v>
      </c>
      <c r="B2248" t="s">
        <v>2719</v>
      </c>
      <c r="C2248">
        <v>3905300000</v>
      </c>
      <c r="D2248" t="s">
        <v>2720</v>
      </c>
      <c r="G2248" t="s">
        <v>15142</v>
      </c>
      <c r="H2248" s="3">
        <v>0</v>
      </c>
      <c r="I2248" s="2">
        <v>0</v>
      </c>
    </row>
    <row r="2249" spans="1:9" hidden="1" x14ac:dyDescent="0.25">
      <c r="A2249" t="s">
        <v>10202</v>
      </c>
      <c r="B2249" t="s">
        <v>2721</v>
      </c>
      <c r="C2249">
        <v>3905991000</v>
      </c>
      <c r="D2249" t="s">
        <v>2722</v>
      </c>
      <c r="G2249" t="s">
        <v>15142</v>
      </c>
      <c r="H2249" s="3">
        <v>0</v>
      </c>
      <c r="I2249" s="2">
        <v>0</v>
      </c>
    </row>
    <row r="2250" spans="1:9" hidden="1" x14ac:dyDescent="0.25">
      <c r="A2250" t="s">
        <v>10203</v>
      </c>
      <c r="B2250" t="s">
        <v>2723</v>
      </c>
      <c r="C2250">
        <v>3905992000</v>
      </c>
      <c r="D2250" t="s">
        <v>2724</v>
      </c>
      <c r="G2250" t="s">
        <v>15142</v>
      </c>
      <c r="H2250" s="3">
        <v>0</v>
      </c>
      <c r="I2250" s="2">
        <v>0</v>
      </c>
    </row>
    <row r="2251" spans="1:9" hidden="1" x14ac:dyDescent="0.25">
      <c r="A2251" t="s">
        <v>10204</v>
      </c>
      <c r="B2251" t="s">
        <v>93</v>
      </c>
      <c r="C2251">
        <v>3905999000</v>
      </c>
      <c r="D2251" t="s">
        <v>27</v>
      </c>
      <c r="G2251" t="s">
        <v>15142</v>
      </c>
      <c r="H2251" s="3">
        <v>0</v>
      </c>
      <c r="I2251" s="2">
        <v>0</v>
      </c>
    </row>
    <row r="2252" spans="1:9" hidden="1" x14ac:dyDescent="0.25">
      <c r="A2252" t="s">
        <v>10205</v>
      </c>
      <c r="B2252" t="s">
        <v>2725</v>
      </c>
      <c r="C2252">
        <v>3906100000</v>
      </c>
      <c r="D2252" t="s">
        <v>2726</v>
      </c>
      <c r="G2252" t="s">
        <v>15142</v>
      </c>
      <c r="H2252" s="3">
        <v>0</v>
      </c>
      <c r="I2252" s="2">
        <v>0</v>
      </c>
    </row>
    <row r="2253" spans="1:9" hidden="1" x14ac:dyDescent="0.25">
      <c r="A2253" t="s">
        <v>10206</v>
      </c>
      <c r="B2253" t="s">
        <v>2727</v>
      </c>
      <c r="C2253">
        <v>3906901000</v>
      </c>
      <c r="D2253" t="s">
        <v>2728</v>
      </c>
      <c r="G2253" t="s">
        <v>15142</v>
      </c>
      <c r="H2253" s="3">
        <v>0</v>
      </c>
      <c r="I2253" s="2">
        <v>0</v>
      </c>
    </row>
    <row r="2254" spans="1:9" hidden="1" x14ac:dyDescent="0.25">
      <c r="A2254" t="s">
        <v>10207</v>
      </c>
      <c r="B2254" t="s">
        <v>2729</v>
      </c>
      <c r="C2254">
        <v>3906902100</v>
      </c>
      <c r="D2254" t="s">
        <v>2730</v>
      </c>
      <c r="G2254" t="s">
        <v>15142</v>
      </c>
      <c r="H2254" s="3">
        <v>0</v>
      </c>
      <c r="I2254" s="2">
        <v>0</v>
      </c>
    </row>
    <row r="2255" spans="1:9" hidden="1" x14ac:dyDescent="0.25">
      <c r="A2255" t="s">
        <v>10208</v>
      </c>
      <c r="B2255" t="s">
        <v>2731</v>
      </c>
      <c r="C2255">
        <v>3906902900</v>
      </c>
      <c r="D2255" t="s">
        <v>27</v>
      </c>
      <c r="G2255" t="s">
        <v>15142</v>
      </c>
      <c r="H2255" s="3">
        <v>0</v>
      </c>
      <c r="I2255" s="2">
        <v>0</v>
      </c>
    </row>
    <row r="2256" spans="1:9" hidden="1" x14ac:dyDescent="0.25">
      <c r="A2256" t="s">
        <v>10209</v>
      </c>
      <c r="B2256" t="s">
        <v>93</v>
      </c>
      <c r="C2256">
        <v>3906909000</v>
      </c>
      <c r="D2256" t="s">
        <v>965</v>
      </c>
      <c r="G2256" t="s">
        <v>15142</v>
      </c>
      <c r="H2256" s="3">
        <v>0</v>
      </c>
      <c r="I2256" s="2">
        <v>0</v>
      </c>
    </row>
    <row r="2257" spans="1:9" hidden="1" x14ac:dyDescent="0.25">
      <c r="A2257" t="s">
        <v>10210</v>
      </c>
      <c r="B2257" t="s">
        <v>2732</v>
      </c>
      <c r="C2257">
        <v>3907100000</v>
      </c>
      <c r="D2257" t="s">
        <v>2733</v>
      </c>
      <c r="G2257" t="s">
        <v>15142</v>
      </c>
      <c r="H2257" s="3">
        <v>0</v>
      </c>
      <c r="I2257" s="2">
        <v>0</v>
      </c>
    </row>
    <row r="2258" spans="1:9" hidden="1" x14ac:dyDescent="0.25">
      <c r="A2258" t="s">
        <v>10211</v>
      </c>
      <c r="B2258" t="s">
        <v>2734</v>
      </c>
      <c r="C2258">
        <v>3907201000</v>
      </c>
      <c r="D2258" t="s">
        <v>2735</v>
      </c>
      <c r="G2258" t="s">
        <v>15142</v>
      </c>
      <c r="H2258" s="3">
        <v>0</v>
      </c>
      <c r="I2258" s="2">
        <v>0</v>
      </c>
    </row>
    <row r="2259" spans="1:9" hidden="1" x14ac:dyDescent="0.25">
      <c r="A2259" t="s">
        <v>10212</v>
      </c>
      <c r="B2259" t="s">
        <v>2736</v>
      </c>
      <c r="C2259">
        <v>3907202000</v>
      </c>
      <c r="D2259" t="s">
        <v>2737</v>
      </c>
      <c r="G2259" t="s">
        <v>15142</v>
      </c>
      <c r="H2259" s="3">
        <v>0</v>
      </c>
      <c r="I2259" s="2">
        <v>0</v>
      </c>
    </row>
    <row r="2260" spans="1:9" hidden="1" x14ac:dyDescent="0.25">
      <c r="A2260" t="s">
        <v>10213</v>
      </c>
      <c r="B2260" t="s">
        <v>93</v>
      </c>
      <c r="C2260">
        <v>3907209000</v>
      </c>
      <c r="D2260" t="s">
        <v>30</v>
      </c>
      <c r="G2260" t="s">
        <v>15142</v>
      </c>
      <c r="H2260" s="3">
        <v>0</v>
      </c>
      <c r="I2260" s="2">
        <v>0</v>
      </c>
    </row>
    <row r="2261" spans="1:9" hidden="1" x14ac:dyDescent="0.25">
      <c r="A2261" t="s">
        <v>10214</v>
      </c>
      <c r="B2261" t="s">
        <v>2738</v>
      </c>
      <c r="C2261">
        <v>3907301000</v>
      </c>
      <c r="D2261" t="s">
        <v>2739</v>
      </c>
      <c r="G2261" t="s">
        <v>15142</v>
      </c>
      <c r="H2261" s="3">
        <v>0</v>
      </c>
      <c r="I2261" s="2">
        <v>0</v>
      </c>
    </row>
    <row r="2262" spans="1:9" hidden="1" x14ac:dyDescent="0.25">
      <c r="A2262" t="s">
        <v>10215</v>
      </c>
      <c r="B2262" t="s">
        <v>461</v>
      </c>
      <c r="C2262">
        <v>3907309000</v>
      </c>
      <c r="D2262" t="s">
        <v>61</v>
      </c>
      <c r="G2262" t="s">
        <v>15142</v>
      </c>
      <c r="H2262" s="3">
        <v>0</v>
      </c>
      <c r="I2262" s="2">
        <v>0</v>
      </c>
    </row>
    <row r="2263" spans="1:9" hidden="1" x14ac:dyDescent="0.25">
      <c r="A2263" t="s">
        <v>10216</v>
      </c>
      <c r="B2263" t="s">
        <v>2740</v>
      </c>
      <c r="C2263">
        <v>3907400000</v>
      </c>
      <c r="D2263" t="s">
        <v>2741</v>
      </c>
      <c r="G2263" t="s">
        <v>15142</v>
      </c>
      <c r="H2263" s="3">
        <v>0</v>
      </c>
      <c r="I2263" s="2">
        <v>0</v>
      </c>
    </row>
    <row r="2264" spans="1:9" hidden="1" x14ac:dyDescent="0.25">
      <c r="A2264" t="s">
        <v>10217</v>
      </c>
      <c r="B2264" t="s">
        <v>2742</v>
      </c>
      <c r="C2264">
        <v>3907601000</v>
      </c>
      <c r="D2264" t="s">
        <v>2743</v>
      </c>
      <c r="G2264" t="s">
        <v>15142</v>
      </c>
      <c r="H2264" s="3">
        <v>0</v>
      </c>
      <c r="I2264" s="2">
        <v>0</v>
      </c>
    </row>
    <row r="2265" spans="1:9" hidden="1" x14ac:dyDescent="0.25">
      <c r="A2265" t="s">
        <v>10218</v>
      </c>
      <c r="B2265" t="s">
        <v>121</v>
      </c>
      <c r="C2265">
        <v>3907609010</v>
      </c>
      <c r="D2265" t="s">
        <v>2744</v>
      </c>
      <c r="G2265" t="s">
        <v>15142</v>
      </c>
      <c r="H2265" s="3">
        <v>0</v>
      </c>
      <c r="I2265" s="2">
        <v>0</v>
      </c>
    </row>
    <row r="2266" spans="1:9" hidden="1" x14ac:dyDescent="0.25">
      <c r="A2266" t="s">
        <v>10218</v>
      </c>
      <c r="B2266" t="s">
        <v>121</v>
      </c>
      <c r="C2266">
        <v>3907609020</v>
      </c>
      <c r="D2266" t="s">
        <v>2745</v>
      </c>
      <c r="G2266" t="s">
        <v>15142</v>
      </c>
      <c r="H2266" s="3">
        <v>0</v>
      </c>
      <c r="I2266" s="2">
        <v>0</v>
      </c>
    </row>
    <row r="2267" spans="1:9" hidden="1" x14ac:dyDescent="0.25">
      <c r="A2267" t="s">
        <v>10218</v>
      </c>
      <c r="B2267" t="s">
        <v>121</v>
      </c>
      <c r="C2267">
        <v>3907609090</v>
      </c>
      <c r="D2267" t="s">
        <v>27</v>
      </c>
      <c r="G2267" t="s">
        <v>15142</v>
      </c>
      <c r="H2267" s="3">
        <v>0</v>
      </c>
      <c r="I2267" s="2">
        <v>0</v>
      </c>
    </row>
    <row r="2268" spans="1:9" hidden="1" x14ac:dyDescent="0.25">
      <c r="A2268" t="s">
        <v>10219</v>
      </c>
      <c r="B2268" t="s">
        <v>2746</v>
      </c>
      <c r="C2268">
        <v>3908101000</v>
      </c>
      <c r="D2268" t="s">
        <v>2747</v>
      </c>
      <c r="G2268" t="s">
        <v>15142</v>
      </c>
      <c r="H2268" s="3">
        <v>0</v>
      </c>
      <c r="I2268" s="2">
        <v>0</v>
      </c>
    </row>
    <row r="2269" spans="1:9" hidden="1" x14ac:dyDescent="0.25">
      <c r="A2269" t="s">
        <v>10220</v>
      </c>
      <c r="B2269" t="s">
        <v>85</v>
      </c>
      <c r="C2269">
        <v>3908109000</v>
      </c>
      <c r="D2269" t="s">
        <v>61</v>
      </c>
      <c r="G2269" t="s">
        <v>15142</v>
      </c>
      <c r="H2269" s="3">
        <v>0</v>
      </c>
      <c r="I2269" s="2">
        <v>0</v>
      </c>
    </row>
    <row r="2270" spans="1:9" hidden="1" x14ac:dyDescent="0.25">
      <c r="A2270" t="s">
        <v>10221</v>
      </c>
      <c r="B2270" t="s">
        <v>85</v>
      </c>
      <c r="C2270">
        <v>3908900000</v>
      </c>
      <c r="D2270" t="s">
        <v>71</v>
      </c>
      <c r="G2270" t="s">
        <v>15142</v>
      </c>
      <c r="H2270" s="3">
        <v>0</v>
      </c>
      <c r="I2270" s="2">
        <v>0</v>
      </c>
    </row>
    <row r="2271" spans="1:9" hidden="1" x14ac:dyDescent="0.25">
      <c r="A2271" t="s">
        <v>10222</v>
      </c>
      <c r="B2271" t="s">
        <v>2748</v>
      </c>
      <c r="C2271">
        <v>3909201000</v>
      </c>
      <c r="D2271" t="s">
        <v>2749</v>
      </c>
      <c r="G2271" t="s">
        <v>15142</v>
      </c>
      <c r="H2271" s="3">
        <v>0</v>
      </c>
      <c r="I2271" s="2">
        <v>0</v>
      </c>
    </row>
    <row r="2272" spans="1:9" hidden="1" x14ac:dyDescent="0.25">
      <c r="A2272" t="s">
        <v>10223</v>
      </c>
      <c r="B2272" t="s">
        <v>93</v>
      </c>
      <c r="C2272">
        <v>3909209000</v>
      </c>
      <c r="D2272" t="s">
        <v>30</v>
      </c>
      <c r="G2272" t="s">
        <v>15142</v>
      </c>
      <c r="H2272" s="3">
        <v>0</v>
      </c>
      <c r="I2272" s="2">
        <v>0</v>
      </c>
    </row>
    <row r="2273" spans="1:9" hidden="1" x14ac:dyDescent="0.25">
      <c r="A2273" t="s">
        <v>10224</v>
      </c>
      <c r="B2273" t="s">
        <v>2750</v>
      </c>
      <c r="C2273">
        <v>3909500000</v>
      </c>
      <c r="D2273" t="s">
        <v>2751</v>
      </c>
      <c r="G2273" t="s">
        <v>15142</v>
      </c>
      <c r="H2273" s="3">
        <v>0</v>
      </c>
      <c r="I2273" s="2">
        <v>0</v>
      </c>
    </row>
    <row r="2274" spans="1:9" hidden="1" x14ac:dyDescent="0.25">
      <c r="A2274" t="s">
        <v>10225</v>
      </c>
      <c r="B2274" t="s">
        <v>2752</v>
      </c>
      <c r="C2274">
        <v>3910001000</v>
      </c>
      <c r="D2274" t="s">
        <v>2753</v>
      </c>
      <c r="G2274" t="s">
        <v>15142</v>
      </c>
      <c r="H2274" s="3">
        <v>0</v>
      </c>
      <c r="I2274" s="2">
        <v>0</v>
      </c>
    </row>
    <row r="2275" spans="1:9" hidden="1" x14ac:dyDescent="0.25">
      <c r="A2275" t="s">
        <v>10226</v>
      </c>
      <c r="B2275" t="s">
        <v>85</v>
      </c>
      <c r="C2275">
        <v>3910009000</v>
      </c>
      <c r="D2275" t="s">
        <v>71</v>
      </c>
      <c r="G2275" t="s">
        <v>15142</v>
      </c>
      <c r="H2275" s="3">
        <v>0</v>
      </c>
      <c r="I2275" s="2">
        <v>0</v>
      </c>
    </row>
    <row r="2276" spans="1:9" hidden="1" x14ac:dyDescent="0.25">
      <c r="A2276" t="s">
        <v>10227</v>
      </c>
      <c r="B2276" t="s">
        <v>2754</v>
      </c>
      <c r="C2276">
        <v>3911101000</v>
      </c>
      <c r="D2276" t="s">
        <v>2755</v>
      </c>
      <c r="G2276" t="s">
        <v>15142</v>
      </c>
      <c r="H2276" s="3">
        <v>0</v>
      </c>
      <c r="I2276" s="2">
        <v>0</v>
      </c>
    </row>
    <row r="2277" spans="1:9" hidden="1" x14ac:dyDescent="0.25">
      <c r="A2277" t="s">
        <v>10228</v>
      </c>
      <c r="B2277" t="s">
        <v>93</v>
      </c>
      <c r="C2277">
        <v>3911109000</v>
      </c>
      <c r="D2277" t="s">
        <v>30</v>
      </c>
      <c r="G2277" t="s">
        <v>15142</v>
      </c>
      <c r="H2277" s="3">
        <v>0</v>
      </c>
      <c r="I2277" s="2">
        <v>0</v>
      </c>
    </row>
    <row r="2278" spans="1:9" hidden="1" x14ac:dyDescent="0.25">
      <c r="A2278" t="s">
        <v>10229</v>
      </c>
      <c r="B2278" t="s">
        <v>93</v>
      </c>
      <c r="C2278">
        <v>3911900000</v>
      </c>
      <c r="D2278" t="s">
        <v>31</v>
      </c>
      <c r="G2278" t="s">
        <v>15142</v>
      </c>
      <c r="H2278" s="3">
        <v>0</v>
      </c>
      <c r="I2278" s="2">
        <v>0</v>
      </c>
    </row>
    <row r="2279" spans="1:9" hidden="1" x14ac:dyDescent="0.25">
      <c r="A2279" t="s">
        <v>10230</v>
      </c>
      <c r="B2279" t="s">
        <v>2711</v>
      </c>
      <c r="C2279">
        <v>3912110000</v>
      </c>
      <c r="D2279" t="s">
        <v>2712</v>
      </c>
      <c r="G2279" t="s">
        <v>15142</v>
      </c>
      <c r="H2279" s="3">
        <v>0</v>
      </c>
      <c r="I2279" s="2">
        <v>0</v>
      </c>
    </row>
    <row r="2280" spans="1:9" hidden="1" x14ac:dyDescent="0.25">
      <c r="A2280" t="s">
        <v>10231</v>
      </c>
      <c r="B2280" t="s">
        <v>2756</v>
      </c>
      <c r="C2280">
        <v>3912120000</v>
      </c>
      <c r="D2280" t="s">
        <v>2757</v>
      </c>
      <c r="G2280" t="s">
        <v>15142</v>
      </c>
      <c r="H2280" s="3">
        <v>0</v>
      </c>
      <c r="I2280" s="2">
        <v>0</v>
      </c>
    </row>
    <row r="2281" spans="1:9" hidden="1" x14ac:dyDescent="0.25">
      <c r="A2281" t="s">
        <v>10232</v>
      </c>
      <c r="B2281" t="s">
        <v>2758</v>
      </c>
      <c r="C2281">
        <v>3912201000</v>
      </c>
      <c r="D2281" t="s">
        <v>2759</v>
      </c>
      <c r="G2281" t="s">
        <v>15142</v>
      </c>
      <c r="H2281" s="3">
        <v>0</v>
      </c>
      <c r="I2281" s="2">
        <v>0</v>
      </c>
    </row>
    <row r="2282" spans="1:9" hidden="1" x14ac:dyDescent="0.25">
      <c r="A2282" t="s">
        <v>10233</v>
      </c>
      <c r="B2282" t="s">
        <v>93</v>
      </c>
      <c r="C2282">
        <v>3912209000</v>
      </c>
      <c r="D2282" t="s">
        <v>30</v>
      </c>
      <c r="G2282" t="s">
        <v>15142</v>
      </c>
      <c r="H2282" s="3">
        <v>0</v>
      </c>
      <c r="I2282" s="2">
        <v>0</v>
      </c>
    </row>
    <row r="2283" spans="1:9" hidden="1" x14ac:dyDescent="0.25">
      <c r="A2283" t="s">
        <v>10234</v>
      </c>
      <c r="B2283" t="s">
        <v>2760</v>
      </c>
      <c r="C2283">
        <v>3912310000</v>
      </c>
      <c r="D2283" t="s">
        <v>2761</v>
      </c>
      <c r="G2283" t="s">
        <v>15142</v>
      </c>
      <c r="H2283" s="3">
        <v>0</v>
      </c>
      <c r="I2283" s="2">
        <v>0</v>
      </c>
    </row>
    <row r="2284" spans="1:9" hidden="1" x14ac:dyDescent="0.25">
      <c r="A2284" t="s">
        <v>10235</v>
      </c>
      <c r="B2284" t="s">
        <v>93</v>
      </c>
      <c r="C2284">
        <v>3912390000</v>
      </c>
      <c r="D2284" t="s">
        <v>30</v>
      </c>
      <c r="G2284" t="s">
        <v>15142</v>
      </c>
      <c r="H2284" s="3">
        <v>0</v>
      </c>
      <c r="I2284" s="2">
        <v>0</v>
      </c>
    </row>
    <row r="2285" spans="1:9" hidden="1" x14ac:dyDescent="0.25">
      <c r="A2285" t="s">
        <v>10236</v>
      </c>
      <c r="B2285" t="s">
        <v>93</v>
      </c>
      <c r="C2285">
        <v>3912900000</v>
      </c>
      <c r="D2285" t="s">
        <v>31</v>
      </c>
      <c r="G2285" t="s">
        <v>15142</v>
      </c>
      <c r="H2285" s="3">
        <v>0</v>
      </c>
      <c r="I2285" s="2">
        <v>0</v>
      </c>
    </row>
    <row r="2286" spans="1:9" hidden="1" x14ac:dyDescent="0.25">
      <c r="A2286" t="s">
        <v>10237</v>
      </c>
      <c r="B2286" t="s">
        <v>2762</v>
      </c>
      <c r="C2286">
        <v>3913100000</v>
      </c>
      <c r="D2286" t="s">
        <v>2763</v>
      </c>
      <c r="G2286" t="s">
        <v>15142</v>
      </c>
      <c r="H2286" s="3">
        <v>0</v>
      </c>
      <c r="I2286" s="2">
        <v>0</v>
      </c>
    </row>
    <row r="2287" spans="1:9" hidden="1" x14ac:dyDescent="0.25">
      <c r="A2287" t="s">
        <v>10238</v>
      </c>
      <c r="B2287" t="s">
        <v>2764</v>
      </c>
      <c r="C2287">
        <v>3913901000</v>
      </c>
      <c r="D2287" t="s">
        <v>2765</v>
      </c>
      <c r="G2287" t="s">
        <v>15142</v>
      </c>
      <c r="H2287" s="3">
        <v>0</v>
      </c>
      <c r="I2287" s="2">
        <v>0</v>
      </c>
    </row>
    <row r="2288" spans="1:9" hidden="1" x14ac:dyDescent="0.25">
      <c r="A2288" t="s">
        <v>10239</v>
      </c>
      <c r="B2288" t="s">
        <v>2766</v>
      </c>
      <c r="C2288">
        <v>3913903000</v>
      </c>
      <c r="D2288" t="s">
        <v>2767</v>
      </c>
      <c r="G2288" t="s">
        <v>15142</v>
      </c>
      <c r="H2288" s="3">
        <v>0</v>
      </c>
      <c r="I2288" s="2">
        <v>0</v>
      </c>
    </row>
    <row r="2289" spans="1:9" hidden="1" x14ac:dyDescent="0.25">
      <c r="A2289" t="s">
        <v>10240</v>
      </c>
      <c r="B2289" t="s">
        <v>2768</v>
      </c>
      <c r="C2289">
        <v>3913904000</v>
      </c>
      <c r="D2289" t="s">
        <v>2769</v>
      </c>
      <c r="G2289" t="s">
        <v>15142</v>
      </c>
      <c r="H2289" s="3">
        <v>0</v>
      </c>
      <c r="I2289" s="2">
        <v>0</v>
      </c>
    </row>
    <row r="2290" spans="1:9" hidden="1" x14ac:dyDescent="0.25">
      <c r="A2290" t="s">
        <v>10241</v>
      </c>
      <c r="B2290" t="s">
        <v>93</v>
      </c>
      <c r="C2290">
        <v>3913909000</v>
      </c>
      <c r="D2290" t="s">
        <v>30</v>
      </c>
      <c r="G2290" t="s">
        <v>15142</v>
      </c>
      <c r="H2290" s="3">
        <v>0</v>
      </c>
      <c r="I2290" s="2">
        <v>0</v>
      </c>
    </row>
    <row r="2291" spans="1:9" hidden="1" x14ac:dyDescent="0.25">
      <c r="A2291" t="s">
        <v>10242</v>
      </c>
      <c r="B2291" t="s">
        <v>2770</v>
      </c>
      <c r="C2291">
        <v>3914000000</v>
      </c>
      <c r="D2291" t="s">
        <v>2771</v>
      </c>
      <c r="G2291" t="s">
        <v>15142</v>
      </c>
      <c r="H2291" s="3">
        <v>0</v>
      </c>
      <c r="I2291" s="2">
        <v>0</v>
      </c>
    </row>
    <row r="2292" spans="1:9" hidden="1" x14ac:dyDescent="0.25">
      <c r="A2292" t="s">
        <v>10243</v>
      </c>
      <c r="B2292" t="s">
        <v>2772</v>
      </c>
      <c r="C2292">
        <v>3915100000</v>
      </c>
      <c r="D2292" t="s">
        <v>2773</v>
      </c>
      <c r="G2292" t="s">
        <v>15142</v>
      </c>
      <c r="H2292" s="3">
        <v>0</v>
      </c>
      <c r="I2292" s="2">
        <v>0</v>
      </c>
    </row>
    <row r="2293" spans="1:9" hidden="1" x14ac:dyDescent="0.25">
      <c r="A2293" t="s">
        <v>10244</v>
      </c>
      <c r="B2293" t="s">
        <v>2774</v>
      </c>
      <c r="C2293">
        <v>3915200000</v>
      </c>
      <c r="D2293" t="s">
        <v>2775</v>
      </c>
      <c r="G2293" t="s">
        <v>15142</v>
      </c>
      <c r="H2293" s="3">
        <v>0</v>
      </c>
      <c r="I2293" s="2">
        <v>0</v>
      </c>
    </row>
    <row r="2294" spans="1:9" hidden="1" x14ac:dyDescent="0.25">
      <c r="A2294" t="s">
        <v>10245</v>
      </c>
      <c r="B2294" t="s">
        <v>2772</v>
      </c>
      <c r="C2294">
        <v>3916100000</v>
      </c>
      <c r="D2294" t="s">
        <v>2773</v>
      </c>
      <c r="G2294" t="s">
        <v>15142</v>
      </c>
      <c r="H2294" s="3">
        <v>0</v>
      </c>
      <c r="I2294" s="2">
        <v>0</v>
      </c>
    </row>
    <row r="2295" spans="1:9" hidden="1" x14ac:dyDescent="0.25">
      <c r="A2295" t="s">
        <v>10246</v>
      </c>
      <c r="B2295" t="s">
        <v>2776</v>
      </c>
      <c r="C2295">
        <v>3917100000</v>
      </c>
      <c r="D2295" t="s">
        <v>2777</v>
      </c>
      <c r="G2295" t="s">
        <v>15142</v>
      </c>
      <c r="H2295" s="3">
        <v>0</v>
      </c>
      <c r="I2295" s="2">
        <v>0</v>
      </c>
    </row>
    <row r="2296" spans="1:9" hidden="1" x14ac:dyDescent="0.25">
      <c r="A2296" t="s">
        <v>10247</v>
      </c>
      <c r="B2296" t="s">
        <v>2778</v>
      </c>
      <c r="C2296">
        <v>3917211000</v>
      </c>
      <c r="D2296" t="s">
        <v>2779</v>
      </c>
      <c r="G2296" t="s">
        <v>15142</v>
      </c>
      <c r="H2296" s="3">
        <v>0</v>
      </c>
      <c r="I2296" s="2">
        <v>0</v>
      </c>
    </row>
    <row r="2297" spans="1:9" hidden="1" x14ac:dyDescent="0.25">
      <c r="A2297" t="s">
        <v>10248</v>
      </c>
      <c r="B2297" t="s">
        <v>121</v>
      </c>
      <c r="C2297">
        <v>3917219000</v>
      </c>
      <c r="D2297" t="s">
        <v>27</v>
      </c>
      <c r="G2297" t="s">
        <v>15142</v>
      </c>
      <c r="H2297" s="3">
        <v>0</v>
      </c>
      <c r="I2297" s="2">
        <v>0</v>
      </c>
    </row>
    <row r="2298" spans="1:9" hidden="1" x14ac:dyDescent="0.25">
      <c r="A2298" t="s">
        <v>10249</v>
      </c>
      <c r="B2298" t="s">
        <v>2780</v>
      </c>
      <c r="C2298">
        <v>3917291000</v>
      </c>
      <c r="D2298" t="s">
        <v>2781</v>
      </c>
      <c r="G2298" t="s">
        <v>15142</v>
      </c>
      <c r="H2298" s="3">
        <v>0</v>
      </c>
      <c r="I2298" s="2">
        <v>0</v>
      </c>
    </row>
    <row r="2299" spans="1:9" hidden="1" x14ac:dyDescent="0.25">
      <c r="A2299" t="s">
        <v>10250</v>
      </c>
      <c r="B2299" t="s">
        <v>2772</v>
      </c>
      <c r="C2299">
        <v>3920100000</v>
      </c>
      <c r="D2299" t="s">
        <v>2773</v>
      </c>
      <c r="G2299" t="s">
        <v>15142</v>
      </c>
      <c r="H2299" s="3">
        <v>0</v>
      </c>
      <c r="I2299" s="2">
        <v>0</v>
      </c>
    </row>
    <row r="2300" spans="1:9" hidden="1" x14ac:dyDescent="0.25">
      <c r="A2300" t="s">
        <v>10251</v>
      </c>
      <c r="B2300" t="s">
        <v>2782</v>
      </c>
      <c r="C2300">
        <v>3920610000</v>
      </c>
      <c r="D2300" t="s">
        <v>2783</v>
      </c>
      <c r="G2300" t="s">
        <v>15142</v>
      </c>
      <c r="H2300" s="3">
        <v>0</v>
      </c>
      <c r="I2300" s="2">
        <v>0</v>
      </c>
    </row>
    <row r="2301" spans="1:9" hidden="1" x14ac:dyDescent="0.25">
      <c r="A2301" t="s">
        <v>10252</v>
      </c>
      <c r="B2301" t="s">
        <v>2784</v>
      </c>
      <c r="C2301">
        <v>3920710000</v>
      </c>
      <c r="D2301" t="s">
        <v>2785</v>
      </c>
      <c r="G2301" t="s">
        <v>15142</v>
      </c>
      <c r="H2301" s="3">
        <v>0</v>
      </c>
      <c r="I2301" s="2">
        <v>0</v>
      </c>
    </row>
    <row r="2302" spans="1:9" hidden="1" x14ac:dyDescent="0.25">
      <c r="A2302" t="s">
        <v>10253</v>
      </c>
      <c r="B2302" t="s">
        <v>2786</v>
      </c>
      <c r="C2302">
        <v>3920730000</v>
      </c>
      <c r="D2302" t="s">
        <v>2787</v>
      </c>
      <c r="G2302" t="s">
        <v>15142</v>
      </c>
      <c r="H2302" s="3">
        <v>0</v>
      </c>
      <c r="I2302" s="2">
        <v>0</v>
      </c>
    </row>
    <row r="2303" spans="1:9" hidden="1" x14ac:dyDescent="0.25">
      <c r="A2303" t="s">
        <v>10254</v>
      </c>
      <c r="B2303" t="s">
        <v>2788</v>
      </c>
      <c r="C2303">
        <v>3920790000</v>
      </c>
      <c r="D2303" t="s">
        <v>2789</v>
      </c>
      <c r="G2303" t="s">
        <v>15142</v>
      </c>
      <c r="H2303" s="3">
        <v>0</v>
      </c>
      <c r="I2303" s="2">
        <v>0</v>
      </c>
    </row>
    <row r="2304" spans="1:9" hidden="1" x14ac:dyDescent="0.25">
      <c r="A2304" t="s">
        <v>10255</v>
      </c>
      <c r="B2304" t="s">
        <v>2790</v>
      </c>
      <c r="C2304">
        <v>3920911000</v>
      </c>
      <c r="D2304" t="s">
        <v>2791</v>
      </c>
      <c r="G2304" t="s">
        <v>15142</v>
      </c>
      <c r="H2304" s="3">
        <v>0</v>
      </c>
      <c r="I2304" s="2">
        <v>0</v>
      </c>
    </row>
    <row r="2305" spans="1:9" hidden="1" x14ac:dyDescent="0.25">
      <c r="A2305" t="s">
        <v>10256</v>
      </c>
      <c r="B2305" t="s">
        <v>461</v>
      </c>
      <c r="C2305">
        <v>3920919000</v>
      </c>
      <c r="D2305" t="s">
        <v>86</v>
      </c>
      <c r="G2305" t="s">
        <v>15142</v>
      </c>
      <c r="H2305" s="3">
        <v>0</v>
      </c>
      <c r="I2305" s="2">
        <v>0</v>
      </c>
    </row>
    <row r="2306" spans="1:9" hidden="1" x14ac:dyDescent="0.25">
      <c r="A2306" t="s">
        <v>10257</v>
      </c>
      <c r="B2306" t="s">
        <v>2792</v>
      </c>
      <c r="C2306">
        <v>3920920000</v>
      </c>
      <c r="D2306" t="s">
        <v>2793</v>
      </c>
      <c r="G2306" t="s">
        <v>15142</v>
      </c>
      <c r="H2306" s="3">
        <v>0</v>
      </c>
      <c r="I2306" s="2">
        <v>0</v>
      </c>
    </row>
    <row r="2307" spans="1:9" hidden="1" x14ac:dyDescent="0.25">
      <c r="A2307" t="s">
        <v>10258</v>
      </c>
      <c r="B2307" t="s">
        <v>2794</v>
      </c>
      <c r="C2307">
        <v>3920930000</v>
      </c>
      <c r="D2307" t="s">
        <v>2795</v>
      </c>
      <c r="G2307" t="s">
        <v>15142</v>
      </c>
      <c r="H2307" s="3">
        <v>0</v>
      </c>
      <c r="I2307" s="2">
        <v>0</v>
      </c>
    </row>
    <row r="2308" spans="1:9" hidden="1" x14ac:dyDescent="0.25">
      <c r="A2308" t="s">
        <v>10259</v>
      </c>
      <c r="B2308" t="s">
        <v>2784</v>
      </c>
      <c r="C2308">
        <v>3921140000</v>
      </c>
      <c r="D2308" t="s">
        <v>2785</v>
      </c>
      <c r="G2308" t="s">
        <v>15142</v>
      </c>
      <c r="H2308" s="3">
        <v>0</v>
      </c>
      <c r="I2308" s="2">
        <v>0</v>
      </c>
    </row>
    <row r="2309" spans="1:9" hidden="1" x14ac:dyDescent="0.25">
      <c r="A2309" t="s">
        <v>10260</v>
      </c>
      <c r="B2309" t="s">
        <v>461</v>
      </c>
      <c r="C2309">
        <v>3923299000</v>
      </c>
      <c r="D2309" t="s">
        <v>27</v>
      </c>
      <c r="G2309" t="s">
        <v>15142</v>
      </c>
      <c r="H2309" s="3">
        <v>0</v>
      </c>
      <c r="I2309" s="2">
        <v>0</v>
      </c>
    </row>
    <row r="2310" spans="1:9" hidden="1" x14ac:dyDescent="0.25">
      <c r="A2310" t="s">
        <v>10261</v>
      </c>
      <c r="B2310" t="s">
        <v>2796</v>
      </c>
      <c r="C2310">
        <v>4001100000</v>
      </c>
      <c r="D2310" t="s">
        <v>2797</v>
      </c>
      <c r="G2310" t="s">
        <v>15142</v>
      </c>
      <c r="H2310" s="3">
        <v>0</v>
      </c>
      <c r="I2310" s="2">
        <v>0</v>
      </c>
    </row>
    <row r="2311" spans="1:9" hidden="1" x14ac:dyDescent="0.25">
      <c r="A2311" t="s">
        <v>10262</v>
      </c>
      <c r="B2311" t="s">
        <v>2798</v>
      </c>
      <c r="C2311">
        <v>4001210000</v>
      </c>
      <c r="D2311" t="s">
        <v>2799</v>
      </c>
      <c r="G2311" t="s">
        <v>15142</v>
      </c>
      <c r="H2311" s="3">
        <v>0</v>
      </c>
      <c r="I2311" s="2">
        <v>0</v>
      </c>
    </row>
    <row r="2312" spans="1:9" hidden="1" x14ac:dyDescent="0.25">
      <c r="A2312" t="s">
        <v>10263</v>
      </c>
      <c r="B2312" t="s">
        <v>2800</v>
      </c>
      <c r="C2312">
        <v>4001291000</v>
      </c>
      <c r="D2312" t="s">
        <v>2801</v>
      </c>
      <c r="G2312" t="s">
        <v>15142</v>
      </c>
      <c r="H2312" s="3">
        <v>0</v>
      </c>
      <c r="I2312" s="2">
        <v>0</v>
      </c>
    </row>
    <row r="2313" spans="1:9" hidden="1" x14ac:dyDescent="0.25">
      <c r="A2313" t="s">
        <v>10264</v>
      </c>
      <c r="B2313" t="s">
        <v>2802</v>
      </c>
      <c r="C2313">
        <v>4001292000</v>
      </c>
      <c r="D2313" t="s">
        <v>2803</v>
      </c>
      <c r="G2313" t="s">
        <v>15142</v>
      </c>
      <c r="H2313" s="3">
        <v>0</v>
      </c>
      <c r="I2313" s="2">
        <v>0</v>
      </c>
    </row>
    <row r="2314" spans="1:9" hidden="1" x14ac:dyDescent="0.25">
      <c r="A2314" t="s">
        <v>10265</v>
      </c>
      <c r="B2314" t="s">
        <v>2804</v>
      </c>
      <c r="C2314">
        <v>4001300000</v>
      </c>
      <c r="D2314" t="s">
        <v>2805</v>
      </c>
      <c r="G2314" t="s">
        <v>15142</v>
      </c>
      <c r="H2314" s="3">
        <v>0</v>
      </c>
      <c r="I2314" s="2">
        <v>0</v>
      </c>
    </row>
    <row r="2315" spans="1:9" hidden="1" x14ac:dyDescent="0.25">
      <c r="A2315" t="s">
        <v>10266</v>
      </c>
      <c r="B2315" t="s">
        <v>2806</v>
      </c>
      <c r="C2315">
        <v>4002111000</v>
      </c>
      <c r="D2315" t="s">
        <v>2807</v>
      </c>
      <c r="G2315" t="s">
        <v>15142</v>
      </c>
      <c r="H2315" s="3">
        <v>0</v>
      </c>
      <c r="I2315" s="2">
        <v>0</v>
      </c>
    </row>
    <row r="2316" spans="1:9" hidden="1" x14ac:dyDescent="0.25">
      <c r="A2316" t="s">
        <v>10267</v>
      </c>
      <c r="B2316" t="s">
        <v>2808</v>
      </c>
      <c r="C2316">
        <v>4002112000</v>
      </c>
      <c r="D2316" t="s">
        <v>2809</v>
      </c>
      <c r="G2316" t="s">
        <v>15142</v>
      </c>
      <c r="H2316" s="3">
        <v>0</v>
      </c>
      <c r="I2316" s="2">
        <v>0</v>
      </c>
    </row>
    <row r="2317" spans="1:9" hidden="1" x14ac:dyDescent="0.25">
      <c r="A2317" t="s">
        <v>10268</v>
      </c>
      <c r="B2317" t="s">
        <v>2810</v>
      </c>
      <c r="C2317">
        <v>4002191100</v>
      </c>
      <c r="D2317" t="s">
        <v>2811</v>
      </c>
      <c r="G2317" t="s">
        <v>15142</v>
      </c>
      <c r="H2317" s="3">
        <v>0</v>
      </c>
      <c r="I2317" s="2">
        <v>0</v>
      </c>
    </row>
    <row r="2318" spans="1:9" hidden="1" x14ac:dyDescent="0.25">
      <c r="A2318" t="s">
        <v>10269</v>
      </c>
      <c r="B2318" t="s">
        <v>2812</v>
      </c>
      <c r="C2318">
        <v>4002191200</v>
      </c>
      <c r="D2318" t="s">
        <v>2813</v>
      </c>
      <c r="G2318" t="s">
        <v>15142</v>
      </c>
      <c r="H2318" s="3">
        <v>0</v>
      </c>
      <c r="I2318" s="2">
        <v>0</v>
      </c>
    </row>
    <row r="2319" spans="1:9" hidden="1" x14ac:dyDescent="0.25">
      <c r="A2319" t="s">
        <v>10270</v>
      </c>
      <c r="B2319" t="s">
        <v>2810</v>
      </c>
      <c r="C2319">
        <v>4002192100</v>
      </c>
      <c r="D2319" t="s">
        <v>2811</v>
      </c>
      <c r="G2319" t="s">
        <v>15142</v>
      </c>
      <c r="H2319" s="3">
        <v>0</v>
      </c>
      <c r="I2319" s="2">
        <v>0</v>
      </c>
    </row>
    <row r="2320" spans="1:9" hidden="1" x14ac:dyDescent="0.25">
      <c r="A2320" t="s">
        <v>10271</v>
      </c>
      <c r="B2320" t="s">
        <v>2812</v>
      </c>
      <c r="C2320">
        <v>4002192200</v>
      </c>
      <c r="D2320" t="s">
        <v>2813</v>
      </c>
      <c r="G2320" t="s">
        <v>15142</v>
      </c>
      <c r="H2320" s="3">
        <v>0</v>
      </c>
      <c r="I2320" s="2">
        <v>0</v>
      </c>
    </row>
    <row r="2321" spans="1:9" hidden="1" x14ac:dyDescent="0.25">
      <c r="A2321" t="s">
        <v>10272</v>
      </c>
      <c r="B2321" t="s">
        <v>2814</v>
      </c>
      <c r="C2321">
        <v>4002201000</v>
      </c>
      <c r="D2321" t="s">
        <v>2815</v>
      </c>
      <c r="G2321" t="s">
        <v>15142</v>
      </c>
      <c r="H2321" s="3">
        <v>0</v>
      </c>
      <c r="I2321" s="2">
        <v>0</v>
      </c>
    </row>
    <row r="2322" spans="1:9" hidden="1" x14ac:dyDescent="0.25">
      <c r="A2322" t="s">
        <v>10273</v>
      </c>
      <c r="B2322" t="s">
        <v>2810</v>
      </c>
      <c r="C2322">
        <v>4002209100</v>
      </c>
      <c r="D2322" t="s">
        <v>2816</v>
      </c>
      <c r="G2322" t="s">
        <v>15142</v>
      </c>
      <c r="H2322" s="3">
        <v>0</v>
      </c>
      <c r="I2322" s="2">
        <v>0</v>
      </c>
    </row>
    <row r="2323" spans="1:9" hidden="1" x14ac:dyDescent="0.25">
      <c r="A2323" t="s">
        <v>10274</v>
      </c>
      <c r="B2323" t="s">
        <v>2812</v>
      </c>
      <c r="C2323">
        <v>4002209200</v>
      </c>
      <c r="D2323" t="s">
        <v>2817</v>
      </c>
      <c r="G2323" t="s">
        <v>15142</v>
      </c>
      <c r="H2323" s="3">
        <v>0</v>
      </c>
      <c r="I2323" s="2">
        <v>0</v>
      </c>
    </row>
    <row r="2324" spans="1:9" hidden="1" x14ac:dyDescent="0.25">
      <c r="A2324" t="s">
        <v>10275</v>
      </c>
      <c r="B2324" t="s">
        <v>2814</v>
      </c>
      <c r="C2324">
        <v>4002311000</v>
      </c>
      <c r="D2324" t="s">
        <v>2818</v>
      </c>
      <c r="G2324" t="s">
        <v>15142</v>
      </c>
      <c r="H2324" s="3">
        <v>0</v>
      </c>
      <c r="I2324" s="2">
        <v>0</v>
      </c>
    </row>
    <row r="2325" spans="1:9" hidden="1" x14ac:dyDescent="0.25">
      <c r="A2325" t="s">
        <v>10276</v>
      </c>
      <c r="B2325" t="s">
        <v>2810</v>
      </c>
      <c r="C2325">
        <v>4002319100</v>
      </c>
      <c r="D2325" t="s">
        <v>2811</v>
      </c>
      <c r="G2325" t="s">
        <v>15142</v>
      </c>
      <c r="H2325" s="3">
        <v>0</v>
      </c>
      <c r="I2325" s="2">
        <v>0</v>
      </c>
    </row>
    <row r="2326" spans="1:9" hidden="1" x14ac:dyDescent="0.25">
      <c r="A2326" t="s">
        <v>10277</v>
      </c>
      <c r="B2326" t="s">
        <v>2812</v>
      </c>
      <c r="C2326">
        <v>4002319200</v>
      </c>
      <c r="D2326" t="s">
        <v>2813</v>
      </c>
      <c r="G2326" t="s">
        <v>15142</v>
      </c>
      <c r="H2326" s="3">
        <v>0</v>
      </c>
      <c r="I2326" s="2">
        <v>0</v>
      </c>
    </row>
    <row r="2327" spans="1:9" hidden="1" x14ac:dyDescent="0.25">
      <c r="A2327" t="s">
        <v>10278</v>
      </c>
      <c r="B2327" t="s">
        <v>2814</v>
      </c>
      <c r="C2327">
        <v>4002391000</v>
      </c>
      <c r="D2327" t="s">
        <v>2818</v>
      </c>
      <c r="G2327" t="s">
        <v>15142</v>
      </c>
      <c r="H2327" s="3">
        <v>0</v>
      </c>
      <c r="I2327" s="2">
        <v>0</v>
      </c>
    </row>
    <row r="2328" spans="1:9" hidden="1" x14ac:dyDescent="0.25">
      <c r="A2328" t="s">
        <v>10279</v>
      </c>
      <c r="B2328" t="s">
        <v>2810</v>
      </c>
      <c r="C2328">
        <v>4002399100</v>
      </c>
      <c r="D2328" t="s">
        <v>2811</v>
      </c>
      <c r="G2328" t="s">
        <v>15142</v>
      </c>
      <c r="H2328" s="3">
        <v>0</v>
      </c>
      <c r="I2328" s="2">
        <v>0</v>
      </c>
    </row>
    <row r="2329" spans="1:9" hidden="1" x14ac:dyDescent="0.25">
      <c r="A2329" t="s">
        <v>10280</v>
      </c>
      <c r="B2329" t="s">
        <v>2812</v>
      </c>
      <c r="C2329">
        <v>4002399200</v>
      </c>
      <c r="D2329" t="s">
        <v>2813</v>
      </c>
      <c r="G2329" t="s">
        <v>15142</v>
      </c>
      <c r="H2329" s="3">
        <v>0</v>
      </c>
      <c r="I2329" s="2">
        <v>0</v>
      </c>
    </row>
    <row r="2330" spans="1:9" hidden="1" x14ac:dyDescent="0.25">
      <c r="A2330" t="s">
        <v>10281</v>
      </c>
      <c r="B2330" t="s">
        <v>2814</v>
      </c>
      <c r="C2330">
        <v>4002410000</v>
      </c>
      <c r="D2330" t="s">
        <v>2815</v>
      </c>
      <c r="G2330" t="s">
        <v>15142</v>
      </c>
      <c r="H2330" s="3">
        <v>0</v>
      </c>
      <c r="I2330" s="2">
        <v>0</v>
      </c>
    </row>
    <row r="2331" spans="1:9" hidden="1" x14ac:dyDescent="0.25">
      <c r="A2331" t="s">
        <v>10282</v>
      </c>
      <c r="B2331" t="s">
        <v>2810</v>
      </c>
      <c r="C2331">
        <v>4002491000</v>
      </c>
      <c r="D2331" t="s">
        <v>2816</v>
      </c>
      <c r="G2331" t="s">
        <v>15142</v>
      </c>
      <c r="H2331" s="3">
        <v>0</v>
      </c>
      <c r="I2331" s="2">
        <v>0</v>
      </c>
    </row>
    <row r="2332" spans="1:9" hidden="1" x14ac:dyDescent="0.25">
      <c r="A2332" t="s">
        <v>10283</v>
      </c>
      <c r="B2332" t="s">
        <v>2812</v>
      </c>
      <c r="C2332">
        <v>4002492000</v>
      </c>
      <c r="D2332" t="s">
        <v>2817</v>
      </c>
      <c r="G2332" t="s">
        <v>15142</v>
      </c>
      <c r="H2332" s="3">
        <v>0</v>
      </c>
      <c r="I2332" s="2">
        <v>0</v>
      </c>
    </row>
    <row r="2333" spans="1:9" hidden="1" x14ac:dyDescent="0.25">
      <c r="A2333" t="s">
        <v>10284</v>
      </c>
      <c r="B2333" t="s">
        <v>2814</v>
      </c>
      <c r="C2333">
        <v>4002510000</v>
      </c>
      <c r="D2333" t="s">
        <v>2815</v>
      </c>
      <c r="G2333" t="s">
        <v>15142</v>
      </c>
      <c r="H2333" s="3">
        <v>0</v>
      </c>
      <c r="I2333" s="2">
        <v>0</v>
      </c>
    </row>
    <row r="2334" spans="1:9" hidden="1" x14ac:dyDescent="0.25">
      <c r="A2334" t="s">
        <v>10285</v>
      </c>
      <c r="B2334" t="s">
        <v>2810</v>
      </c>
      <c r="C2334">
        <v>4002591000</v>
      </c>
      <c r="D2334" t="s">
        <v>2816</v>
      </c>
      <c r="G2334" t="s">
        <v>15142</v>
      </c>
      <c r="H2334" s="3">
        <v>0</v>
      </c>
      <c r="I2334" s="2">
        <v>0</v>
      </c>
    </row>
    <row r="2335" spans="1:9" hidden="1" x14ac:dyDescent="0.25">
      <c r="A2335" t="s">
        <v>10286</v>
      </c>
      <c r="B2335" t="s">
        <v>2812</v>
      </c>
      <c r="C2335">
        <v>4002592000</v>
      </c>
      <c r="D2335" t="s">
        <v>2817</v>
      </c>
      <c r="G2335" t="s">
        <v>15142</v>
      </c>
      <c r="H2335" s="3">
        <v>0</v>
      </c>
      <c r="I2335" s="2">
        <v>0</v>
      </c>
    </row>
    <row r="2336" spans="1:9" hidden="1" x14ac:dyDescent="0.25">
      <c r="A2336" t="s">
        <v>10287</v>
      </c>
      <c r="B2336" t="s">
        <v>2814</v>
      </c>
      <c r="C2336">
        <v>4002601000</v>
      </c>
      <c r="D2336" t="s">
        <v>2815</v>
      </c>
      <c r="G2336" t="s">
        <v>15142</v>
      </c>
      <c r="H2336" s="3">
        <v>0</v>
      </c>
      <c r="I2336" s="2">
        <v>0</v>
      </c>
    </row>
    <row r="2337" spans="1:9" hidden="1" x14ac:dyDescent="0.25">
      <c r="A2337" t="s">
        <v>10288</v>
      </c>
      <c r="B2337" t="s">
        <v>2810</v>
      </c>
      <c r="C2337">
        <v>4002609100</v>
      </c>
      <c r="D2337" t="s">
        <v>2816</v>
      </c>
      <c r="G2337" t="s">
        <v>15142</v>
      </c>
      <c r="H2337" s="3">
        <v>0</v>
      </c>
      <c r="I2337" s="2">
        <v>0</v>
      </c>
    </row>
    <row r="2338" spans="1:9" hidden="1" x14ac:dyDescent="0.25">
      <c r="A2338" t="s">
        <v>10289</v>
      </c>
      <c r="B2338" t="s">
        <v>2812</v>
      </c>
      <c r="C2338">
        <v>4002609200</v>
      </c>
      <c r="D2338" t="s">
        <v>2817</v>
      </c>
      <c r="G2338" t="s">
        <v>15142</v>
      </c>
      <c r="H2338" s="3">
        <v>0</v>
      </c>
      <c r="I2338" s="2">
        <v>0</v>
      </c>
    </row>
    <row r="2339" spans="1:9" hidden="1" x14ac:dyDescent="0.25">
      <c r="A2339" t="s">
        <v>10290</v>
      </c>
      <c r="B2339" t="s">
        <v>2814</v>
      </c>
      <c r="C2339">
        <v>4002701000</v>
      </c>
      <c r="D2339" t="s">
        <v>2815</v>
      </c>
      <c r="G2339" t="s">
        <v>15142</v>
      </c>
      <c r="H2339" s="3">
        <v>0</v>
      </c>
      <c r="I2339" s="2">
        <v>0</v>
      </c>
    </row>
    <row r="2340" spans="1:9" hidden="1" x14ac:dyDescent="0.25">
      <c r="A2340" t="s">
        <v>10291</v>
      </c>
      <c r="B2340" t="s">
        <v>2810</v>
      </c>
      <c r="C2340">
        <v>4002709100</v>
      </c>
      <c r="D2340" t="s">
        <v>2816</v>
      </c>
      <c r="G2340" t="s">
        <v>15142</v>
      </c>
      <c r="H2340" s="3">
        <v>0</v>
      </c>
      <c r="I2340" s="2">
        <v>0</v>
      </c>
    </row>
    <row r="2341" spans="1:9" hidden="1" x14ac:dyDescent="0.25">
      <c r="A2341" t="s">
        <v>10292</v>
      </c>
      <c r="B2341" t="s">
        <v>2812</v>
      </c>
      <c r="C2341">
        <v>4002709200</v>
      </c>
      <c r="D2341" t="s">
        <v>2817</v>
      </c>
      <c r="G2341" t="s">
        <v>15142</v>
      </c>
      <c r="H2341" s="3">
        <v>0</v>
      </c>
      <c r="I2341" s="2">
        <v>0</v>
      </c>
    </row>
    <row r="2342" spans="1:9" hidden="1" x14ac:dyDescent="0.25">
      <c r="A2342" t="s">
        <v>10293</v>
      </c>
      <c r="B2342" t="s">
        <v>2819</v>
      </c>
      <c r="C2342">
        <v>4002800000</v>
      </c>
      <c r="D2342" t="s">
        <v>2820</v>
      </c>
      <c r="G2342" t="s">
        <v>15142</v>
      </c>
      <c r="H2342" s="3">
        <v>0</v>
      </c>
      <c r="I2342" s="2">
        <v>0</v>
      </c>
    </row>
    <row r="2343" spans="1:9" hidden="1" x14ac:dyDescent="0.25">
      <c r="A2343" t="s">
        <v>10294</v>
      </c>
      <c r="B2343" t="s">
        <v>2814</v>
      </c>
      <c r="C2343">
        <v>4002910000</v>
      </c>
      <c r="D2343" t="s">
        <v>2815</v>
      </c>
      <c r="G2343" t="s">
        <v>15142</v>
      </c>
      <c r="H2343" s="3">
        <v>0</v>
      </c>
      <c r="I2343" s="2">
        <v>0</v>
      </c>
    </row>
    <row r="2344" spans="1:9" hidden="1" x14ac:dyDescent="0.25">
      <c r="A2344" t="s">
        <v>10295</v>
      </c>
      <c r="B2344" t="s">
        <v>2810</v>
      </c>
      <c r="C2344">
        <v>4002991000</v>
      </c>
      <c r="D2344" t="s">
        <v>2816</v>
      </c>
      <c r="G2344" t="s">
        <v>15142</v>
      </c>
      <c r="H2344" s="3">
        <v>0</v>
      </c>
      <c r="I2344" s="2">
        <v>0</v>
      </c>
    </row>
    <row r="2345" spans="1:9" hidden="1" x14ac:dyDescent="0.25">
      <c r="A2345" t="s">
        <v>10296</v>
      </c>
      <c r="B2345" t="s">
        <v>2812</v>
      </c>
      <c r="C2345">
        <v>4002992000</v>
      </c>
      <c r="D2345" t="s">
        <v>2817</v>
      </c>
      <c r="G2345" t="s">
        <v>15142</v>
      </c>
      <c r="H2345" s="3">
        <v>0</v>
      </c>
      <c r="I2345" s="2">
        <v>0</v>
      </c>
    </row>
    <row r="2346" spans="1:9" hidden="1" x14ac:dyDescent="0.25">
      <c r="A2346" t="s">
        <v>10297</v>
      </c>
      <c r="B2346" t="s">
        <v>2821</v>
      </c>
      <c r="C2346">
        <v>4004000000</v>
      </c>
      <c r="D2346" t="s">
        <v>2822</v>
      </c>
      <c r="G2346" t="s">
        <v>15142</v>
      </c>
      <c r="H2346" s="3">
        <v>0</v>
      </c>
      <c r="I2346" s="2">
        <v>0</v>
      </c>
    </row>
    <row r="2347" spans="1:9" hidden="1" x14ac:dyDescent="0.25">
      <c r="A2347" t="s">
        <v>10298</v>
      </c>
      <c r="B2347" t="s">
        <v>2823</v>
      </c>
      <c r="C2347">
        <v>4005200000</v>
      </c>
      <c r="D2347" t="s">
        <v>2824</v>
      </c>
      <c r="G2347" t="s">
        <v>15142</v>
      </c>
      <c r="H2347" s="3">
        <v>0</v>
      </c>
      <c r="I2347" s="2">
        <v>0</v>
      </c>
    </row>
    <row r="2348" spans="1:9" hidden="1" x14ac:dyDescent="0.25">
      <c r="A2348" t="s">
        <v>10299</v>
      </c>
      <c r="B2348" t="s">
        <v>2825</v>
      </c>
      <c r="C2348">
        <v>4005911000</v>
      </c>
      <c r="D2348" t="s">
        <v>2826</v>
      </c>
      <c r="G2348" t="s">
        <v>15142</v>
      </c>
      <c r="H2348" s="3">
        <v>0</v>
      </c>
      <c r="I2348" s="2">
        <v>0</v>
      </c>
    </row>
    <row r="2349" spans="1:9" hidden="1" x14ac:dyDescent="0.25">
      <c r="A2349" t="s">
        <v>10300</v>
      </c>
      <c r="B2349" t="s">
        <v>2825</v>
      </c>
      <c r="C2349">
        <v>4005991000</v>
      </c>
      <c r="D2349" t="s">
        <v>2826</v>
      </c>
      <c r="G2349" t="s">
        <v>15142</v>
      </c>
      <c r="H2349" s="3">
        <v>0</v>
      </c>
      <c r="I2349" s="2">
        <v>0</v>
      </c>
    </row>
    <row r="2350" spans="1:9" hidden="1" x14ac:dyDescent="0.25">
      <c r="A2350" t="s">
        <v>10301</v>
      </c>
      <c r="B2350" t="s">
        <v>93</v>
      </c>
      <c r="C2350">
        <v>4005999000</v>
      </c>
      <c r="D2350" t="s">
        <v>27</v>
      </c>
      <c r="G2350" t="s">
        <v>15142</v>
      </c>
      <c r="H2350" s="3">
        <v>0</v>
      </c>
      <c r="I2350" s="2">
        <v>0</v>
      </c>
    </row>
    <row r="2351" spans="1:9" hidden="1" x14ac:dyDescent="0.25">
      <c r="A2351" t="s">
        <v>10302</v>
      </c>
      <c r="B2351" t="s">
        <v>2827</v>
      </c>
      <c r="C2351">
        <v>4006100000</v>
      </c>
      <c r="D2351" t="s">
        <v>2828</v>
      </c>
      <c r="G2351" t="s">
        <v>15142</v>
      </c>
      <c r="H2351" s="3">
        <v>0</v>
      </c>
      <c r="I2351" s="2">
        <v>0</v>
      </c>
    </row>
    <row r="2352" spans="1:9" hidden="1" x14ac:dyDescent="0.25">
      <c r="A2352" t="s">
        <v>10303</v>
      </c>
      <c r="B2352" t="s">
        <v>93</v>
      </c>
      <c r="C2352">
        <v>4006900000</v>
      </c>
      <c r="D2352" t="s">
        <v>31</v>
      </c>
      <c r="G2352" t="s">
        <v>15142</v>
      </c>
      <c r="H2352" s="3">
        <v>0</v>
      </c>
      <c r="I2352" s="2">
        <v>0</v>
      </c>
    </row>
    <row r="2353" spans="1:9" hidden="1" x14ac:dyDescent="0.25">
      <c r="A2353" t="s">
        <v>10304</v>
      </c>
      <c r="B2353" t="s">
        <v>2829</v>
      </c>
      <c r="C2353">
        <v>4007000000</v>
      </c>
      <c r="D2353" t="s">
        <v>2830</v>
      </c>
      <c r="G2353" t="s">
        <v>15142</v>
      </c>
      <c r="H2353" s="3">
        <v>0</v>
      </c>
      <c r="I2353" s="2">
        <v>0</v>
      </c>
    </row>
    <row r="2354" spans="1:9" hidden="1" x14ac:dyDescent="0.25">
      <c r="A2354" t="s">
        <v>10305</v>
      </c>
      <c r="B2354" t="s">
        <v>93</v>
      </c>
      <c r="C2354">
        <v>4008190000</v>
      </c>
      <c r="D2354" t="s">
        <v>30</v>
      </c>
      <c r="G2354" t="s">
        <v>15142</v>
      </c>
      <c r="H2354" s="3">
        <v>0</v>
      </c>
      <c r="I2354" s="2">
        <v>0</v>
      </c>
    </row>
    <row r="2355" spans="1:9" hidden="1" x14ac:dyDescent="0.25">
      <c r="A2355" t="s">
        <v>10306</v>
      </c>
      <c r="B2355" t="s">
        <v>2831</v>
      </c>
      <c r="C2355">
        <v>4008211000</v>
      </c>
      <c r="D2355" t="s">
        <v>2832</v>
      </c>
      <c r="G2355" t="s">
        <v>15142</v>
      </c>
      <c r="H2355" s="3">
        <v>0</v>
      </c>
      <c r="I2355" s="2">
        <v>0</v>
      </c>
    </row>
    <row r="2356" spans="1:9" hidden="1" x14ac:dyDescent="0.25">
      <c r="A2356" t="s">
        <v>10307</v>
      </c>
      <c r="B2356" t="s">
        <v>2833</v>
      </c>
      <c r="C2356">
        <v>4008212100</v>
      </c>
      <c r="D2356" t="s">
        <v>2834</v>
      </c>
      <c r="G2356" t="s">
        <v>15142</v>
      </c>
      <c r="H2356" s="3">
        <v>0</v>
      </c>
      <c r="I2356" s="2">
        <v>0</v>
      </c>
    </row>
    <row r="2357" spans="1:9" hidden="1" x14ac:dyDescent="0.25">
      <c r="A2357" t="s">
        <v>10308</v>
      </c>
      <c r="B2357" t="s">
        <v>93</v>
      </c>
      <c r="C2357">
        <v>4008290000</v>
      </c>
      <c r="D2357" t="s">
        <v>30</v>
      </c>
      <c r="G2357" t="s">
        <v>15142</v>
      </c>
      <c r="H2357" s="3">
        <v>0</v>
      </c>
      <c r="I2357" s="2">
        <v>0</v>
      </c>
    </row>
    <row r="2358" spans="1:9" hidden="1" x14ac:dyDescent="0.25">
      <c r="A2358" t="s">
        <v>10309</v>
      </c>
      <c r="B2358" t="s">
        <v>2835</v>
      </c>
      <c r="C2358">
        <v>4009110000</v>
      </c>
      <c r="D2358" t="s">
        <v>2836</v>
      </c>
      <c r="G2358" t="s">
        <v>15142</v>
      </c>
      <c r="H2358" s="3">
        <v>0</v>
      </c>
      <c r="I2358" s="2">
        <v>0</v>
      </c>
    </row>
    <row r="2359" spans="1:9" hidden="1" x14ac:dyDescent="0.25">
      <c r="A2359" t="s">
        <v>10310</v>
      </c>
      <c r="B2359" t="s">
        <v>2837</v>
      </c>
      <c r="C2359">
        <v>4009120000</v>
      </c>
      <c r="D2359" t="s">
        <v>2838</v>
      </c>
      <c r="G2359" t="s">
        <v>15142</v>
      </c>
      <c r="H2359" s="3">
        <v>0</v>
      </c>
      <c r="I2359" s="2">
        <v>0</v>
      </c>
    </row>
    <row r="2360" spans="1:9" hidden="1" x14ac:dyDescent="0.25">
      <c r="A2360" t="s">
        <v>10311</v>
      </c>
      <c r="B2360" t="s">
        <v>2837</v>
      </c>
      <c r="C2360">
        <v>4009220000</v>
      </c>
      <c r="D2360" t="s">
        <v>2838</v>
      </c>
      <c r="G2360" t="s">
        <v>15142</v>
      </c>
      <c r="H2360" s="3">
        <v>0</v>
      </c>
      <c r="I2360" s="2">
        <v>0</v>
      </c>
    </row>
    <row r="2361" spans="1:9" hidden="1" x14ac:dyDescent="0.25">
      <c r="A2361" t="s">
        <v>10312</v>
      </c>
      <c r="B2361" t="s">
        <v>2837</v>
      </c>
      <c r="C2361">
        <v>4009320000</v>
      </c>
      <c r="D2361" t="s">
        <v>2838</v>
      </c>
      <c r="G2361" t="s">
        <v>15142</v>
      </c>
      <c r="H2361" s="3">
        <v>0</v>
      </c>
      <c r="I2361" s="2">
        <v>0</v>
      </c>
    </row>
    <row r="2362" spans="1:9" hidden="1" x14ac:dyDescent="0.25">
      <c r="A2362" t="s">
        <v>10313</v>
      </c>
      <c r="B2362" t="s">
        <v>2839</v>
      </c>
      <c r="C2362">
        <v>4010110000</v>
      </c>
      <c r="D2362" t="s">
        <v>2840</v>
      </c>
      <c r="G2362" t="s">
        <v>15142</v>
      </c>
      <c r="H2362" s="3">
        <v>0</v>
      </c>
      <c r="I2362" s="2">
        <v>0</v>
      </c>
    </row>
    <row r="2363" spans="1:9" hidden="1" x14ac:dyDescent="0.25">
      <c r="A2363" t="s">
        <v>10314</v>
      </c>
      <c r="B2363" t="s">
        <v>2841</v>
      </c>
      <c r="C2363">
        <v>4010120000</v>
      </c>
      <c r="D2363" t="s">
        <v>2842</v>
      </c>
      <c r="G2363" t="s">
        <v>15142</v>
      </c>
      <c r="H2363" s="3">
        <v>0</v>
      </c>
      <c r="I2363" s="2">
        <v>0</v>
      </c>
    </row>
    <row r="2364" spans="1:9" hidden="1" x14ac:dyDescent="0.25">
      <c r="A2364" t="s">
        <v>10315</v>
      </c>
      <c r="B2364" t="s">
        <v>2843</v>
      </c>
      <c r="C2364">
        <v>4010191000</v>
      </c>
      <c r="D2364" t="s">
        <v>2844</v>
      </c>
      <c r="G2364" t="s">
        <v>15142</v>
      </c>
      <c r="H2364" s="3">
        <v>0</v>
      </c>
      <c r="I2364" s="2">
        <v>0</v>
      </c>
    </row>
    <row r="2365" spans="1:9" hidden="1" x14ac:dyDescent="0.25">
      <c r="A2365" t="s">
        <v>10316</v>
      </c>
      <c r="B2365" t="s">
        <v>2845</v>
      </c>
      <c r="C2365">
        <v>4010310000</v>
      </c>
      <c r="D2365" t="s">
        <v>2846</v>
      </c>
      <c r="G2365" t="s">
        <v>15142</v>
      </c>
      <c r="H2365" s="3">
        <v>0</v>
      </c>
      <c r="I2365" s="2">
        <v>0</v>
      </c>
    </row>
    <row r="2366" spans="1:9" hidden="1" x14ac:dyDescent="0.25">
      <c r="A2366" t="s">
        <v>10317</v>
      </c>
      <c r="B2366" t="s">
        <v>2847</v>
      </c>
      <c r="C2366">
        <v>4010320000</v>
      </c>
      <c r="D2366" t="s">
        <v>2848</v>
      </c>
      <c r="G2366" t="s">
        <v>15142</v>
      </c>
      <c r="H2366" s="3">
        <v>0</v>
      </c>
      <c r="I2366" s="2">
        <v>0</v>
      </c>
    </row>
    <row r="2367" spans="1:9" hidden="1" x14ac:dyDescent="0.25">
      <c r="A2367" t="s">
        <v>10318</v>
      </c>
      <c r="B2367" t="s">
        <v>2849</v>
      </c>
      <c r="C2367">
        <v>4010330000</v>
      </c>
      <c r="D2367" t="s">
        <v>2850</v>
      </c>
      <c r="G2367" t="s">
        <v>15142</v>
      </c>
      <c r="H2367" s="3">
        <v>0</v>
      </c>
      <c r="I2367" s="2">
        <v>0</v>
      </c>
    </row>
    <row r="2368" spans="1:9" hidden="1" x14ac:dyDescent="0.25">
      <c r="A2368" t="s">
        <v>10319</v>
      </c>
      <c r="B2368" t="s">
        <v>2851</v>
      </c>
      <c r="C2368">
        <v>4010340000</v>
      </c>
      <c r="D2368" t="s">
        <v>2852</v>
      </c>
      <c r="G2368" t="s">
        <v>15142</v>
      </c>
      <c r="H2368" s="3">
        <v>0</v>
      </c>
      <c r="I2368" s="2">
        <v>0</v>
      </c>
    </row>
    <row r="2369" spans="1:9" hidden="1" x14ac:dyDescent="0.25">
      <c r="A2369" t="s">
        <v>10320</v>
      </c>
      <c r="B2369" t="s">
        <v>2853</v>
      </c>
      <c r="C2369">
        <v>4010350000</v>
      </c>
      <c r="D2369" t="s">
        <v>2854</v>
      </c>
      <c r="G2369" t="s">
        <v>15142</v>
      </c>
      <c r="H2369" s="3">
        <v>0</v>
      </c>
      <c r="I2369" s="2">
        <v>0</v>
      </c>
    </row>
    <row r="2370" spans="1:9" hidden="1" x14ac:dyDescent="0.25">
      <c r="A2370" t="s">
        <v>10321</v>
      </c>
      <c r="B2370" t="s">
        <v>2855</v>
      </c>
      <c r="C2370">
        <v>4010360000</v>
      </c>
      <c r="D2370" t="s">
        <v>2856</v>
      </c>
      <c r="G2370" t="s">
        <v>15142</v>
      </c>
      <c r="H2370" s="3">
        <v>0</v>
      </c>
      <c r="I2370" s="2">
        <v>0</v>
      </c>
    </row>
    <row r="2371" spans="1:9" hidden="1" x14ac:dyDescent="0.25">
      <c r="A2371" t="s">
        <v>10322</v>
      </c>
      <c r="B2371" t="s">
        <v>2857</v>
      </c>
      <c r="C2371">
        <v>4011300000</v>
      </c>
      <c r="D2371" t="s">
        <v>2858</v>
      </c>
      <c r="G2371" t="s">
        <v>15142</v>
      </c>
      <c r="H2371" s="3">
        <v>0</v>
      </c>
      <c r="I2371" s="2">
        <v>0</v>
      </c>
    </row>
    <row r="2372" spans="1:9" hidden="1" x14ac:dyDescent="0.25">
      <c r="A2372" t="s">
        <v>10323</v>
      </c>
      <c r="B2372" t="s">
        <v>2859</v>
      </c>
      <c r="C2372">
        <v>4011400000</v>
      </c>
      <c r="D2372" t="s">
        <v>2860</v>
      </c>
      <c r="G2372" t="s">
        <v>15142</v>
      </c>
      <c r="H2372" s="3">
        <v>0</v>
      </c>
      <c r="I2372" s="2">
        <v>0</v>
      </c>
    </row>
    <row r="2373" spans="1:9" hidden="1" x14ac:dyDescent="0.25">
      <c r="A2373" t="s">
        <v>10324</v>
      </c>
      <c r="B2373" t="s">
        <v>2861</v>
      </c>
      <c r="C2373">
        <v>4011610000</v>
      </c>
      <c r="D2373" t="s">
        <v>2862</v>
      </c>
      <c r="G2373" t="s">
        <v>15142</v>
      </c>
      <c r="H2373" s="3">
        <v>0</v>
      </c>
      <c r="I2373" s="2">
        <v>0</v>
      </c>
    </row>
    <row r="2374" spans="1:9" hidden="1" x14ac:dyDescent="0.25">
      <c r="A2374" t="s">
        <v>10325</v>
      </c>
      <c r="B2374" t="s">
        <v>2863</v>
      </c>
      <c r="C2374">
        <v>4011620000</v>
      </c>
      <c r="D2374" t="s">
        <v>2864</v>
      </c>
      <c r="G2374" t="s">
        <v>15142</v>
      </c>
      <c r="H2374" s="3">
        <v>0</v>
      </c>
      <c r="I2374" s="2">
        <v>0</v>
      </c>
    </row>
    <row r="2375" spans="1:9" hidden="1" x14ac:dyDescent="0.25">
      <c r="A2375" t="s">
        <v>10326</v>
      </c>
      <c r="B2375" t="s">
        <v>121</v>
      </c>
      <c r="C2375">
        <v>4011690000</v>
      </c>
      <c r="D2375" t="s">
        <v>30</v>
      </c>
      <c r="G2375" t="s">
        <v>15142</v>
      </c>
      <c r="H2375" s="3">
        <v>0</v>
      </c>
      <c r="I2375" s="2">
        <v>0</v>
      </c>
    </row>
    <row r="2376" spans="1:9" hidden="1" x14ac:dyDescent="0.25">
      <c r="A2376" t="s">
        <v>10327</v>
      </c>
      <c r="B2376" t="s">
        <v>2861</v>
      </c>
      <c r="C2376">
        <v>4011920000</v>
      </c>
      <c r="D2376" t="s">
        <v>2862</v>
      </c>
      <c r="G2376" t="s">
        <v>15142</v>
      </c>
      <c r="H2376" s="3">
        <v>0</v>
      </c>
      <c r="I2376" s="2">
        <v>0</v>
      </c>
    </row>
    <row r="2377" spans="1:9" hidden="1" x14ac:dyDescent="0.25">
      <c r="A2377" t="s">
        <v>10328</v>
      </c>
      <c r="B2377" t="s">
        <v>2863</v>
      </c>
      <c r="C2377">
        <v>4011930000</v>
      </c>
      <c r="D2377" t="s">
        <v>2864</v>
      </c>
      <c r="G2377" t="s">
        <v>15142</v>
      </c>
      <c r="H2377" s="3">
        <v>0</v>
      </c>
      <c r="I2377" s="2">
        <v>0</v>
      </c>
    </row>
    <row r="2378" spans="1:9" hidden="1" x14ac:dyDescent="0.25">
      <c r="A2378" t="s">
        <v>10329</v>
      </c>
      <c r="B2378" t="s">
        <v>2865</v>
      </c>
      <c r="C2378">
        <v>4012904100</v>
      </c>
      <c r="D2378" t="s">
        <v>2866</v>
      </c>
      <c r="G2378" t="s">
        <v>15142</v>
      </c>
      <c r="H2378" s="3">
        <v>0</v>
      </c>
      <c r="I2378" s="2">
        <v>0</v>
      </c>
    </row>
    <row r="2379" spans="1:9" hidden="1" x14ac:dyDescent="0.25">
      <c r="A2379" t="s">
        <v>10330</v>
      </c>
      <c r="B2379" t="s">
        <v>2867</v>
      </c>
      <c r="C2379">
        <v>4013200000</v>
      </c>
      <c r="D2379" t="s">
        <v>2868</v>
      </c>
      <c r="G2379" t="s">
        <v>15142</v>
      </c>
      <c r="H2379" s="3">
        <v>0</v>
      </c>
      <c r="I2379" s="2">
        <v>0</v>
      </c>
    </row>
    <row r="2380" spans="1:9" hidden="1" x14ac:dyDescent="0.25">
      <c r="A2380" t="s">
        <v>10331</v>
      </c>
      <c r="B2380" t="s">
        <v>2869</v>
      </c>
      <c r="C2380">
        <v>4014100000</v>
      </c>
      <c r="D2380" t="s">
        <v>2870</v>
      </c>
      <c r="G2380" t="s">
        <v>15142</v>
      </c>
      <c r="H2380" s="3">
        <v>0</v>
      </c>
      <c r="I2380" s="2">
        <v>0</v>
      </c>
    </row>
    <row r="2381" spans="1:9" hidden="1" x14ac:dyDescent="0.25">
      <c r="A2381" t="s">
        <v>10332</v>
      </c>
      <c r="B2381" t="s">
        <v>2871</v>
      </c>
      <c r="C2381">
        <v>4015191000</v>
      </c>
      <c r="D2381" t="s">
        <v>2872</v>
      </c>
      <c r="G2381" t="s">
        <v>15142</v>
      </c>
      <c r="H2381" s="3">
        <v>0</v>
      </c>
      <c r="I2381" s="2">
        <v>0</v>
      </c>
    </row>
    <row r="2382" spans="1:9" hidden="1" x14ac:dyDescent="0.25">
      <c r="A2382" t="s">
        <v>10333</v>
      </c>
      <c r="B2382" t="s">
        <v>2871</v>
      </c>
      <c r="C2382">
        <v>4015901000</v>
      </c>
      <c r="D2382" t="s">
        <v>2873</v>
      </c>
      <c r="G2382" t="s">
        <v>15142</v>
      </c>
      <c r="H2382" s="3">
        <v>0</v>
      </c>
      <c r="I2382" s="2">
        <v>0</v>
      </c>
    </row>
    <row r="2383" spans="1:9" hidden="1" x14ac:dyDescent="0.25">
      <c r="A2383" t="s">
        <v>10334</v>
      </c>
      <c r="B2383" t="s">
        <v>2874</v>
      </c>
      <c r="C2383">
        <v>4016930000</v>
      </c>
      <c r="D2383" t="s">
        <v>2875</v>
      </c>
      <c r="G2383" t="s">
        <v>15142</v>
      </c>
      <c r="H2383" s="3">
        <v>0</v>
      </c>
      <c r="I2383" s="2">
        <v>0</v>
      </c>
    </row>
    <row r="2384" spans="1:9" hidden="1" x14ac:dyDescent="0.25">
      <c r="A2384" t="s">
        <v>10335</v>
      </c>
      <c r="B2384" t="s">
        <v>2876</v>
      </c>
      <c r="C2384">
        <v>4016940000</v>
      </c>
      <c r="D2384" t="s">
        <v>2877</v>
      </c>
      <c r="G2384" t="s">
        <v>15142</v>
      </c>
      <c r="H2384" s="3">
        <v>0</v>
      </c>
      <c r="I2384" s="2">
        <v>0</v>
      </c>
    </row>
    <row r="2385" spans="1:9" hidden="1" x14ac:dyDescent="0.25">
      <c r="A2385" t="s">
        <v>10336</v>
      </c>
      <c r="B2385" t="s">
        <v>2878</v>
      </c>
      <c r="C2385">
        <v>4016952000</v>
      </c>
      <c r="D2385" t="s">
        <v>2879</v>
      </c>
      <c r="G2385" t="s">
        <v>15142</v>
      </c>
      <c r="H2385" s="3">
        <v>0</v>
      </c>
      <c r="I2385" s="2">
        <v>0</v>
      </c>
    </row>
    <row r="2386" spans="1:9" hidden="1" x14ac:dyDescent="0.25">
      <c r="A2386" t="s">
        <v>10337</v>
      </c>
      <c r="B2386" t="s">
        <v>2880</v>
      </c>
      <c r="C2386">
        <v>4016991000</v>
      </c>
      <c r="D2386" t="s">
        <v>2881</v>
      </c>
      <c r="G2386" t="s">
        <v>15142</v>
      </c>
      <c r="H2386" s="3">
        <v>0</v>
      </c>
      <c r="I2386" s="2">
        <v>0</v>
      </c>
    </row>
    <row r="2387" spans="1:9" hidden="1" x14ac:dyDescent="0.25">
      <c r="A2387" t="s">
        <v>10338</v>
      </c>
      <c r="B2387" t="s">
        <v>2882</v>
      </c>
      <c r="C2387">
        <v>4016994000</v>
      </c>
      <c r="D2387" t="s">
        <v>2883</v>
      </c>
      <c r="G2387" t="s">
        <v>15142</v>
      </c>
      <c r="H2387" s="3">
        <v>0</v>
      </c>
      <c r="I2387" s="2">
        <v>0</v>
      </c>
    </row>
    <row r="2388" spans="1:9" hidden="1" x14ac:dyDescent="0.25">
      <c r="A2388" t="s">
        <v>10339</v>
      </c>
      <c r="B2388" t="s">
        <v>2833</v>
      </c>
      <c r="C2388">
        <v>4016996000</v>
      </c>
      <c r="D2388" t="s">
        <v>2884</v>
      </c>
      <c r="G2388" t="s">
        <v>15142</v>
      </c>
      <c r="H2388" s="3">
        <v>0</v>
      </c>
      <c r="I2388" s="2">
        <v>0</v>
      </c>
    </row>
    <row r="2389" spans="1:9" hidden="1" x14ac:dyDescent="0.25">
      <c r="A2389" t="s">
        <v>10340</v>
      </c>
      <c r="B2389" t="s">
        <v>2885</v>
      </c>
      <c r="C2389">
        <v>4017000000</v>
      </c>
      <c r="D2389" t="s">
        <v>2886</v>
      </c>
      <c r="G2389" t="s">
        <v>15142</v>
      </c>
      <c r="H2389" s="3">
        <v>0</v>
      </c>
      <c r="I2389" s="2">
        <v>0</v>
      </c>
    </row>
    <row r="2390" spans="1:9" hidden="1" x14ac:dyDescent="0.25">
      <c r="A2390" t="s">
        <v>10341</v>
      </c>
      <c r="B2390" t="s">
        <v>2887</v>
      </c>
      <c r="C2390">
        <v>4101200000</v>
      </c>
      <c r="D2390" t="s">
        <v>2888</v>
      </c>
      <c r="G2390" t="s">
        <v>15142</v>
      </c>
      <c r="H2390" s="3">
        <v>0</v>
      </c>
      <c r="I2390" s="2">
        <v>0</v>
      </c>
    </row>
    <row r="2391" spans="1:9" hidden="1" x14ac:dyDescent="0.25">
      <c r="A2391" t="s">
        <v>10342</v>
      </c>
      <c r="B2391" t="s">
        <v>2889</v>
      </c>
      <c r="C2391">
        <v>4101500000</v>
      </c>
      <c r="D2391" t="s">
        <v>2889</v>
      </c>
      <c r="G2391" t="s">
        <v>15142</v>
      </c>
      <c r="H2391" s="3">
        <v>0</v>
      </c>
      <c r="I2391" s="2">
        <v>0</v>
      </c>
    </row>
    <row r="2392" spans="1:9" hidden="1" x14ac:dyDescent="0.25">
      <c r="A2392" t="s">
        <v>10343</v>
      </c>
      <c r="B2392" t="s">
        <v>2890</v>
      </c>
      <c r="C2392">
        <v>4101900000</v>
      </c>
      <c r="D2392" t="s">
        <v>2890</v>
      </c>
      <c r="G2392" t="s">
        <v>15142</v>
      </c>
      <c r="H2392" s="3">
        <v>0</v>
      </c>
      <c r="I2392" s="2">
        <v>0</v>
      </c>
    </row>
    <row r="2393" spans="1:9" hidden="1" x14ac:dyDescent="0.25">
      <c r="A2393" t="s">
        <v>10344</v>
      </c>
      <c r="B2393" t="s">
        <v>2891</v>
      </c>
      <c r="C2393">
        <v>4102100000</v>
      </c>
      <c r="D2393" t="s">
        <v>2891</v>
      </c>
      <c r="G2393" t="s">
        <v>15142</v>
      </c>
      <c r="H2393" s="3">
        <v>0</v>
      </c>
      <c r="I2393" s="2">
        <v>0</v>
      </c>
    </row>
    <row r="2394" spans="1:9" hidden="1" x14ac:dyDescent="0.25">
      <c r="A2394" t="s">
        <v>10345</v>
      </c>
      <c r="B2394" t="s">
        <v>2892</v>
      </c>
      <c r="C2394">
        <v>4102210000</v>
      </c>
      <c r="D2394" t="s">
        <v>2892</v>
      </c>
      <c r="G2394" t="s">
        <v>15142</v>
      </c>
      <c r="H2394" s="3">
        <v>0</v>
      </c>
      <c r="I2394" s="2">
        <v>0</v>
      </c>
    </row>
    <row r="2395" spans="1:9" hidden="1" x14ac:dyDescent="0.25">
      <c r="A2395" t="s">
        <v>10346</v>
      </c>
      <c r="B2395" t="s">
        <v>30</v>
      </c>
      <c r="C2395">
        <v>4102290000</v>
      </c>
      <c r="D2395" t="s">
        <v>30</v>
      </c>
      <c r="G2395" t="s">
        <v>15142</v>
      </c>
      <c r="H2395" s="3">
        <v>0</v>
      </c>
      <c r="I2395" s="2">
        <v>0</v>
      </c>
    </row>
    <row r="2396" spans="1:9" hidden="1" x14ac:dyDescent="0.25">
      <c r="A2396" t="s">
        <v>10347</v>
      </c>
      <c r="B2396" t="s">
        <v>2893</v>
      </c>
      <c r="C2396">
        <v>4103200000</v>
      </c>
      <c r="D2396" t="s">
        <v>2893</v>
      </c>
      <c r="G2396" t="s">
        <v>15142</v>
      </c>
      <c r="H2396" s="3">
        <v>0</v>
      </c>
      <c r="I2396" s="2">
        <v>0</v>
      </c>
    </row>
    <row r="2397" spans="1:9" hidden="1" x14ac:dyDescent="0.25">
      <c r="A2397" t="s">
        <v>10348</v>
      </c>
      <c r="B2397" t="s">
        <v>2894</v>
      </c>
      <c r="C2397">
        <v>4103300000</v>
      </c>
      <c r="D2397" t="s">
        <v>2894</v>
      </c>
      <c r="G2397" t="s">
        <v>15142</v>
      </c>
      <c r="H2397" s="3">
        <v>0</v>
      </c>
      <c r="I2397" s="2">
        <v>0</v>
      </c>
    </row>
    <row r="2398" spans="1:9" hidden="1" x14ac:dyDescent="0.25">
      <c r="A2398" t="s">
        <v>10349</v>
      </c>
      <c r="B2398" t="s">
        <v>31</v>
      </c>
      <c r="C2398">
        <v>4103900000</v>
      </c>
      <c r="D2398" t="s">
        <v>31</v>
      </c>
      <c r="G2398" t="s">
        <v>15142</v>
      </c>
      <c r="H2398" s="3">
        <v>0</v>
      </c>
      <c r="I2398" s="2">
        <v>0</v>
      </c>
    </row>
    <row r="2399" spans="1:9" hidden="1" x14ac:dyDescent="0.25">
      <c r="A2399" t="s">
        <v>10350</v>
      </c>
      <c r="B2399" t="s">
        <v>2895</v>
      </c>
      <c r="C2399">
        <v>4104110000</v>
      </c>
      <c r="D2399" t="s">
        <v>2896</v>
      </c>
      <c r="G2399" t="s">
        <v>15142</v>
      </c>
      <c r="H2399" s="3">
        <v>0</v>
      </c>
      <c r="I2399" s="2">
        <v>0</v>
      </c>
    </row>
    <row r="2400" spans="1:9" hidden="1" x14ac:dyDescent="0.25">
      <c r="A2400" t="s">
        <v>10351</v>
      </c>
      <c r="B2400" t="s">
        <v>121</v>
      </c>
      <c r="C2400">
        <v>4104190000</v>
      </c>
      <c r="D2400" t="s">
        <v>30</v>
      </c>
      <c r="G2400" t="s">
        <v>15142</v>
      </c>
      <c r="H2400" s="3">
        <v>0</v>
      </c>
      <c r="I2400" s="2">
        <v>0</v>
      </c>
    </row>
    <row r="2401" spans="1:9" hidden="1" x14ac:dyDescent="0.25">
      <c r="A2401" t="s">
        <v>10352</v>
      </c>
      <c r="B2401" t="s">
        <v>2897</v>
      </c>
      <c r="C2401">
        <v>4105100000</v>
      </c>
      <c r="D2401" t="s">
        <v>2898</v>
      </c>
      <c r="G2401" t="s">
        <v>15142</v>
      </c>
      <c r="H2401" s="3">
        <v>0</v>
      </c>
      <c r="I2401" s="2">
        <v>0</v>
      </c>
    </row>
    <row r="2402" spans="1:9" hidden="1" x14ac:dyDescent="0.25">
      <c r="A2402" t="s">
        <v>10353</v>
      </c>
      <c r="B2402" t="s">
        <v>2897</v>
      </c>
      <c r="C2402">
        <v>4106210000</v>
      </c>
      <c r="D2402" t="s">
        <v>2899</v>
      </c>
      <c r="G2402" t="s">
        <v>15142</v>
      </c>
      <c r="H2402" s="3">
        <v>0</v>
      </c>
      <c r="I2402" s="2">
        <v>0</v>
      </c>
    </row>
    <row r="2403" spans="1:9" hidden="1" x14ac:dyDescent="0.25">
      <c r="A2403" t="s">
        <v>10354</v>
      </c>
      <c r="B2403" t="s">
        <v>2897</v>
      </c>
      <c r="C2403">
        <v>4106310000</v>
      </c>
      <c r="D2403" t="s">
        <v>2899</v>
      </c>
      <c r="G2403" t="s">
        <v>15142</v>
      </c>
      <c r="H2403" s="3">
        <v>0</v>
      </c>
      <c r="I2403" s="2">
        <v>0</v>
      </c>
    </row>
    <row r="2404" spans="1:9" hidden="1" x14ac:dyDescent="0.25">
      <c r="A2404" t="s">
        <v>10355</v>
      </c>
      <c r="B2404" t="s">
        <v>2900</v>
      </c>
      <c r="C2404">
        <v>4106320000</v>
      </c>
      <c r="D2404" t="s">
        <v>2901</v>
      </c>
      <c r="G2404" t="s">
        <v>15142</v>
      </c>
      <c r="H2404" s="3">
        <v>0</v>
      </c>
      <c r="I2404" s="2">
        <v>0</v>
      </c>
    </row>
    <row r="2405" spans="1:9" hidden="1" x14ac:dyDescent="0.25">
      <c r="A2405" t="s">
        <v>10356</v>
      </c>
      <c r="B2405" t="s">
        <v>2902</v>
      </c>
      <c r="C2405">
        <v>4106400000</v>
      </c>
      <c r="D2405" t="s">
        <v>2893</v>
      </c>
      <c r="G2405" t="s">
        <v>15142</v>
      </c>
      <c r="H2405" s="3">
        <v>0</v>
      </c>
      <c r="I2405" s="2">
        <v>0</v>
      </c>
    </row>
    <row r="2406" spans="1:9" hidden="1" x14ac:dyDescent="0.25">
      <c r="A2406" t="s">
        <v>10357</v>
      </c>
      <c r="B2406" t="s">
        <v>2903</v>
      </c>
      <c r="C2406">
        <v>4113200000</v>
      </c>
      <c r="D2406" t="s">
        <v>2894</v>
      </c>
      <c r="G2406" t="s">
        <v>15142</v>
      </c>
      <c r="H2406" s="3">
        <v>0</v>
      </c>
      <c r="I2406" s="2">
        <v>0</v>
      </c>
    </row>
    <row r="2407" spans="1:9" hidden="1" x14ac:dyDescent="0.25">
      <c r="A2407" t="s">
        <v>10358</v>
      </c>
      <c r="B2407" t="s">
        <v>2904</v>
      </c>
      <c r="C2407">
        <v>4205001000</v>
      </c>
      <c r="D2407" t="s">
        <v>2905</v>
      </c>
      <c r="G2407" t="s">
        <v>15142</v>
      </c>
      <c r="H2407" s="3">
        <v>0</v>
      </c>
      <c r="I2407" s="2">
        <v>0</v>
      </c>
    </row>
    <row r="2408" spans="1:9" hidden="1" x14ac:dyDescent="0.25">
      <c r="A2408" t="s">
        <v>10359</v>
      </c>
      <c r="B2408" t="s">
        <v>2906</v>
      </c>
      <c r="C2408">
        <v>4206001000</v>
      </c>
      <c r="D2408" t="s">
        <v>2907</v>
      </c>
      <c r="G2408" t="s">
        <v>15142</v>
      </c>
      <c r="H2408" s="3">
        <v>0</v>
      </c>
      <c r="I2408" s="2">
        <v>0</v>
      </c>
    </row>
    <row r="2409" spans="1:9" hidden="1" x14ac:dyDescent="0.25">
      <c r="A2409" t="s">
        <v>10360</v>
      </c>
      <c r="B2409" t="s">
        <v>2908</v>
      </c>
      <c r="C2409">
        <v>4206002000</v>
      </c>
      <c r="D2409" t="s">
        <v>2909</v>
      </c>
      <c r="G2409" t="s">
        <v>15142</v>
      </c>
      <c r="H2409" s="3">
        <v>0</v>
      </c>
      <c r="I2409" s="2">
        <v>0</v>
      </c>
    </row>
    <row r="2410" spans="1:9" hidden="1" x14ac:dyDescent="0.25">
      <c r="A2410" t="s">
        <v>10361</v>
      </c>
      <c r="B2410" t="s">
        <v>461</v>
      </c>
      <c r="C2410">
        <v>4206009000</v>
      </c>
      <c r="D2410" t="s">
        <v>71</v>
      </c>
      <c r="G2410" t="s">
        <v>15142</v>
      </c>
      <c r="H2410" s="3">
        <v>0</v>
      </c>
      <c r="I2410" s="2">
        <v>0</v>
      </c>
    </row>
    <row r="2411" spans="1:9" hidden="1" x14ac:dyDescent="0.25">
      <c r="A2411" t="s">
        <v>10362</v>
      </c>
      <c r="B2411" t="s">
        <v>2910</v>
      </c>
      <c r="C2411">
        <v>4301100000</v>
      </c>
      <c r="D2411" t="s">
        <v>2910</v>
      </c>
      <c r="G2411" t="s">
        <v>15142</v>
      </c>
      <c r="H2411" s="3">
        <v>0</v>
      </c>
      <c r="I2411" s="2">
        <v>0</v>
      </c>
    </row>
    <row r="2412" spans="1:9" hidden="1" x14ac:dyDescent="0.25">
      <c r="A2412" t="s">
        <v>10363</v>
      </c>
      <c r="B2412" t="s">
        <v>2911</v>
      </c>
      <c r="C2412">
        <v>4301300000</v>
      </c>
      <c r="D2412" t="s">
        <v>2911</v>
      </c>
      <c r="G2412" t="s">
        <v>15142</v>
      </c>
      <c r="H2412" s="3">
        <v>0</v>
      </c>
      <c r="I2412" s="2">
        <v>0</v>
      </c>
    </row>
    <row r="2413" spans="1:9" hidden="1" x14ac:dyDescent="0.25">
      <c r="A2413" t="s">
        <v>10364</v>
      </c>
      <c r="B2413" t="s">
        <v>2912</v>
      </c>
      <c r="C2413">
        <v>4301600000</v>
      </c>
      <c r="D2413" t="s">
        <v>2912</v>
      </c>
      <c r="G2413" t="s">
        <v>15142</v>
      </c>
      <c r="H2413" s="3">
        <v>0</v>
      </c>
      <c r="I2413" s="2">
        <v>0</v>
      </c>
    </row>
    <row r="2414" spans="1:9" hidden="1" x14ac:dyDescent="0.25">
      <c r="A2414" t="s">
        <v>10365</v>
      </c>
      <c r="B2414" t="s">
        <v>2913</v>
      </c>
      <c r="C2414">
        <v>4301800000</v>
      </c>
      <c r="D2414" t="s">
        <v>2913</v>
      </c>
      <c r="G2414" t="s">
        <v>15142</v>
      </c>
      <c r="H2414" s="3">
        <v>0</v>
      </c>
      <c r="I2414" s="2">
        <v>0</v>
      </c>
    </row>
    <row r="2415" spans="1:9" hidden="1" x14ac:dyDescent="0.25">
      <c r="A2415" t="s">
        <v>10366</v>
      </c>
      <c r="B2415" t="s">
        <v>2914</v>
      </c>
      <c r="C2415">
        <v>4301900000</v>
      </c>
      <c r="D2415" t="s">
        <v>2914</v>
      </c>
      <c r="G2415" t="s">
        <v>15142</v>
      </c>
      <c r="H2415" s="3">
        <v>0</v>
      </c>
      <c r="I2415" s="2">
        <v>0</v>
      </c>
    </row>
    <row r="2416" spans="1:9" hidden="1" x14ac:dyDescent="0.25">
      <c r="A2416" t="s">
        <v>10367</v>
      </c>
      <c r="B2416" t="s">
        <v>2915</v>
      </c>
      <c r="C2416">
        <v>4302110000</v>
      </c>
      <c r="D2416" t="s">
        <v>2916</v>
      </c>
      <c r="G2416" t="s">
        <v>15142</v>
      </c>
      <c r="H2416" s="3">
        <v>0</v>
      </c>
      <c r="I2416" s="2">
        <v>0</v>
      </c>
    </row>
    <row r="2417" spans="1:9" hidden="1" x14ac:dyDescent="0.25">
      <c r="A2417" t="s">
        <v>10368</v>
      </c>
      <c r="B2417" t="s">
        <v>461</v>
      </c>
      <c r="C2417">
        <v>4302190000</v>
      </c>
      <c r="D2417" t="s">
        <v>61</v>
      </c>
      <c r="G2417" t="s">
        <v>15142</v>
      </c>
      <c r="H2417" s="3">
        <v>0</v>
      </c>
      <c r="I2417" s="2">
        <v>0</v>
      </c>
    </row>
    <row r="2418" spans="1:9" hidden="1" x14ac:dyDescent="0.25">
      <c r="A2418" t="s">
        <v>10369</v>
      </c>
      <c r="B2418" t="s">
        <v>2917</v>
      </c>
      <c r="C2418">
        <v>4302200000</v>
      </c>
      <c r="D2418" t="s">
        <v>2918</v>
      </c>
      <c r="G2418" t="s">
        <v>15142</v>
      </c>
      <c r="H2418" s="3">
        <v>0</v>
      </c>
      <c r="I2418" s="2">
        <v>0</v>
      </c>
    </row>
    <row r="2419" spans="1:9" hidden="1" x14ac:dyDescent="0.25">
      <c r="A2419" t="s">
        <v>10370</v>
      </c>
      <c r="B2419" t="s">
        <v>2919</v>
      </c>
      <c r="C2419">
        <v>4302300000</v>
      </c>
      <c r="D2419" t="s">
        <v>2920</v>
      </c>
      <c r="G2419" t="s">
        <v>15142</v>
      </c>
      <c r="H2419" s="3">
        <v>0</v>
      </c>
      <c r="I2419" s="2">
        <v>0</v>
      </c>
    </row>
    <row r="2420" spans="1:9" hidden="1" x14ac:dyDescent="0.25">
      <c r="A2420" t="s">
        <v>10371</v>
      </c>
      <c r="B2420" t="s">
        <v>2921</v>
      </c>
      <c r="C2420">
        <v>4401210000</v>
      </c>
      <c r="D2420" t="s">
        <v>2922</v>
      </c>
      <c r="G2420" t="s">
        <v>15142</v>
      </c>
      <c r="H2420" s="3">
        <v>0</v>
      </c>
      <c r="I2420" s="2">
        <v>0</v>
      </c>
    </row>
    <row r="2421" spans="1:9" hidden="1" x14ac:dyDescent="0.25">
      <c r="A2421" t="s">
        <v>10372</v>
      </c>
      <c r="B2421" t="s">
        <v>2923</v>
      </c>
      <c r="C2421">
        <v>4401220000</v>
      </c>
      <c r="D2421" t="s">
        <v>2924</v>
      </c>
      <c r="G2421" t="s">
        <v>15142</v>
      </c>
      <c r="H2421" s="3">
        <v>0</v>
      </c>
      <c r="I2421" s="2">
        <v>0</v>
      </c>
    </row>
    <row r="2422" spans="1:9" hidden="1" x14ac:dyDescent="0.25">
      <c r="A2422" t="s">
        <v>10373</v>
      </c>
      <c r="B2422" t="s">
        <v>2925</v>
      </c>
      <c r="C2422">
        <v>4408101000</v>
      </c>
      <c r="D2422" t="s">
        <v>2926</v>
      </c>
      <c r="G2422" t="s">
        <v>15142</v>
      </c>
      <c r="H2422" s="3">
        <v>0</v>
      </c>
      <c r="I2422" s="2">
        <v>0</v>
      </c>
    </row>
    <row r="2423" spans="1:9" hidden="1" x14ac:dyDescent="0.25">
      <c r="A2423" t="s">
        <v>10374</v>
      </c>
      <c r="B2423" t="s">
        <v>2927</v>
      </c>
      <c r="C2423">
        <v>4408310000</v>
      </c>
      <c r="D2423" t="s">
        <v>2928</v>
      </c>
      <c r="G2423" t="s">
        <v>15142</v>
      </c>
      <c r="H2423" s="3">
        <v>0</v>
      </c>
      <c r="I2423" s="2">
        <v>0</v>
      </c>
    </row>
    <row r="2424" spans="1:9" hidden="1" x14ac:dyDescent="0.25">
      <c r="A2424" t="s">
        <v>10375</v>
      </c>
      <c r="B2424" t="s">
        <v>461</v>
      </c>
      <c r="C2424">
        <v>4408900000</v>
      </c>
      <c r="D2424" t="s">
        <v>71</v>
      </c>
      <c r="G2424" t="s">
        <v>15142</v>
      </c>
      <c r="H2424" s="3">
        <v>0</v>
      </c>
      <c r="I2424" s="2">
        <v>0</v>
      </c>
    </row>
    <row r="2425" spans="1:9" hidden="1" x14ac:dyDescent="0.25">
      <c r="A2425" t="s">
        <v>10376</v>
      </c>
      <c r="B2425" t="s">
        <v>2929</v>
      </c>
      <c r="C2425">
        <v>4701000000</v>
      </c>
      <c r="D2425" t="s">
        <v>2930</v>
      </c>
      <c r="G2425" t="s">
        <v>15142</v>
      </c>
      <c r="H2425" s="3">
        <v>0</v>
      </c>
      <c r="I2425" s="2">
        <v>0</v>
      </c>
    </row>
    <row r="2426" spans="1:9" hidden="1" x14ac:dyDescent="0.25">
      <c r="A2426" t="s">
        <v>10377</v>
      </c>
      <c r="B2426" t="s">
        <v>2931</v>
      </c>
      <c r="C2426">
        <v>4702000000</v>
      </c>
      <c r="D2426" t="s">
        <v>2932</v>
      </c>
      <c r="G2426" t="s">
        <v>15142</v>
      </c>
      <c r="H2426" s="3">
        <v>0</v>
      </c>
      <c r="I2426" s="2">
        <v>0</v>
      </c>
    </row>
    <row r="2427" spans="1:9" hidden="1" x14ac:dyDescent="0.25">
      <c r="A2427" t="s">
        <v>10378</v>
      </c>
      <c r="B2427" t="s">
        <v>2923</v>
      </c>
      <c r="C2427">
        <v>4703190000</v>
      </c>
      <c r="D2427" t="s">
        <v>2924</v>
      </c>
      <c r="G2427" t="s">
        <v>15142</v>
      </c>
      <c r="H2427" s="3">
        <v>0</v>
      </c>
      <c r="I2427" s="2">
        <v>0</v>
      </c>
    </row>
    <row r="2428" spans="1:9" hidden="1" x14ac:dyDescent="0.25">
      <c r="A2428" t="s">
        <v>10379</v>
      </c>
      <c r="B2428" t="s">
        <v>2921</v>
      </c>
      <c r="C2428">
        <v>4703210000</v>
      </c>
      <c r="D2428" t="s">
        <v>2922</v>
      </c>
      <c r="G2428" t="s">
        <v>15142</v>
      </c>
      <c r="H2428" s="3">
        <v>0</v>
      </c>
      <c r="I2428" s="2">
        <v>0</v>
      </c>
    </row>
    <row r="2429" spans="1:9" hidden="1" x14ac:dyDescent="0.25">
      <c r="A2429" t="s">
        <v>10380</v>
      </c>
      <c r="B2429" t="s">
        <v>2923</v>
      </c>
      <c r="C2429">
        <v>4703290000</v>
      </c>
      <c r="D2429" t="s">
        <v>2924</v>
      </c>
      <c r="G2429" t="s">
        <v>15142</v>
      </c>
      <c r="H2429" s="3">
        <v>0</v>
      </c>
      <c r="I2429" s="2">
        <v>0</v>
      </c>
    </row>
    <row r="2430" spans="1:9" hidden="1" x14ac:dyDescent="0.25">
      <c r="A2430" t="s">
        <v>10381</v>
      </c>
      <c r="B2430" t="s">
        <v>2921</v>
      </c>
      <c r="C2430">
        <v>4704110000</v>
      </c>
      <c r="D2430" t="s">
        <v>2922</v>
      </c>
      <c r="G2430" t="s">
        <v>15142</v>
      </c>
      <c r="H2430" s="3">
        <v>0</v>
      </c>
      <c r="I2430" s="2">
        <v>0</v>
      </c>
    </row>
    <row r="2431" spans="1:9" hidden="1" x14ac:dyDescent="0.25">
      <c r="A2431" t="s">
        <v>10382</v>
      </c>
      <c r="B2431" t="s">
        <v>2923</v>
      </c>
      <c r="C2431">
        <v>4704190000</v>
      </c>
      <c r="D2431" t="s">
        <v>2924</v>
      </c>
      <c r="G2431" t="s">
        <v>15142</v>
      </c>
      <c r="H2431" s="3">
        <v>0</v>
      </c>
      <c r="I2431" s="2">
        <v>0</v>
      </c>
    </row>
    <row r="2432" spans="1:9" hidden="1" x14ac:dyDescent="0.25">
      <c r="A2432" t="s">
        <v>10383</v>
      </c>
      <c r="B2432" t="s">
        <v>2921</v>
      </c>
      <c r="C2432">
        <v>4704210000</v>
      </c>
      <c r="D2432" t="s">
        <v>2922</v>
      </c>
      <c r="G2432" t="s">
        <v>15142</v>
      </c>
      <c r="H2432" s="3">
        <v>0</v>
      </c>
      <c r="I2432" s="2">
        <v>0</v>
      </c>
    </row>
    <row r="2433" spans="1:9" hidden="1" x14ac:dyDescent="0.25">
      <c r="A2433" t="s">
        <v>10384</v>
      </c>
      <c r="B2433" t="s">
        <v>2923</v>
      </c>
      <c r="C2433">
        <v>4704290000</v>
      </c>
      <c r="D2433" t="s">
        <v>2924</v>
      </c>
      <c r="G2433" t="s">
        <v>15142</v>
      </c>
      <c r="H2433" s="3">
        <v>0</v>
      </c>
      <c r="I2433" s="2">
        <v>0</v>
      </c>
    </row>
    <row r="2434" spans="1:9" hidden="1" x14ac:dyDescent="0.25">
      <c r="A2434" t="s">
        <v>10385</v>
      </c>
      <c r="B2434" t="s">
        <v>2933</v>
      </c>
      <c r="C2434">
        <v>4706100000</v>
      </c>
      <c r="D2434" t="s">
        <v>2934</v>
      </c>
      <c r="G2434" t="s">
        <v>15142</v>
      </c>
      <c r="H2434" s="3">
        <v>0</v>
      </c>
      <c r="I2434" s="2">
        <v>0</v>
      </c>
    </row>
    <row r="2435" spans="1:9" hidden="1" x14ac:dyDescent="0.25">
      <c r="A2435" t="s">
        <v>10386</v>
      </c>
      <c r="B2435" t="s">
        <v>2935</v>
      </c>
      <c r="C2435">
        <v>4706300000</v>
      </c>
      <c r="D2435" t="s">
        <v>2936</v>
      </c>
      <c r="G2435" t="s">
        <v>15142</v>
      </c>
      <c r="H2435" s="3">
        <v>0</v>
      </c>
      <c r="I2435" s="2">
        <v>0</v>
      </c>
    </row>
    <row r="2436" spans="1:9" hidden="1" x14ac:dyDescent="0.25">
      <c r="A2436" t="s">
        <v>10387</v>
      </c>
      <c r="B2436" t="s">
        <v>2937</v>
      </c>
      <c r="C2436">
        <v>4706910000</v>
      </c>
      <c r="D2436" t="s">
        <v>2938</v>
      </c>
      <c r="G2436" t="s">
        <v>15142</v>
      </c>
      <c r="H2436" s="3">
        <v>0</v>
      </c>
      <c r="I2436" s="2">
        <v>0</v>
      </c>
    </row>
    <row r="2437" spans="1:9" hidden="1" x14ac:dyDescent="0.25">
      <c r="A2437" t="s">
        <v>10388</v>
      </c>
      <c r="B2437" t="s">
        <v>2939</v>
      </c>
      <c r="C2437">
        <v>4706920000</v>
      </c>
      <c r="D2437" t="s">
        <v>2940</v>
      </c>
      <c r="G2437" t="s">
        <v>15142</v>
      </c>
      <c r="H2437" s="3">
        <v>0</v>
      </c>
      <c r="I2437" s="2">
        <v>0</v>
      </c>
    </row>
    <row r="2438" spans="1:9" hidden="1" x14ac:dyDescent="0.25">
      <c r="A2438" t="s">
        <v>10389</v>
      </c>
      <c r="B2438" t="s">
        <v>2941</v>
      </c>
      <c r="C2438">
        <v>4707100000</v>
      </c>
      <c r="D2438" t="s">
        <v>2942</v>
      </c>
      <c r="G2438" t="s">
        <v>15142</v>
      </c>
      <c r="H2438" s="3">
        <v>0</v>
      </c>
      <c r="I2438" s="2">
        <v>0</v>
      </c>
    </row>
    <row r="2439" spans="1:9" hidden="1" x14ac:dyDescent="0.25">
      <c r="A2439" t="s">
        <v>10390</v>
      </c>
      <c r="B2439" t="s">
        <v>2943</v>
      </c>
      <c r="C2439">
        <v>4707900000</v>
      </c>
      <c r="D2439" t="s">
        <v>2944</v>
      </c>
      <c r="G2439" t="s">
        <v>15142</v>
      </c>
      <c r="H2439" s="3">
        <v>0</v>
      </c>
      <c r="I2439" s="2">
        <v>0</v>
      </c>
    </row>
    <row r="2440" spans="1:9" hidden="1" x14ac:dyDescent="0.25">
      <c r="A2440" t="s">
        <v>10391</v>
      </c>
      <c r="B2440" t="s">
        <v>2945</v>
      </c>
      <c r="C2440">
        <v>4801000000</v>
      </c>
      <c r="D2440" t="s">
        <v>2946</v>
      </c>
      <c r="G2440" t="s">
        <v>15142</v>
      </c>
      <c r="H2440" s="3">
        <v>0</v>
      </c>
      <c r="I2440" s="2">
        <v>0</v>
      </c>
    </row>
    <row r="2441" spans="1:9" hidden="1" x14ac:dyDescent="0.25">
      <c r="A2441" t="s">
        <v>10392</v>
      </c>
      <c r="B2441" t="s">
        <v>2947</v>
      </c>
      <c r="C2441">
        <v>4802200000</v>
      </c>
      <c r="D2441" t="s">
        <v>2948</v>
      </c>
      <c r="G2441" t="s">
        <v>15142</v>
      </c>
      <c r="H2441" s="3">
        <v>0</v>
      </c>
      <c r="I2441" s="2">
        <v>0</v>
      </c>
    </row>
    <row r="2442" spans="1:9" hidden="1" x14ac:dyDescent="0.25">
      <c r="A2442" t="s">
        <v>10393</v>
      </c>
      <c r="B2442" t="s">
        <v>2949</v>
      </c>
      <c r="C2442">
        <v>4802400000</v>
      </c>
      <c r="D2442" t="s">
        <v>2950</v>
      </c>
      <c r="G2442" t="s">
        <v>15142</v>
      </c>
      <c r="H2442" s="3">
        <v>0</v>
      </c>
      <c r="I2442" s="2">
        <v>0</v>
      </c>
    </row>
    <row r="2443" spans="1:9" hidden="1" x14ac:dyDescent="0.25">
      <c r="A2443" t="s">
        <v>10394</v>
      </c>
      <c r="B2443" t="s">
        <v>2951</v>
      </c>
      <c r="C2443">
        <v>4802540000</v>
      </c>
      <c r="D2443" t="s">
        <v>2952</v>
      </c>
      <c r="G2443" t="s">
        <v>15142</v>
      </c>
      <c r="H2443" s="3">
        <v>0</v>
      </c>
      <c r="I2443" s="2">
        <v>0</v>
      </c>
    </row>
    <row r="2444" spans="1:9" hidden="1" x14ac:dyDescent="0.25">
      <c r="A2444" t="s">
        <v>10395</v>
      </c>
      <c r="B2444" t="s">
        <v>2953</v>
      </c>
      <c r="C2444">
        <v>4802551000</v>
      </c>
      <c r="D2444" t="s">
        <v>2954</v>
      </c>
      <c r="G2444" t="s">
        <v>15142</v>
      </c>
      <c r="H2444" s="3">
        <v>0</v>
      </c>
      <c r="I2444" s="2">
        <v>0</v>
      </c>
    </row>
    <row r="2445" spans="1:9" hidden="1" x14ac:dyDescent="0.25">
      <c r="A2445" t="s">
        <v>10396</v>
      </c>
      <c r="B2445" t="s">
        <v>2955</v>
      </c>
      <c r="C2445">
        <v>4802552000</v>
      </c>
      <c r="D2445" t="s">
        <v>2956</v>
      </c>
      <c r="G2445" t="s">
        <v>15142</v>
      </c>
      <c r="H2445" s="3">
        <v>0</v>
      </c>
      <c r="I2445" s="2">
        <v>0</v>
      </c>
    </row>
    <row r="2446" spans="1:9" hidden="1" x14ac:dyDescent="0.25">
      <c r="A2446" t="s">
        <v>10397</v>
      </c>
      <c r="B2446" t="s">
        <v>121</v>
      </c>
      <c r="C2446">
        <v>4802559000</v>
      </c>
      <c r="D2446" t="s">
        <v>27</v>
      </c>
      <c r="G2446" t="s">
        <v>15142</v>
      </c>
      <c r="H2446" s="3">
        <v>0</v>
      </c>
      <c r="I2446" s="2">
        <v>0</v>
      </c>
    </row>
    <row r="2447" spans="1:9" hidden="1" x14ac:dyDescent="0.25">
      <c r="A2447" t="s">
        <v>10398</v>
      </c>
      <c r="B2447" t="s">
        <v>2955</v>
      </c>
      <c r="C2447">
        <v>4802562000</v>
      </c>
      <c r="D2447" t="s">
        <v>2956</v>
      </c>
      <c r="G2447" t="s">
        <v>15142</v>
      </c>
      <c r="H2447" s="3">
        <v>0</v>
      </c>
      <c r="I2447" s="2">
        <v>0</v>
      </c>
    </row>
    <row r="2448" spans="1:9" hidden="1" x14ac:dyDescent="0.25">
      <c r="A2448" t="s">
        <v>10399</v>
      </c>
      <c r="B2448" t="s">
        <v>121</v>
      </c>
      <c r="C2448">
        <v>4802569000</v>
      </c>
      <c r="D2448" t="s">
        <v>27</v>
      </c>
      <c r="G2448" t="s">
        <v>15142</v>
      </c>
      <c r="H2448" s="3">
        <v>0</v>
      </c>
      <c r="I2448" s="2">
        <v>0</v>
      </c>
    </row>
    <row r="2449" spans="1:9" hidden="1" x14ac:dyDescent="0.25">
      <c r="A2449" t="s">
        <v>10400</v>
      </c>
      <c r="B2449" t="s">
        <v>2953</v>
      </c>
      <c r="C2449">
        <v>4802571000</v>
      </c>
      <c r="D2449" t="s">
        <v>2954</v>
      </c>
      <c r="G2449" t="s">
        <v>15142</v>
      </c>
      <c r="H2449" s="3">
        <v>0</v>
      </c>
      <c r="I2449" s="2">
        <v>0</v>
      </c>
    </row>
    <row r="2450" spans="1:9" hidden="1" x14ac:dyDescent="0.25">
      <c r="A2450" t="s">
        <v>10401</v>
      </c>
      <c r="B2450" t="s">
        <v>2955</v>
      </c>
      <c r="C2450">
        <v>4802572000</v>
      </c>
      <c r="D2450" t="s">
        <v>2956</v>
      </c>
      <c r="G2450" t="s">
        <v>15142</v>
      </c>
      <c r="H2450" s="3">
        <v>0</v>
      </c>
      <c r="I2450" s="2">
        <v>0</v>
      </c>
    </row>
    <row r="2451" spans="1:9" hidden="1" x14ac:dyDescent="0.25">
      <c r="A2451" t="s">
        <v>10402</v>
      </c>
      <c r="B2451" t="s">
        <v>121</v>
      </c>
      <c r="C2451">
        <v>4802579000</v>
      </c>
      <c r="D2451" t="s">
        <v>27</v>
      </c>
      <c r="G2451" t="s">
        <v>15142</v>
      </c>
      <c r="H2451" s="3">
        <v>0</v>
      </c>
      <c r="I2451" s="2">
        <v>0</v>
      </c>
    </row>
    <row r="2452" spans="1:9" hidden="1" x14ac:dyDescent="0.25">
      <c r="A2452" t="s">
        <v>10403</v>
      </c>
      <c r="B2452" t="s">
        <v>2957</v>
      </c>
      <c r="C2452">
        <v>4802581000</v>
      </c>
      <c r="D2452" t="s">
        <v>2958</v>
      </c>
      <c r="G2452" t="s">
        <v>15142</v>
      </c>
      <c r="H2452" s="3">
        <v>0</v>
      </c>
      <c r="I2452" s="2">
        <v>0</v>
      </c>
    </row>
    <row r="2453" spans="1:9" hidden="1" x14ac:dyDescent="0.25">
      <c r="A2453" t="s">
        <v>10404</v>
      </c>
      <c r="B2453" t="s">
        <v>2959</v>
      </c>
      <c r="C2453">
        <v>4802611000</v>
      </c>
      <c r="D2453" t="s">
        <v>2960</v>
      </c>
      <c r="G2453" t="s">
        <v>15142</v>
      </c>
      <c r="H2453" s="3">
        <v>0</v>
      </c>
      <c r="I2453" s="2">
        <v>0</v>
      </c>
    </row>
    <row r="2454" spans="1:9" hidden="1" x14ac:dyDescent="0.25">
      <c r="A2454" t="s">
        <v>10405</v>
      </c>
      <c r="B2454" t="s">
        <v>121</v>
      </c>
      <c r="C2454">
        <v>4802699000</v>
      </c>
      <c r="D2454" t="s">
        <v>27</v>
      </c>
      <c r="G2454" t="s">
        <v>15142</v>
      </c>
      <c r="H2454" s="3">
        <v>0</v>
      </c>
      <c r="I2454" s="2">
        <v>0</v>
      </c>
    </row>
    <row r="2455" spans="1:9" hidden="1" x14ac:dyDescent="0.25">
      <c r="A2455" t="s">
        <v>10406</v>
      </c>
      <c r="B2455" t="s">
        <v>2961</v>
      </c>
      <c r="C2455">
        <v>4803001000</v>
      </c>
      <c r="D2455" t="s">
        <v>2962</v>
      </c>
      <c r="G2455" t="s">
        <v>15142</v>
      </c>
      <c r="H2455" s="3">
        <v>0</v>
      </c>
      <c r="I2455" s="2">
        <v>0</v>
      </c>
    </row>
    <row r="2456" spans="1:9" hidden="1" x14ac:dyDescent="0.25">
      <c r="A2456" t="s">
        <v>10407</v>
      </c>
      <c r="B2456" t="s">
        <v>2963</v>
      </c>
      <c r="C2456">
        <v>4804411000</v>
      </c>
      <c r="D2456" t="s">
        <v>2964</v>
      </c>
      <c r="G2456" t="s">
        <v>15142</v>
      </c>
      <c r="H2456" s="3">
        <v>0</v>
      </c>
      <c r="I2456" s="2">
        <v>0</v>
      </c>
    </row>
    <row r="2457" spans="1:9" hidden="1" x14ac:dyDescent="0.25">
      <c r="A2457" t="s">
        <v>10408</v>
      </c>
      <c r="B2457" t="s">
        <v>2965</v>
      </c>
      <c r="C2457">
        <v>4805401000</v>
      </c>
      <c r="D2457" t="s">
        <v>2966</v>
      </c>
      <c r="G2457" t="s">
        <v>15142</v>
      </c>
      <c r="H2457" s="3">
        <v>0</v>
      </c>
      <c r="I2457" s="2">
        <v>0</v>
      </c>
    </row>
    <row r="2458" spans="1:9" hidden="1" x14ac:dyDescent="0.25">
      <c r="A2458" t="s">
        <v>10409</v>
      </c>
      <c r="B2458" t="s">
        <v>2967</v>
      </c>
      <c r="C2458">
        <v>4805402000</v>
      </c>
      <c r="D2458" t="s">
        <v>2968</v>
      </c>
      <c r="G2458" t="s">
        <v>15142</v>
      </c>
      <c r="H2458" s="3">
        <v>0</v>
      </c>
      <c r="I2458" s="2">
        <v>0</v>
      </c>
    </row>
    <row r="2459" spans="1:9" hidden="1" x14ac:dyDescent="0.25">
      <c r="A2459" t="s">
        <v>10410</v>
      </c>
      <c r="B2459" t="s">
        <v>121</v>
      </c>
      <c r="C2459">
        <v>4805409000</v>
      </c>
      <c r="D2459" t="s">
        <v>30</v>
      </c>
      <c r="G2459" t="s">
        <v>15142</v>
      </c>
      <c r="H2459" s="3">
        <v>0</v>
      </c>
      <c r="I2459" s="2">
        <v>0</v>
      </c>
    </row>
    <row r="2460" spans="1:9" hidden="1" x14ac:dyDescent="0.25">
      <c r="A2460" t="s">
        <v>10411</v>
      </c>
      <c r="B2460" t="s">
        <v>2969</v>
      </c>
      <c r="C2460">
        <v>4805500000</v>
      </c>
      <c r="D2460" t="s">
        <v>2970</v>
      </c>
      <c r="G2460" t="s">
        <v>15142</v>
      </c>
      <c r="H2460" s="3">
        <v>0</v>
      </c>
      <c r="I2460" s="2">
        <v>0</v>
      </c>
    </row>
    <row r="2461" spans="1:9" hidden="1" x14ac:dyDescent="0.25">
      <c r="A2461" t="s">
        <v>10412</v>
      </c>
      <c r="B2461" t="s">
        <v>2963</v>
      </c>
      <c r="C2461">
        <v>4805911000</v>
      </c>
      <c r="D2461" t="s">
        <v>2964</v>
      </c>
      <c r="G2461" t="s">
        <v>15142</v>
      </c>
      <c r="H2461" s="3">
        <v>0</v>
      </c>
      <c r="I2461" s="2">
        <v>0</v>
      </c>
    </row>
    <row r="2462" spans="1:9" hidden="1" x14ac:dyDescent="0.25">
      <c r="A2462" t="s">
        <v>10413</v>
      </c>
      <c r="B2462" t="s">
        <v>2971</v>
      </c>
      <c r="C2462">
        <v>4805912000</v>
      </c>
      <c r="D2462" t="s">
        <v>2972</v>
      </c>
      <c r="G2462" t="s">
        <v>15142</v>
      </c>
      <c r="H2462" s="3">
        <v>0</v>
      </c>
      <c r="I2462" s="2">
        <v>0</v>
      </c>
    </row>
    <row r="2463" spans="1:9" hidden="1" x14ac:dyDescent="0.25">
      <c r="A2463" t="s">
        <v>10414</v>
      </c>
      <c r="B2463" t="s">
        <v>2973</v>
      </c>
      <c r="C2463">
        <v>4805913000</v>
      </c>
      <c r="D2463" t="s">
        <v>2974</v>
      </c>
      <c r="G2463" t="s">
        <v>15142</v>
      </c>
      <c r="H2463" s="3">
        <v>0</v>
      </c>
      <c r="I2463" s="2">
        <v>0</v>
      </c>
    </row>
    <row r="2464" spans="1:9" hidden="1" x14ac:dyDescent="0.25">
      <c r="A2464" t="s">
        <v>10415</v>
      </c>
      <c r="B2464" t="s">
        <v>121</v>
      </c>
      <c r="C2464">
        <v>4805919000</v>
      </c>
      <c r="D2464" t="s">
        <v>27</v>
      </c>
      <c r="G2464" t="s">
        <v>15142</v>
      </c>
      <c r="H2464" s="3">
        <v>0</v>
      </c>
      <c r="I2464" s="2">
        <v>0</v>
      </c>
    </row>
    <row r="2465" spans="1:9" hidden="1" x14ac:dyDescent="0.25">
      <c r="A2465" t="s">
        <v>10416</v>
      </c>
      <c r="B2465" t="s">
        <v>2971</v>
      </c>
      <c r="C2465">
        <v>4805921000</v>
      </c>
      <c r="D2465" t="s">
        <v>2972</v>
      </c>
      <c r="G2465" t="s">
        <v>15142</v>
      </c>
      <c r="H2465" s="3">
        <v>0</v>
      </c>
      <c r="I2465" s="2">
        <v>0</v>
      </c>
    </row>
    <row r="2466" spans="1:9" hidden="1" x14ac:dyDescent="0.25">
      <c r="A2466" t="s">
        <v>10417</v>
      </c>
      <c r="B2466" t="s">
        <v>2971</v>
      </c>
      <c r="C2466">
        <v>4805931000</v>
      </c>
      <c r="D2466" t="s">
        <v>2972</v>
      </c>
      <c r="G2466" t="s">
        <v>15142</v>
      </c>
      <c r="H2466" s="3">
        <v>0</v>
      </c>
      <c r="I2466" s="2">
        <v>0</v>
      </c>
    </row>
    <row r="2467" spans="1:9" hidden="1" x14ac:dyDescent="0.25">
      <c r="A2467" t="s">
        <v>10418</v>
      </c>
      <c r="B2467" t="s">
        <v>2973</v>
      </c>
      <c r="C2467">
        <v>4805932000</v>
      </c>
      <c r="D2467" t="s">
        <v>2974</v>
      </c>
      <c r="G2467" t="s">
        <v>15142</v>
      </c>
      <c r="H2467" s="3">
        <v>0</v>
      </c>
      <c r="I2467" s="2">
        <v>0</v>
      </c>
    </row>
    <row r="2468" spans="1:9" hidden="1" x14ac:dyDescent="0.25">
      <c r="A2468" t="s">
        <v>10419</v>
      </c>
      <c r="B2468" t="s">
        <v>2975</v>
      </c>
      <c r="C2468">
        <v>4805933000</v>
      </c>
      <c r="D2468" t="s">
        <v>2976</v>
      </c>
      <c r="G2468" t="s">
        <v>15142</v>
      </c>
      <c r="H2468" s="3">
        <v>0</v>
      </c>
      <c r="I2468" s="2">
        <v>0</v>
      </c>
    </row>
    <row r="2469" spans="1:9" hidden="1" x14ac:dyDescent="0.25">
      <c r="A2469" t="s">
        <v>10420</v>
      </c>
      <c r="B2469" t="s">
        <v>121</v>
      </c>
      <c r="C2469">
        <v>4805939000</v>
      </c>
      <c r="D2469" t="s">
        <v>27</v>
      </c>
      <c r="G2469" t="s">
        <v>15142</v>
      </c>
      <c r="H2469" s="3">
        <v>0</v>
      </c>
      <c r="I2469" s="2">
        <v>0</v>
      </c>
    </row>
    <row r="2470" spans="1:9" hidden="1" x14ac:dyDescent="0.25">
      <c r="A2470" t="s">
        <v>10421</v>
      </c>
      <c r="B2470" t="s">
        <v>2977</v>
      </c>
      <c r="C2470">
        <v>4806100000</v>
      </c>
      <c r="D2470" t="s">
        <v>2978</v>
      </c>
      <c r="G2470" t="s">
        <v>15142</v>
      </c>
      <c r="H2470" s="3">
        <v>0</v>
      </c>
      <c r="I2470" s="2">
        <v>0</v>
      </c>
    </row>
    <row r="2471" spans="1:9" hidden="1" x14ac:dyDescent="0.25">
      <c r="A2471" t="s">
        <v>10422</v>
      </c>
      <c r="B2471" t="s">
        <v>2979</v>
      </c>
      <c r="C2471">
        <v>4806200000</v>
      </c>
      <c r="D2471" t="s">
        <v>2980</v>
      </c>
      <c r="G2471" t="s">
        <v>15142</v>
      </c>
      <c r="H2471" s="3">
        <v>0</v>
      </c>
      <c r="I2471" s="2">
        <v>0</v>
      </c>
    </row>
    <row r="2472" spans="1:9" hidden="1" x14ac:dyDescent="0.25">
      <c r="A2472" t="s">
        <v>10423</v>
      </c>
      <c r="B2472" t="s">
        <v>2981</v>
      </c>
      <c r="C2472">
        <v>4806300000</v>
      </c>
      <c r="D2472" t="s">
        <v>2982</v>
      </c>
      <c r="G2472" t="s">
        <v>15142</v>
      </c>
      <c r="H2472" s="3">
        <v>0</v>
      </c>
      <c r="I2472" s="2">
        <v>0</v>
      </c>
    </row>
    <row r="2473" spans="1:9" hidden="1" x14ac:dyDescent="0.25">
      <c r="A2473" t="s">
        <v>10424</v>
      </c>
      <c r="B2473" t="s">
        <v>121</v>
      </c>
      <c r="C2473">
        <v>4810131900</v>
      </c>
      <c r="D2473" t="s">
        <v>55</v>
      </c>
      <c r="G2473" t="s">
        <v>15142</v>
      </c>
      <c r="H2473" s="3">
        <v>0</v>
      </c>
      <c r="I2473" s="2">
        <v>0</v>
      </c>
    </row>
    <row r="2474" spans="1:9" hidden="1" x14ac:dyDescent="0.25">
      <c r="A2474" t="s">
        <v>10425</v>
      </c>
      <c r="B2474" t="s">
        <v>2983</v>
      </c>
      <c r="C2474">
        <v>4810132000</v>
      </c>
      <c r="D2474" t="s">
        <v>2984</v>
      </c>
      <c r="G2474" t="s">
        <v>15142</v>
      </c>
      <c r="H2474" s="3">
        <v>0</v>
      </c>
      <c r="I2474" s="2">
        <v>0</v>
      </c>
    </row>
    <row r="2475" spans="1:9" hidden="1" x14ac:dyDescent="0.25">
      <c r="A2475" t="s">
        <v>10426</v>
      </c>
      <c r="B2475" t="s">
        <v>121</v>
      </c>
      <c r="C2475">
        <v>4810190000</v>
      </c>
      <c r="D2475" t="s">
        <v>30</v>
      </c>
      <c r="G2475" t="s">
        <v>15142</v>
      </c>
      <c r="H2475" s="3">
        <v>0</v>
      </c>
      <c r="I2475" s="2">
        <v>0</v>
      </c>
    </row>
    <row r="2476" spans="1:9" hidden="1" x14ac:dyDescent="0.25">
      <c r="A2476" t="s">
        <v>10427</v>
      </c>
      <c r="B2476" t="s">
        <v>2985</v>
      </c>
      <c r="C2476">
        <v>4810220000</v>
      </c>
      <c r="D2476" t="s">
        <v>2986</v>
      </c>
      <c r="G2476" t="s">
        <v>15142</v>
      </c>
      <c r="H2476" s="3">
        <v>0</v>
      </c>
      <c r="I2476" s="2">
        <v>0</v>
      </c>
    </row>
    <row r="2477" spans="1:9" hidden="1" x14ac:dyDescent="0.25">
      <c r="A2477" t="s">
        <v>10428</v>
      </c>
      <c r="B2477" t="s">
        <v>2987</v>
      </c>
      <c r="C2477">
        <v>4811511000</v>
      </c>
      <c r="D2477" t="s">
        <v>2988</v>
      </c>
      <c r="G2477" t="s">
        <v>15142</v>
      </c>
      <c r="H2477" s="3">
        <v>0</v>
      </c>
      <c r="I2477" s="2">
        <v>0</v>
      </c>
    </row>
    <row r="2478" spans="1:9" hidden="1" x14ac:dyDescent="0.25">
      <c r="A2478" t="s">
        <v>10429</v>
      </c>
      <c r="B2478" t="s">
        <v>2989</v>
      </c>
      <c r="C2478">
        <v>4811512000</v>
      </c>
      <c r="D2478" t="s">
        <v>2990</v>
      </c>
      <c r="G2478" t="s">
        <v>15142</v>
      </c>
      <c r="H2478" s="3">
        <v>0</v>
      </c>
      <c r="I2478" s="2">
        <v>0</v>
      </c>
    </row>
    <row r="2479" spans="1:9" hidden="1" x14ac:dyDescent="0.25">
      <c r="A2479" t="s">
        <v>10430</v>
      </c>
      <c r="B2479" t="s">
        <v>2987</v>
      </c>
      <c r="C2479">
        <v>4811592000</v>
      </c>
      <c r="D2479" t="s">
        <v>2988</v>
      </c>
      <c r="G2479" t="s">
        <v>15142</v>
      </c>
      <c r="H2479" s="3">
        <v>0</v>
      </c>
      <c r="I2479" s="2">
        <v>0</v>
      </c>
    </row>
    <row r="2480" spans="1:9" hidden="1" x14ac:dyDescent="0.25">
      <c r="A2480" t="s">
        <v>10431</v>
      </c>
      <c r="B2480" t="s">
        <v>2991</v>
      </c>
      <c r="C2480">
        <v>4811593000</v>
      </c>
      <c r="D2480" t="s">
        <v>2992</v>
      </c>
      <c r="G2480" t="s">
        <v>15142</v>
      </c>
      <c r="H2480" s="3">
        <v>0</v>
      </c>
      <c r="I2480" s="2">
        <v>0</v>
      </c>
    </row>
    <row r="2481" spans="1:9" hidden="1" x14ac:dyDescent="0.25">
      <c r="A2481" t="s">
        <v>10432</v>
      </c>
      <c r="B2481" t="s">
        <v>2971</v>
      </c>
      <c r="C2481">
        <v>4811594000</v>
      </c>
      <c r="D2481" t="s">
        <v>2972</v>
      </c>
      <c r="G2481" t="s">
        <v>15142</v>
      </c>
      <c r="H2481" s="3">
        <v>0</v>
      </c>
      <c r="I2481" s="2">
        <v>0</v>
      </c>
    </row>
    <row r="2482" spans="1:9" hidden="1" x14ac:dyDescent="0.25">
      <c r="A2482" t="s">
        <v>10433</v>
      </c>
      <c r="B2482" t="s">
        <v>2971</v>
      </c>
      <c r="C2482">
        <v>4811601000</v>
      </c>
      <c r="D2482" t="s">
        <v>2993</v>
      </c>
      <c r="G2482" t="s">
        <v>15142</v>
      </c>
      <c r="H2482" s="3">
        <v>0</v>
      </c>
      <c r="I2482" s="2">
        <v>0</v>
      </c>
    </row>
    <row r="2483" spans="1:9" hidden="1" x14ac:dyDescent="0.25">
      <c r="A2483" t="s">
        <v>10434</v>
      </c>
      <c r="B2483" t="s">
        <v>2994</v>
      </c>
      <c r="C2483">
        <v>4811901000</v>
      </c>
      <c r="D2483" t="s">
        <v>2995</v>
      </c>
      <c r="G2483" t="s">
        <v>15142</v>
      </c>
      <c r="H2483" s="3">
        <v>0</v>
      </c>
      <c r="I2483" s="2">
        <v>0</v>
      </c>
    </row>
    <row r="2484" spans="1:9" hidden="1" x14ac:dyDescent="0.25">
      <c r="A2484" t="s">
        <v>10435</v>
      </c>
      <c r="B2484" t="s">
        <v>2996</v>
      </c>
      <c r="C2484">
        <v>4811902000</v>
      </c>
      <c r="D2484" t="s">
        <v>2997</v>
      </c>
      <c r="G2484" t="s">
        <v>15142</v>
      </c>
      <c r="H2484" s="3">
        <v>0</v>
      </c>
      <c r="I2484" s="2">
        <v>0</v>
      </c>
    </row>
    <row r="2485" spans="1:9" hidden="1" x14ac:dyDescent="0.25">
      <c r="A2485" t="s">
        <v>10436</v>
      </c>
      <c r="B2485" t="s">
        <v>2998</v>
      </c>
      <c r="C2485">
        <v>4812000000</v>
      </c>
      <c r="D2485" t="s">
        <v>2999</v>
      </c>
      <c r="G2485" t="s">
        <v>15142</v>
      </c>
      <c r="H2485" s="3">
        <v>0</v>
      </c>
      <c r="I2485" s="2">
        <v>0</v>
      </c>
    </row>
    <row r="2486" spans="1:9" hidden="1" x14ac:dyDescent="0.25">
      <c r="A2486" t="s">
        <v>10437</v>
      </c>
      <c r="B2486" t="s">
        <v>3000</v>
      </c>
      <c r="C2486">
        <v>4813100000</v>
      </c>
      <c r="D2486" t="s">
        <v>3001</v>
      </c>
      <c r="G2486" t="s">
        <v>15142</v>
      </c>
      <c r="H2486" s="3">
        <v>0</v>
      </c>
      <c r="I2486" s="2">
        <v>0</v>
      </c>
    </row>
    <row r="2487" spans="1:9" hidden="1" x14ac:dyDescent="0.25">
      <c r="A2487" t="s">
        <v>10438</v>
      </c>
      <c r="B2487" t="s">
        <v>3002</v>
      </c>
      <c r="C2487">
        <v>4813200000</v>
      </c>
      <c r="D2487" t="s">
        <v>3003</v>
      </c>
      <c r="G2487" t="s">
        <v>15142</v>
      </c>
      <c r="H2487" s="3">
        <v>0</v>
      </c>
      <c r="I2487" s="2">
        <v>0</v>
      </c>
    </row>
    <row r="2488" spans="1:9" hidden="1" x14ac:dyDescent="0.25">
      <c r="A2488" t="s">
        <v>10439</v>
      </c>
      <c r="B2488" t="s">
        <v>3004</v>
      </c>
      <c r="C2488">
        <v>4823200000</v>
      </c>
      <c r="D2488" t="s">
        <v>3005</v>
      </c>
      <c r="G2488" t="s">
        <v>15142</v>
      </c>
      <c r="H2488" s="3">
        <v>0</v>
      </c>
      <c r="I2488" s="2">
        <v>0</v>
      </c>
    </row>
    <row r="2489" spans="1:9" hidden="1" x14ac:dyDescent="0.25">
      <c r="A2489" t="s">
        <v>10440</v>
      </c>
      <c r="B2489" t="s">
        <v>3006</v>
      </c>
      <c r="C2489">
        <v>4823902000</v>
      </c>
      <c r="D2489" t="s">
        <v>3007</v>
      </c>
      <c r="G2489" t="s">
        <v>15142</v>
      </c>
      <c r="H2489" s="3">
        <v>0</v>
      </c>
      <c r="I2489" s="2">
        <v>0</v>
      </c>
    </row>
    <row r="2490" spans="1:9" hidden="1" x14ac:dyDescent="0.25">
      <c r="A2490" t="s">
        <v>10441</v>
      </c>
      <c r="B2490" t="s">
        <v>2874</v>
      </c>
      <c r="C2490">
        <v>4823904000</v>
      </c>
      <c r="D2490" t="s">
        <v>2875</v>
      </c>
      <c r="G2490" t="s">
        <v>15142</v>
      </c>
      <c r="H2490" s="3">
        <v>0</v>
      </c>
      <c r="I2490" s="2">
        <v>0</v>
      </c>
    </row>
    <row r="2491" spans="1:9" hidden="1" x14ac:dyDescent="0.25">
      <c r="A2491" t="s">
        <v>10442</v>
      </c>
      <c r="B2491" t="s">
        <v>3008</v>
      </c>
      <c r="C2491">
        <v>4823905000</v>
      </c>
      <c r="D2491" t="s">
        <v>3009</v>
      </c>
      <c r="G2491" t="s">
        <v>15142</v>
      </c>
      <c r="H2491" s="3">
        <v>0</v>
      </c>
      <c r="I2491" s="2">
        <v>0</v>
      </c>
    </row>
    <row r="2492" spans="1:9" hidden="1" x14ac:dyDescent="0.25">
      <c r="A2492" t="s">
        <v>10443</v>
      </c>
      <c r="B2492" t="s">
        <v>3010</v>
      </c>
      <c r="C2492">
        <v>4823906000</v>
      </c>
      <c r="D2492" t="s">
        <v>3011</v>
      </c>
      <c r="G2492" t="s">
        <v>15142</v>
      </c>
      <c r="H2492" s="3">
        <v>0</v>
      </c>
      <c r="I2492" s="2">
        <v>0</v>
      </c>
    </row>
    <row r="2493" spans="1:9" hidden="1" x14ac:dyDescent="0.25">
      <c r="A2493" t="s">
        <v>10444</v>
      </c>
      <c r="B2493" t="s">
        <v>3012</v>
      </c>
      <c r="C2493">
        <v>4901101000</v>
      </c>
      <c r="D2493" t="s">
        <v>3013</v>
      </c>
      <c r="G2493" t="s">
        <v>15142</v>
      </c>
      <c r="H2493" s="3">
        <v>0</v>
      </c>
      <c r="I2493" s="2">
        <v>0</v>
      </c>
    </row>
    <row r="2494" spans="1:9" hidden="1" x14ac:dyDescent="0.25">
      <c r="A2494" t="s">
        <v>10445</v>
      </c>
      <c r="B2494" t="s">
        <v>121</v>
      </c>
      <c r="C2494">
        <v>4901109000</v>
      </c>
      <c r="D2494" t="s">
        <v>30</v>
      </c>
      <c r="G2494" t="s">
        <v>15142</v>
      </c>
      <c r="H2494" s="3">
        <v>0</v>
      </c>
      <c r="I2494" s="2">
        <v>0</v>
      </c>
    </row>
    <row r="2495" spans="1:9" hidden="1" x14ac:dyDescent="0.25">
      <c r="A2495" t="s">
        <v>10446</v>
      </c>
      <c r="B2495" t="s">
        <v>3014</v>
      </c>
      <c r="C2495">
        <v>4901910000</v>
      </c>
      <c r="D2495" t="s">
        <v>3015</v>
      </c>
      <c r="G2495" t="s">
        <v>15142</v>
      </c>
      <c r="H2495" s="3">
        <v>0</v>
      </c>
      <c r="I2495" s="2">
        <v>0</v>
      </c>
    </row>
    <row r="2496" spans="1:9" hidden="1" x14ac:dyDescent="0.25">
      <c r="A2496" t="s">
        <v>10447</v>
      </c>
      <c r="B2496" t="s">
        <v>3012</v>
      </c>
      <c r="C2496">
        <v>4901991000</v>
      </c>
      <c r="D2496" t="s">
        <v>3016</v>
      </c>
      <c r="G2496" t="s">
        <v>15142</v>
      </c>
      <c r="H2496" s="3">
        <v>0</v>
      </c>
      <c r="I2496" s="2">
        <v>0</v>
      </c>
    </row>
    <row r="2497" spans="1:9" hidden="1" x14ac:dyDescent="0.25">
      <c r="A2497" t="s">
        <v>10448</v>
      </c>
      <c r="B2497" t="s">
        <v>121</v>
      </c>
      <c r="C2497">
        <v>4901999000</v>
      </c>
      <c r="D2497" t="s">
        <v>27</v>
      </c>
      <c r="G2497" t="s">
        <v>15142</v>
      </c>
      <c r="H2497" s="3">
        <v>0</v>
      </c>
      <c r="I2497" s="2">
        <v>0</v>
      </c>
    </row>
    <row r="2498" spans="1:9" hidden="1" x14ac:dyDescent="0.25">
      <c r="A2498" t="s">
        <v>10449</v>
      </c>
      <c r="B2498" t="s">
        <v>3017</v>
      </c>
      <c r="C2498">
        <v>4902100000</v>
      </c>
      <c r="D2498" t="s">
        <v>3018</v>
      </c>
      <c r="G2498" t="s">
        <v>15142</v>
      </c>
      <c r="H2498" s="3">
        <v>0</v>
      </c>
      <c r="I2498" s="2">
        <v>0</v>
      </c>
    </row>
    <row r="2499" spans="1:9" hidden="1" x14ac:dyDescent="0.25">
      <c r="A2499" t="s">
        <v>10450</v>
      </c>
      <c r="B2499" t="s">
        <v>3012</v>
      </c>
      <c r="C2499">
        <v>4902901000</v>
      </c>
      <c r="D2499" t="s">
        <v>3013</v>
      </c>
      <c r="G2499" t="s">
        <v>15142</v>
      </c>
      <c r="H2499" s="3">
        <v>0</v>
      </c>
      <c r="I2499" s="2">
        <v>0</v>
      </c>
    </row>
    <row r="2500" spans="1:9" hidden="1" x14ac:dyDescent="0.25">
      <c r="A2500" t="s">
        <v>10451</v>
      </c>
      <c r="B2500" t="s">
        <v>121</v>
      </c>
      <c r="C2500">
        <v>4902909000</v>
      </c>
      <c r="D2500" t="s">
        <v>30</v>
      </c>
      <c r="G2500" t="s">
        <v>15142</v>
      </c>
      <c r="H2500" s="3">
        <v>0</v>
      </c>
      <c r="I2500" s="2">
        <v>0</v>
      </c>
    </row>
    <row r="2501" spans="1:9" hidden="1" x14ac:dyDescent="0.25">
      <c r="A2501" t="s">
        <v>10452</v>
      </c>
      <c r="B2501" t="s">
        <v>3019</v>
      </c>
      <c r="C2501">
        <v>4904000000</v>
      </c>
      <c r="D2501" t="s">
        <v>3020</v>
      </c>
      <c r="G2501" t="s">
        <v>15142</v>
      </c>
      <c r="H2501" s="3">
        <v>0</v>
      </c>
      <c r="I2501" s="2">
        <v>0</v>
      </c>
    </row>
    <row r="2502" spans="1:9" hidden="1" x14ac:dyDescent="0.25">
      <c r="A2502" t="s">
        <v>10453</v>
      </c>
      <c r="B2502" t="s">
        <v>3021</v>
      </c>
      <c r="C2502">
        <v>4905100000</v>
      </c>
      <c r="D2502" t="s">
        <v>3022</v>
      </c>
      <c r="G2502" t="s">
        <v>15142</v>
      </c>
      <c r="H2502" s="3">
        <v>0</v>
      </c>
      <c r="I2502" s="2">
        <v>0</v>
      </c>
    </row>
    <row r="2503" spans="1:9" hidden="1" x14ac:dyDescent="0.25">
      <c r="A2503" t="s">
        <v>10454</v>
      </c>
      <c r="B2503" t="s">
        <v>3023</v>
      </c>
      <c r="C2503">
        <v>4905910000</v>
      </c>
      <c r="D2503" t="s">
        <v>3024</v>
      </c>
      <c r="G2503" t="s">
        <v>15142</v>
      </c>
      <c r="H2503" s="3">
        <v>0</v>
      </c>
      <c r="I2503" s="2">
        <v>0</v>
      </c>
    </row>
    <row r="2504" spans="1:9" hidden="1" x14ac:dyDescent="0.25">
      <c r="A2504" t="s">
        <v>10455</v>
      </c>
      <c r="B2504" t="s">
        <v>93</v>
      </c>
      <c r="C2504">
        <v>4905990000</v>
      </c>
      <c r="D2504" t="s">
        <v>30</v>
      </c>
      <c r="G2504" t="s">
        <v>15142</v>
      </c>
      <c r="H2504" s="3">
        <v>0</v>
      </c>
      <c r="I2504" s="2">
        <v>0</v>
      </c>
    </row>
    <row r="2505" spans="1:9" hidden="1" x14ac:dyDescent="0.25">
      <c r="A2505" t="s">
        <v>10456</v>
      </c>
      <c r="B2505" t="s">
        <v>3025</v>
      </c>
      <c r="C2505">
        <v>4906000000</v>
      </c>
      <c r="D2505" t="s">
        <v>3026</v>
      </c>
      <c r="G2505" t="s">
        <v>15142</v>
      </c>
      <c r="H2505" s="3">
        <v>0</v>
      </c>
      <c r="I2505" s="2">
        <v>0</v>
      </c>
    </row>
    <row r="2506" spans="1:9" hidden="1" x14ac:dyDescent="0.25">
      <c r="A2506" t="s">
        <v>10457</v>
      </c>
      <c r="B2506" t="s">
        <v>3027</v>
      </c>
      <c r="C2506">
        <v>4907002000</v>
      </c>
      <c r="D2506" t="s">
        <v>3028</v>
      </c>
      <c r="G2506" t="s">
        <v>15142</v>
      </c>
      <c r="H2506" s="3">
        <v>0</v>
      </c>
      <c r="I2506" s="2">
        <v>0</v>
      </c>
    </row>
    <row r="2507" spans="1:9" hidden="1" x14ac:dyDescent="0.25">
      <c r="A2507" t="s">
        <v>10458</v>
      </c>
      <c r="B2507" t="s">
        <v>3029</v>
      </c>
      <c r="C2507">
        <v>5001000000</v>
      </c>
      <c r="D2507" t="s">
        <v>3029</v>
      </c>
      <c r="G2507" t="s">
        <v>15142</v>
      </c>
      <c r="H2507" s="3">
        <v>0</v>
      </c>
      <c r="I2507" s="2">
        <v>0</v>
      </c>
    </row>
    <row r="2508" spans="1:9" hidden="1" x14ac:dyDescent="0.25">
      <c r="A2508" t="s">
        <v>10459</v>
      </c>
      <c r="B2508" t="s">
        <v>3030</v>
      </c>
      <c r="C2508">
        <v>5002000000</v>
      </c>
      <c r="D2508" t="s">
        <v>3030</v>
      </c>
      <c r="G2508" t="s">
        <v>15142</v>
      </c>
      <c r="H2508" s="3">
        <v>0</v>
      </c>
      <c r="I2508" s="2">
        <v>0</v>
      </c>
    </row>
    <row r="2509" spans="1:9" hidden="1" x14ac:dyDescent="0.25">
      <c r="A2509" t="s">
        <v>10460</v>
      </c>
      <c r="B2509" t="s">
        <v>3031</v>
      </c>
      <c r="C2509">
        <v>5003000000</v>
      </c>
      <c r="D2509" t="s">
        <v>3031</v>
      </c>
      <c r="G2509" t="s">
        <v>15142</v>
      </c>
      <c r="H2509" s="3">
        <v>0</v>
      </c>
      <c r="I2509" s="2">
        <v>0</v>
      </c>
    </row>
    <row r="2510" spans="1:9" hidden="1" x14ac:dyDescent="0.25">
      <c r="A2510" t="s">
        <v>10461</v>
      </c>
      <c r="B2510" t="s">
        <v>3032</v>
      </c>
      <c r="C2510">
        <v>5004000000</v>
      </c>
      <c r="D2510" t="s">
        <v>3033</v>
      </c>
      <c r="G2510" t="s">
        <v>15142</v>
      </c>
      <c r="H2510" s="3">
        <v>0</v>
      </c>
      <c r="I2510" s="2">
        <v>0</v>
      </c>
    </row>
    <row r="2511" spans="1:9" hidden="1" x14ac:dyDescent="0.25">
      <c r="A2511" t="s">
        <v>10462</v>
      </c>
      <c r="B2511" t="s">
        <v>3034</v>
      </c>
      <c r="C2511">
        <v>5005000000</v>
      </c>
      <c r="D2511" t="s">
        <v>3035</v>
      </c>
      <c r="G2511" t="s">
        <v>15142</v>
      </c>
      <c r="H2511" s="3">
        <v>0</v>
      </c>
      <c r="I2511" s="2">
        <v>0</v>
      </c>
    </row>
    <row r="2512" spans="1:9" hidden="1" x14ac:dyDescent="0.25">
      <c r="A2512" t="s">
        <v>10463</v>
      </c>
      <c r="B2512" t="s">
        <v>3036</v>
      </c>
      <c r="C2512">
        <v>5006000000</v>
      </c>
      <c r="D2512" t="s">
        <v>3037</v>
      </c>
      <c r="G2512" t="s">
        <v>15142</v>
      </c>
      <c r="H2512" s="3">
        <v>0</v>
      </c>
      <c r="I2512" s="2">
        <v>0</v>
      </c>
    </row>
    <row r="2513" spans="1:9" hidden="1" x14ac:dyDescent="0.25">
      <c r="A2513" t="s">
        <v>10464</v>
      </c>
      <c r="B2513" t="s">
        <v>3038</v>
      </c>
      <c r="C2513">
        <v>5101110000</v>
      </c>
      <c r="D2513" t="s">
        <v>3038</v>
      </c>
      <c r="G2513" t="s">
        <v>15142</v>
      </c>
      <c r="H2513" s="3">
        <v>0</v>
      </c>
      <c r="I2513" s="2">
        <v>0</v>
      </c>
    </row>
    <row r="2514" spans="1:9" hidden="1" x14ac:dyDescent="0.25">
      <c r="A2514" t="s">
        <v>10465</v>
      </c>
      <c r="B2514" t="s">
        <v>61</v>
      </c>
      <c r="C2514">
        <v>5101190000</v>
      </c>
      <c r="D2514" t="s">
        <v>61</v>
      </c>
      <c r="G2514" t="s">
        <v>15142</v>
      </c>
      <c r="H2514" s="3">
        <v>0</v>
      </c>
      <c r="I2514" s="2">
        <v>0</v>
      </c>
    </row>
    <row r="2515" spans="1:9" hidden="1" x14ac:dyDescent="0.25">
      <c r="A2515" t="s">
        <v>10466</v>
      </c>
      <c r="B2515" t="s">
        <v>3038</v>
      </c>
      <c r="C2515">
        <v>5101210000</v>
      </c>
      <c r="D2515" t="s">
        <v>3038</v>
      </c>
      <c r="G2515" t="s">
        <v>15142</v>
      </c>
      <c r="H2515" s="3">
        <v>0</v>
      </c>
      <c r="I2515" s="2">
        <v>0</v>
      </c>
    </row>
    <row r="2516" spans="1:9" hidden="1" x14ac:dyDescent="0.25">
      <c r="A2516" t="s">
        <v>10467</v>
      </c>
      <c r="B2516" t="s">
        <v>61</v>
      </c>
      <c r="C2516">
        <v>5101290000</v>
      </c>
      <c r="D2516" t="s">
        <v>61</v>
      </c>
      <c r="G2516" t="s">
        <v>15142</v>
      </c>
      <c r="H2516" s="3">
        <v>0</v>
      </c>
      <c r="I2516" s="2">
        <v>0</v>
      </c>
    </row>
    <row r="2517" spans="1:9" hidden="1" x14ac:dyDescent="0.25">
      <c r="A2517" t="s">
        <v>10468</v>
      </c>
      <c r="B2517" t="s">
        <v>3039</v>
      </c>
      <c r="C2517">
        <v>5101300000</v>
      </c>
      <c r="D2517" t="s">
        <v>3039</v>
      </c>
      <c r="G2517" t="s">
        <v>15142</v>
      </c>
      <c r="H2517" s="3">
        <v>0</v>
      </c>
      <c r="I2517" s="2">
        <v>0</v>
      </c>
    </row>
    <row r="2518" spans="1:9" hidden="1" x14ac:dyDescent="0.25">
      <c r="A2518" t="s">
        <v>10469</v>
      </c>
      <c r="B2518" t="s">
        <v>3040</v>
      </c>
      <c r="C2518">
        <v>5102110000</v>
      </c>
      <c r="D2518" t="s">
        <v>3040</v>
      </c>
      <c r="G2518" t="s">
        <v>15142</v>
      </c>
      <c r="H2518" s="3">
        <v>0</v>
      </c>
      <c r="I2518" s="2">
        <v>0</v>
      </c>
    </row>
    <row r="2519" spans="1:9" hidden="1" x14ac:dyDescent="0.25">
      <c r="A2519" t="s">
        <v>10470</v>
      </c>
      <c r="B2519" t="s">
        <v>3041</v>
      </c>
      <c r="C2519">
        <v>5102191000</v>
      </c>
      <c r="D2519" t="s">
        <v>3041</v>
      </c>
      <c r="G2519" t="s">
        <v>15142</v>
      </c>
      <c r="H2519" s="3">
        <v>0</v>
      </c>
      <c r="I2519" s="2">
        <v>0</v>
      </c>
    </row>
    <row r="2520" spans="1:9" hidden="1" x14ac:dyDescent="0.25">
      <c r="A2520" t="s">
        <v>10471</v>
      </c>
      <c r="B2520" t="s">
        <v>3042</v>
      </c>
      <c r="C2520">
        <v>5102192000</v>
      </c>
      <c r="D2520" t="s">
        <v>3042</v>
      </c>
      <c r="G2520" t="s">
        <v>15142</v>
      </c>
      <c r="H2520" s="3">
        <v>0</v>
      </c>
      <c r="I2520" s="2">
        <v>0</v>
      </c>
    </row>
    <row r="2521" spans="1:9" hidden="1" x14ac:dyDescent="0.25">
      <c r="A2521" t="s">
        <v>10472</v>
      </c>
      <c r="B2521" t="s">
        <v>27</v>
      </c>
      <c r="C2521">
        <v>5102199000</v>
      </c>
      <c r="D2521" t="s">
        <v>27</v>
      </c>
      <c r="G2521" t="s">
        <v>15142</v>
      </c>
      <c r="H2521" s="3">
        <v>0</v>
      </c>
      <c r="I2521" s="2">
        <v>0</v>
      </c>
    </row>
    <row r="2522" spans="1:9" hidden="1" x14ac:dyDescent="0.25">
      <c r="A2522" t="s">
        <v>10473</v>
      </c>
      <c r="B2522" t="s">
        <v>3043</v>
      </c>
      <c r="C2522">
        <v>5102200000</v>
      </c>
      <c r="D2522" t="s">
        <v>3043</v>
      </c>
      <c r="G2522" t="s">
        <v>15142</v>
      </c>
      <c r="H2522" s="3">
        <v>0</v>
      </c>
      <c r="I2522" s="2">
        <v>0</v>
      </c>
    </row>
    <row r="2523" spans="1:9" hidden="1" x14ac:dyDescent="0.25">
      <c r="A2523" t="s">
        <v>10474</v>
      </c>
      <c r="B2523" t="s">
        <v>3044</v>
      </c>
      <c r="C2523">
        <v>5103100000</v>
      </c>
      <c r="D2523" t="s">
        <v>3044</v>
      </c>
      <c r="G2523" t="s">
        <v>15142</v>
      </c>
      <c r="H2523" s="3">
        <v>0</v>
      </c>
      <c r="I2523" s="2">
        <v>0</v>
      </c>
    </row>
    <row r="2524" spans="1:9" hidden="1" x14ac:dyDescent="0.25">
      <c r="A2524" t="s">
        <v>10475</v>
      </c>
      <c r="B2524" t="s">
        <v>3045</v>
      </c>
      <c r="C2524">
        <v>5103300000</v>
      </c>
      <c r="D2524" t="s">
        <v>3045</v>
      </c>
      <c r="G2524" t="s">
        <v>15142</v>
      </c>
      <c r="H2524" s="3">
        <v>0</v>
      </c>
      <c r="I2524" s="2">
        <v>0</v>
      </c>
    </row>
    <row r="2525" spans="1:9" hidden="1" x14ac:dyDescent="0.25">
      <c r="A2525" t="s">
        <v>10476</v>
      </c>
      <c r="B2525" t="s">
        <v>3046</v>
      </c>
      <c r="C2525">
        <v>5104000000</v>
      </c>
      <c r="D2525" t="s">
        <v>3047</v>
      </c>
      <c r="G2525" t="s">
        <v>15142</v>
      </c>
      <c r="H2525" s="3">
        <v>0</v>
      </c>
      <c r="I2525" s="2">
        <v>0</v>
      </c>
    </row>
    <row r="2526" spans="1:9" hidden="1" x14ac:dyDescent="0.25">
      <c r="A2526" t="s">
        <v>10477</v>
      </c>
      <c r="B2526" t="s">
        <v>3048</v>
      </c>
      <c r="C2526">
        <v>5105100000</v>
      </c>
      <c r="D2526" t="s">
        <v>3049</v>
      </c>
      <c r="G2526" t="s">
        <v>15142</v>
      </c>
      <c r="H2526" s="3">
        <v>0</v>
      </c>
      <c r="I2526" s="2">
        <v>0</v>
      </c>
    </row>
    <row r="2527" spans="1:9" hidden="1" x14ac:dyDescent="0.25">
      <c r="A2527" t="s">
        <v>10478</v>
      </c>
      <c r="B2527" t="s">
        <v>3050</v>
      </c>
      <c r="C2527">
        <v>5105210000</v>
      </c>
      <c r="D2527" t="s">
        <v>3051</v>
      </c>
      <c r="G2527" t="s">
        <v>15142</v>
      </c>
      <c r="H2527" s="3">
        <v>0</v>
      </c>
      <c r="I2527" s="2">
        <v>0</v>
      </c>
    </row>
    <row r="2528" spans="1:9" hidden="1" x14ac:dyDescent="0.25">
      <c r="A2528" t="s">
        <v>10479</v>
      </c>
      <c r="B2528" t="s">
        <v>3052</v>
      </c>
      <c r="C2528">
        <v>5105291000</v>
      </c>
      <c r="D2528" t="s">
        <v>3053</v>
      </c>
      <c r="G2528" t="s">
        <v>15142</v>
      </c>
      <c r="H2528" s="3">
        <v>0</v>
      </c>
      <c r="I2528" s="2">
        <v>0</v>
      </c>
    </row>
    <row r="2529" spans="1:9" hidden="1" x14ac:dyDescent="0.25">
      <c r="A2529" t="s">
        <v>10480</v>
      </c>
      <c r="B2529" t="s">
        <v>85</v>
      </c>
      <c r="C2529">
        <v>5105299000</v>
      </c>
      <c r="D2529" t="s">
        <v>86</v>
      </c>
      <c r="G2529" t="s">
        <v>15142</v>
      </c>
      <c r="H2529" s="3">
        <v>0</v>
      </c>
      <c r="I2529" s="2">
        <v>0</v>
      </c>
    </row>
    <row r="2530" spans="1:9" hidden="1" x14ac:dyDescent="0.25">
      <c r="A2530" t="s">
        <v>10481</v>
      </c>
      <c r="B2530" t="s">
        <v>3054</v>
      </c>
      <c r="C2530">
        <v>5105310000</v>
      </c>
      <c r="D2530" t="s">
        <v>3040</v>
      </c>
      <c r="G2530" t="s">
        <v>15142</v>
      </c>
      <c r="H2530" s="3">
        <v>0</v>
      </c>
      <c r="I2530" s="2">
        <v>0</v>
      </c>
    </row>
    <row r="2531" spans="1:9" hidden="1" x14ac:dyDescent="0.25">
      <c r="A2531" t="s">
        <v>10482</v>
      </c>
      <c r="B2531" t="s">
        <v>3055</v>
      </c>
      <c r="C2531">
        <v>5105391000</v>
      </c>
      <c r="D2531" t="s">
        <v>3041</v>
      </c>
      <c r="G2531" t="s">
        <v>15142</v>
      </c>
      <c r="H2531" s="3">
        <v>0</v>
      </c>
      <c r="I2531" s="2">
        <v>0</v>
      </c>
    </row>
    <row r="2532" spans="1:9" hidden="1" x14ac:dyDescent="0.25">
      <c r="A2532" t="s">
        <v>10483</v>
      </c>
      <c r="B2532" t="s">
        <v>3056</v>
      </c>
      <c r="C2532">
        <v>5105392000</v>
      </c>
      <c r="D2532" t="s">
        <v>3057</v>
      </c>
      <c r="G2532" t="s">
        <v>15142</v>
      </c>
      <c r="H2532" s="3">
        <v>0</v>
      </c>
      <c r="I2532" s="2">
        <v>0</v>
      </c>
    </row>
    <row r="2533" spans="1:9" hidden="1" x14ac:dyDescent="0.25">
      <c r="A2533" t="s">
        <v>10484</v>
      </c>
      <c r="B2533" t="s">
        <v>121</v>
      </c>
      <c r="C2533">
        <v>5105399000</v>
      </c>
      <c r="D2533" t="s">
        <v>27</v>
      </c>
      <c r="G2533" t="s">
        <v>15142</v>
      </c>
      <c r="H2533" s="3">
        <v>0</v>
      </c>
      <c r="I2533" s="2">
        <v>0</v>
      </c>
    </row>
    <row r="2534" spans="1:9" hidden="1" x14ac:dyDescent="0.25">
      <c r="A2534" t="s">
        <v>10485</v>
      </c>
      <c r="B2534" t="s">
        <v>3058</v>
      </c>
      <c r="C2534">
        <v>5105400000</v>
      </c>
      <c r="D2534" t="s">
        <v>3059</v>
      </c>
      <c r="G2534" t="s">
        <v>15142</v>
      </c>
      <c r="H2534" s="3">
        <v>0</v>
      </c>
      <c r="I2534" s="2">
        <v>0</v>
      </c>
    </row>
    <row r="2535" spans="1:9" hidden="1" x14ac:dyDescent="0.25">
      <c r="A2535" t="s">
        <v>10486</v>
      </c>
      <c r="B2535" t="s">
        <v>3060</v>
      </c>
      <c r="C2535">
        <v>5106100000</v>
      </c>
      <c r="D2535" t="s">
        <v>3061</v>
      </c>
      <c r="G2535" t="s">
        <v>15142</v>
      </c>
      <c r="H2535" s="3">
        <v>0</v>
      </c>
      <c r="I2535" s="2">
        <v>0</v>
      </c>
    </row>
    <row r="2536" spans="1:9" hidden="1" x14ac:dyDescent="0.25">
      <c r="A2536" t="s">
        <v>10487</v>
      </c>
      <c r="B2536" t="s">
        <v>3062</v>
      </c>
      <c r="C2536">
        <v>5106200000</v>
      </c>
      <c r="D2536" t="s">
        <v>3063</v>
      </c>
      <c r="G2536" t="s">
        <v>15142</v>
      </c>
      <c r="H2536" s="3">
        <v>0</v>
      </c>
      <c r="I2536" s="2">
        <v>0</v>
      </c>
    </row>
    <row r="2537" spans="1:9" hidden="1" x14ac:dyDescent="0.25">
      <c r="A2537" t="s">
        <v>10488</v>
      </c>
      <c r="B2537" t="s">
        <v>3060</v>
      </c>
      <c r="C2537">
        <v>5107100000</v>
      </c>
      <c r="D2537" t="s">
        <v>3061</v>
      </c>
      <c r="G2537" t="s">
        <v>15142</v>
      </c>
      <c r="H2537" s="3">
        <v>0</v>
      </c>
      <c r="I2537" s="2">
        <v>0</v>
      </c>
    </row>
    <row r="2538" spans="1:9" hidden="1" x14ac:dyDescent="0.25">
      <c r="A2538" t="s">
        <v>10489</v>
      </c>
      <c r="B2538" t="s">
        <v>3062</v>
      </c>
      <c r="C2538">
        <v>5107200000</v>
      </c>
      <c r="D2538" t="s">
        <v>3063</v>
      </c>
      <c r="G2538" t="s">
        <v>15142</v>
      </c>
      <c r="H2538" s="3">
        <v>0</v>
      </c>
      <c r="I2538" s="2">
        <v>0</v>
      </c>
    </row>
    <row r="2539" spans="1:9" hidden="1" x14ac:dyDescent="0.25">
      <c r="A2539" t="s">
        <v>10490</v>
      </c>
      <c r="B2539" t="s">
        <v>3064</v>
      </c>
      <c r="C2539">
        <v>5108100000</v>
      </c>
      <c r="D2539" t="s">
        <v>3065</v>
      </c>
      <c r="G2539" t="s">
        <v>15142</v>
      </c>
      <c r="H2539" s="3">
        <v>0</v>
      </c>
      <c r="I2539" s="2">
        <v>0</v>
      </c>
    </row>
    <row r="2540" spans="1:9" hidden="1" x14ac:dyDescent="0.25">
      <c r="A2540" t="s">
        <v>10491</v>
      </c>
      <c r="B2540" t="s">
        <v>3066</v>
      </c>
      <c r="C2540">
        <v>5108200000</v>
      </c>
      <c r="D2540" t="s">
        <v>3067</v>
      </c>
      <c r="G2540" t="s">
        <v>15142</v>
      </c>
      <c r="H2540" s="3">
        <v>0</v>
      </c>
      <c r="I2540" s="2">
        <v>0</v>
      </c>
    </row>
    <row r="2541" spans="1:9" hidden="1" x14ac:dyDescent="0.25">
      <c r="A2541" t="s">
        <v>10492</v>
      </c>
      <c r="B2541" t="s">
        <v>3068</v>
      </c>
      <c r="C2541">
        <v>5109100000</v>
      </c>
      <c r="D2541" t="s">
        <v>3069</v>
      </c>
      <c r="G2541" t="s">
        <v>15142</v>
      </c>
      <c r="H2541" s="3">
        <v>0</v>
      </c>
      <c r="I2541" s="2">
        <v>0</v>
      </c>
    </row>
    <row r="2542" spans="1:9" hidden="1" x14ac:dyDescent="0.25">
      <c r="A2542" t="s">
        <v>10493</v>
      </c>
      <c r="B2542" t="s">
        <v>93</v>
      </c>
      <c r="C2542">
        <v>5109900000</v>
      </c>
      <c r="D2542" t="s">
        <v>31</v>
      </c>
      <c r="G2542" t="s">
        <v>15142</v>
      </c>
      <c r="H2542" s="3">
        <v>0</v>
      </c>
      <c r="I2542" s="2">
        <v>0</v>
      </c>
    </row>
    <row r="2543" spans="1:9" hidden="1" x14ac:dyDescent="0.25">
      <c r="A2543" t="s">
        <v>10494</v>
      </c>
      <c r="B2543" t="s">
        <v>3070</v>
      </c>
      <c r="C2543">
        <v>5110001000</v>
      </c>
      <c r="D2543" t="s">
        <v>3071</v>
      </c>
      <c r="G2543" t="s">
        <v>15142</v>
      </c>
      <c r="H2543" s="3">
        <v>0</v>
      </c>
      <c r="I2543" s="2">
        <v>0</v>
      </c>
    </row>
    <row r="2544" spans="1:9" hidden="1" x14ac:dyDescent="0.25">
      <c r="A2544" t="s">
        <v>10495</v>
      </c>
      <c r="B2544" t="s">
        <v>121</v>
      </c>
      <c r="C2544">
        <v>5110009000</v>
      </c>
      <c r="D2544" t="s">
        <v>31</v>
      </c>
      <c r="G2544" t="s">
        <v>15142</v>
      </c>
      <c r="H2544" s="3">
        <v>0</v>
      </c>
      <c r="I2544" s="2">
        <v>0</v>
      </c>
    </row>
    <row r="2545" spans="1:9" hidden="1" x14ac:dyDescent="0.25">
      <c r="A2545" t="s">
        <v>10496</v>
      </c>
      <c r="B2545" t="s">
        <v>3072</v>
      </c>
      <c r="C2545">
        <v>5202910000</v>
      </c>
      <c r="D2545" t="s">
        <v>3072</v>
      </c>
      <c r="G2545" t="s">
        <v>15142</v>
      </c>
      <c r="H2545" s="3">
        <v>0</v>
      </c>
      <c r="I2545" s="2">
        <v>0</v>
      </c>
    </row>
    <row r="2546" spans="1:9" hidden="1" x14ac:dyDescent="0.25">
      <c r="A2546" t="s">
        <v>10497</v>
      </c>
      <c r="B2546" t="s">
        <v>30</v>
      </c>
      <c r="C2546">
        <v>5202990000</v>
      </c>
      <c r="D2546" t="s">
        <v>30</v>
      </c>
      <c r="G2546" t="s">
        <v>15142</v>
      </c>
      <c r="H2546" s="3">
        <v>0</v>
      </c>
      <c r="I2546" s="2">
        <v>0</v>
      </c>
    </row>
    <row r="2547" spans="1:9" hidden="1" x14ac:dyDescent="0.25">
      <c r="A2547" t="s">
        <v>10498</v>
      </c>
      <c r="B2547" t="s">
        <v>3073</v>
      </c>
      <c r="C2547">
        <v>5204110000</v>
      </c>
      <c r="D2547" t="s">
        <v>3074</v>
      </c>
      <c r="G2547" t="s">
        <v>15142</v>
      </c>
      <c r="H2547" s="3">
        <v>0</v>
      </c>
      <c r="I2547" s="2">
        <v>0</v>
      </c>
    </row>
    <row r="2548" spans="1:9" hidden="1" x14ac:dyDescent="0.25">
      <c r="A2548" t="s">
        <v>10499</v>
      </c>
      <c r="B2548" t="s">
        <v>93</v>
      </c>
      <c r="C2548">
        <v>5204190000</v>
      </c>
      <c r="D2548" t="s">
        <v>30</v>
      </c>
      <c r="G2548" t="s">
        <v>15142</v>
      </c>
      <c r="H2548" s="3">
        <v>0</v>
      </c>
      <c r="I2548" s="2">
        <v>0</v>
      </c>
    </row>
    <row r="2549" spans="1:9" hidden="1" x14ac:dyDescent="0.25">
      <c r="A2549" t="s">
        <v>10500</v>
      </c>
      <c r="B2549" t="s">
        <v>3075</v>
      </c>
      <c r="C2549">
        <v>5204200000</v>
      </c>
      <c r="D2549" t="s">
        <v>3076</v>
      </c>
      <c r="G2549" t="s">
        <v>15142</v>
      </c>
      <c r="H2549" s="3">
        <v>0</v>
      </c>
      <c r="I2549" s="2">
        <v>0</v>
      </c>
    </row>
    <row r="2550" spans="1:9" hidden="1" x14ac:dyDescent="0.25">
      <c r="A2550" t="s">
        <v>10501</v>
      </c>
      <c r="B2550" t="s">
        <v>3077</v>
      </c>
      <c r="C2550">
        <v>5205110000</v>
      </c>
      <c r="D2550" t="s">
        <v>3078</v>
      </c>
      <c r="G2550" t="s">
        <v>15142</v>
      </c>
      <c r="H2550" s="3">
        <v>0</v>
      </c>
      <c r="I2550" s="2">
        <v>0</v>
      </c>
    </row>
    <row r="2551" spans="1:9" hidden="1" x14ac:dyDescent="0.25">
      <c r="A2551" t="s">
        <v>10502</v>
      </c>
      <c r="B2551" t="s">
        <v>3079</v>
      </c>
      <c r="C2551">
        <v>5205120000</v>
      </c>
      <c r="D2551" t="s">
        <v>3080</v>
      </c>
      <c r="G2551" t="s">
        <v>15142</v>
      </c>
      <c r="H2551" s="3">
        <v>0</v>
      </c>
      <c r="I2551" s="2">
        <v>0</v>
      </c>
    </row>
    <row r="2552" spans="1:9" hidden="1" x14ac:dyDescent="0.25">
      <c r="A2552" t="s">
        <v>10503</v>
      </c>
      <c r="B2552" t="s">
        <v>3081</v>
      </c>
      <c r="C2552">
        <v>5205130000</v>
      </c>
      <c r="D2552" t="s">
        <v>3082</v>
      </c>
      <c r="G2552" t="s">
        <v>15142</v>
      </c>
      <c r="H2552" s="3">
        <v>0</v>
      </c>
      <c r="I2552" s="2">
        <v>0</v>
      </c>
    </row>
    <row r="2553" spans="1:9" hidden="1" x14ac:dyDescent="0.25">
      <c r="A2553" t="s">
        <v>10504</v>
      </c>
      <c r="B2553" t="s">
        <v>3083</v>
      </c>
      <c r="C2553">
        <v>5205140000</v>
      </c>
      <c r="D2553" t="s">
        <v>3084</v>
      </c>
      <c r="G2553" t="s">
        <v>15142</v>
      </c>
      <c r="H2553" s="3">
        <v>0</v>
      </c>
      <c r="I2553" s="2">
        <v>0</v>
      </c>
    </row>
    <row r="2554" spans="1:9" hidden="1" x14ac:dyDescent="0.25">
      <c r="A2554" t="s">
        <v>10505</v>
      </c>
      <c r="B2554" t="s">
        <v>3085</v>
      </c>
      <c r="C2554">
        <v>5205150000</v>
      </c>
      <c r="D2554" t="s">
        <v>3086</v>
      </c>
      <c r="G2554" t="s">
        <v>15142</v>
      </c>
      <c r="H2554" s="3">
        <v>0</v>
      </c>
      <c r="I2554" s="2">
        <v>0</v>
      </c>
    </row>
    <row r="2555" spans="1:9" hidden="1" x14ac:dyDescent="0.25">
      <c r="A2555" t="s">
        <v>10506</v>
      </c>
      <c r="B2555" t="s">
        <v>3077</v>
      </c>
      <c r="C2555">
        <v>5205210000</v>
      </c>
      <c r="D2555" t="s">
        <v>3078</v>
      </c>
      <c r="G2555" t="s">
        <v>15142</v>
      </c>
      <c r="H2555" s="3">
        <v>0</v>
      </c>
      <c r="I2555" s="2">
        <v>0</v>
      </c>
    </row>
    <row r="2556" spans="1:9" hidden="1" x14ac:dyDescent="0.25">
      <c r="A2556" t="s">
        <v>10507</v>
      </c>
      <c r="B2556" t="s">
        <v>3079</v>
      </c>
      <c r="C2556">
        <v>5205220000</v>
      </c>
      <c r="D2556" t="s">
        <v>3080</v>
      </c>
      <c r="G2556" t="s">
        <v>15142</v>
      </c>
      <c r="H2556" s="3">
        <v>0</v>
      </c>
      <c r="I2556" s="2">
        <v>0</v>
      </c>
    </row>
    <row r="2557" spans="1:9" hidden="1" x14ac:dyDescent="0.25">
      <c r="A2557" t="s">
        <v>10508</v>
      </c>
      <c r="B2557" t="s">
        <v>3081</v>
      </c>
      <c r="C2557">
        <v>5205230000</v>
      </c>
      <c r="D2557" t="s">
        <v>3082</v>
      </c>
      <c r="G2557" t="s">
        <v>15142</v>
      </c>
      <c r="H2557" s="3">
        <v>0</v>
      </c>
      <c r="I2557" s="2">
        <v>0</v>
      </c>
    </row>
    <row r="2558" spans="1:9" hidden="1" x14ac:dyDescent="0.25">
      <c r="A2558" t="s">
        <v>10509</v>
      </c>
      <c r="B2558" t="s">
        <v>3083</v>
      </c>
      <c r="C2558">
        <v>5205240000</v>
      </c>
      <c r="D2558" t="s">
        <v>3084</v>
      </c>
      <c r="G2558" t="s">
        <v>15142</v>
      </c>
      <c r="H2558" s="3">
        <v>0</v>
      </c>
      <c r="I2558" s="2">
        <v>0</v>
      </c>
    </row>
    <row r="2559" spans="1:9" hidden="1" x14ac:dyDescent="0.25">
      <c r="A2559" t="s">
        <v>10510</v>
      </c>
      <c r="B2559" t="s">
        <v>3087</v>
      </c>
      <c r="C2559">
        <v>5205260000</v>
      </c>
      <c r="D2559" t="s">
        <v>3088</v>
      </c>
      <c r="G2559" t="s">
        <v>15142</v>
      </c>
      <c r="H2559" s="3">
        <v>0</v>
      </c>
      <c r="I2559" s="2">
        <v>0</v>
      </c>
    </row>
    <row r="2560" spans="1:9" hidden="1" x14ac:dyDescent="0.25">
      <c r="A2560" t="s">
        <v>10511</v>
      </c>
      <c r="B2560" t="s">
        <v>3089</v>
      </c>
      <c r="C2560">
        <v>5205270000</v>
      </c>
      <c r="D2560" t="s">
        <v>3090</v>
      </c>
      <c r="G2560" t="s">
        <v>15142</v>
      </c>
      <c r="H2560" s="3">
        <v>0</v>
      </c>
      <c r="I2560" s="2">
        <v>0</v>
      </c>
    </row>
    <row r="2561" spans="1:9" hidden="1" x14ac:dyDescent="0.25">
      <c r="A2561" t="s">
        <v>10512</v>
      </c>
      <c r="B2561" t="s">
        <v>3091</v>
      </c>
      <c r="C2561">
        <v>5205280000</v>
      </c>
      <c r="D2561" t="s">
        <v>3092</v>
      </c>
      <c r="G2561" t="s">
        <v>15142</v>
      </c>
      <c r="H2561" s="3">
        <v>0</v>
      </c>
      <c r="I2561" s="2">
        <v>0</v>
      </c>
    </row>
    <row r="2562" spans="1:9" hidden="1" x14ac:dyDescent="0.25">
      <c r="A2562" t="s">
        <v>10513</v>
      </c>
      <c r="B2562" t="s">
        <v>3093</v>
      </c>
      <c r="C2562">
        <v>5205310000</v>
      </c>
      <c r="D2562" t="s">
        <v>3094</v>
      </c>
      <c r="G2562" t="s">
        <v>15142</v>
      </c>
      <c r="H2562" s="3">
        <v>0</v>
      </c>
      <c r="I2562" s="2">
        <v>0</v>
      </c>
    </row>
    <row r="2563" spans="1:9" hidden="1" x14ac:dyDescent="0.25">
      <c r="A2563" t="s">
        <v>10514</v>
      </c>
      <c r="B2563" t="s">
        <v>3095</v>
      </c>
      <c r="C2563">
        <v>5205320000</v>
      </c>
      <c r="D2563" t="s">
        <v>3096</v>
      </c>
      <c r="G2563" t="s">
        <v>15142</v>
      </c>
      <c r="H2563" s="3">
        <v>0</v>
      </c>
      <c r="I2563" s="2">
        <v>0</v>
      </c>
    </row>
    <row r="2564" spans="1:9" hidden="1" x14ac:dyDescent="0.25">
      <c r="A2564" t="s">
        <v>10515</v>
      </c>
      <c r="B2564" t="s">
        <v>3097</v>
      </c>
      <c r="C2564">
        <v>5205330000</v>
      </c>
      <c r="D2564" t="s">
        <v>3098</v>
      </c>
      <c r="G2564" t="s">
        <v>15142</v>
      </c>
      <c r="H2564" s="3">
        <v>0</v>
      </c>
      <c r="I2564" s="2">
        <v>0</v>
      </c>
    </row>
    <row r="2565" spans="1:9" hidden="1" x14ac:dyDescent="0.25">
      <c r="A2565" t="s">
        <v>10516</v>
      </c>
      <c r="B2565" t="s">
        <v>3099</v>
      </c>
      <c r="C2565">
        <v>5205340000</v>
      </c>
      <c r="D2565" t="s">
        <v>3100</v>
      </c>
      <c r="G2565" t="s">
        <v>15142</v>
      </c>
      <c r="H2565" s="3">
        <v>0</v>
      </c>
      <c r="I2565" s="2">
        <v>0</v>
      </c>
    </row>
    <row r="2566" spans="1:9" hidden="1" x14ac:dyDescent="0.25">
      <c r="A2566" t="s">
        <v>10517</v>
      </c>
      <c r="B2566" t="s">
        <v>3101</v>
      </c>
      <c r="C2566">
        <v>5205350000</v>
      </c>
      <c r="D2566" t="s">
        <v>3102</v>
      </c>
      <c r="G2566" t="s">
        <v>15142</v>
      </c>
      <c r="H2566" s="3">
        <v>0</v>
      </c>
      <c r="I2566" s="2">
        <v>0</v>
      </c>
    </row>
    <row r="2567" spans="1:9" hidden="1" x14ac:dyDescent="0.25">
      <c r="A2567" t="s">
        <v>10518</v>
      </c>
      <c r="B2567" t="s">
        <v>3093</v>
      </c>
      <c r="C2567">
        <v>5205410000</v>
      </c>
      <c r="D2567" t="s">
        <v>3094</v>
      </c>
      <c r="G2567" t="s">
        <v>15142</v>
      </c>
      <c r="H2567" s="3">
        <v>0</v>
      </c>
      <c r="I2567" s="2">
        <v>0</v>
      </c>
    </row>
    <row r="2568" spans="1:9" hidden="1" x14ac:dyDescent="0.25">
      <c r="A2568" t="s">
        <v>10519</v>
      </c>
      <c r="B2568" t="s">
        <v>3095</v>
      </c>
      <c r="C2568">
        <v>5205420000</v>
      </c>
      <c r="D2568" t="s">
        <v>3096</v>
      </c>
      <c r="G2568" t="s">
        <v>15142</v>
      </c>
      <c r="H2568" s="3">
        <v>0</v>
      </c>
      <c r="I2568" s="2">
        <v>0</v>
      </c>
    </row>
    <row r="2569" spans="1:9" hidden="1" x14ac:dyDescent="0.25">
      <c r="A2569" t="s">
        <v>10520</v>
      </c>
      <c r="B2569" t="s">
        <v>3097</v>
      </c>
      <c r="C2569">
        <v>5205430000</v>
      </c>
      <c r="D2569" t="s">
        <v>3098</v>
      </c>
      <c r="G2569" t="s">
        <v>15142</v>
      </c>
      <c r="H2569" s="3">
        <v>0</v>
      </c>
      <c r="I2569" s="2">
        <v>0</v>
      </c>
    </row>
    <row r="2570" spans="1:9" hidden="1" x14ac:dyDescent="0.25">
      <c r="A2570" t="s">
        <v>10521</v>
      </c>
      <c r="B2570" t="s">
        <v>3099</v>
      </c>
      <c r="C2570">
        <v>5205440000</v>
      </c>
      <c r="D2570" t="s">
        <v>3100</v>
      </c>
      <c r="G2570" t="s">
        <v>15142</v>
      </c>
      <c r="H2570" s="3">
        <v>0</v>
      </c>
      <c r="I2570" s="2">
        <v>0</v>
      </c>
    </row>
    <row r="2571" spans="1:9" hidden="1" x14ac:dyDescent="0.25">
      <c r="A2571" t="s">
        <v>10522</v>
      </c>
      <c r="B2571" t="s">
        <v>3103</v>
      </c>
      <c r="C2571">
        <v>5205460000</v>
      </c>
      <c r="D2571" t="s">
        <v>3104</v>
      </c>
      <c r="G2571" t="s">
        <v>15142</v>
      </c>
      <c r="H2571" s="3">
        <v>0</v>
      </c>
      <c r="I2571" s="2">
        <v>0</v>
      </c>
    </row>
    <row r="2572" spans="1:9" hidden="1" x14ac:dyDescent="0.25">
      <c r="A2572" t="s">
        <v>10523</v>
      </c>
      <c r="B2572" t="s">
        <v>3105</v>
      </c>
      <c r="C2572">
        <v>5205470000</v>
      </c>
      <c r="D2572" t="s">
        <v>3106</v>
      </c>
      <c r="G2572" t="s">
        <v>15142</v>
      </c>
      <c r="H2572" s="3">
        <v>0</v>
      </c>
      <c r="I2572" s="2">
        <v>0</v>
      </c>
    </row>
    <row r="2573" spans="1:9" hidden="1" x14ac:dyDescent="0.25">
      <c r="A2573" t="s">
        <v>10524</v>
      </c>
      <c r="B2573" t="s">
        <v>3107</v>
      </c>
      <c r="C2573">
        <v>5205480000</v>
      </c>
      <c r="D2573" t="s">
        <v>3108</v>
      </c>
      <c r="G2573" t="s">
        <v>15142</v>
      </c>
      <c r="H2573" s="3">
        <v>0</v>
      </c>
      <c r="I2573" s="2">
        <v>0</v>
      </c>
    </row>
    <row r="2574" spans="1:9" hidden="1" x14ac:dyDescent="0.25">
      <c r="A2574" t="s">
        <v>10525</v>
      </c>
      <c r="B2574" t="s">
        <v>3077</v>
      </c>
      <c r="C2574">
        <v>5206110000</v>
      </c>
      <c r="D2574" t="s">
        <v>3078</v>
      </c>
      <c r="G2574" t="s">
        <v>15142</v>
      </c>
      <c r="H2574" s="3">
        <v>0</v>
      </c>
      <c r="I2574" s="2">
        <v>0</v>
      </c>
    </row>
    <row r="2575" spans="1:9" hidden="1" x14ac:dyDescent="0.25">
      <c r="A2575" t="s">
        <v>10526</v>
      </c>
      <c r="B2575" t="s">
        <v>3079</v>
      </c>
      <c r="C2575">
        <v>5206120000</v>
      </c>
      <c r="D2575" t="s">
        <v>3080</v>
      </c>
      <c r="G2575" t="s">
        <v>15142</v>
      </c>
      <c r="H2575" s="3">
        <v>0</v>
      </c>
      <c r="I2575" s="2">
        <v>0</v>
      </c>
    </row>
    <row r="2576" spans="1:9" hidden="1" x14ac:dyDescent="0.25">
      <c r="A2576" t="s">
        <v>10527</v>
      </c>
      <c r="B2576" t="s">
        <v>3081</v>
      </c>
      <c r="C2576">
        <v>5206130000</v>
      </c>
      <c r="D2576" t="s">
        <v>3082</v>
      </c>
      <c r="G2576" t="s">
        <v>15142</v>
      </c>
      <c r="H2576" s="3">
        <v>0</v>
      </c>
      <c r="I2576" s="2">
        <v>0</v>
      </c>
    </row>
    <row r="2577" spans="1:9" hidden="1" x14ac:dyDescent="0.25">
      <c r="A2577" t="s">
        <v>10528</v>
      </c>
      <c r="B2577" t="s">
        <v>3083</v>
      </c>
      <c r="C2577">
        <v>5206140000</v>
      </c>
      <c r="D2577" t="s">
        <v>3084</v>
      </c>
      <c r="G2577" t="s">
        <v>15142</v>
      </c>
      <c r="H2577" s="3">
        <v>0</v>
      </c>
      <c r="I2577" s="2">
        <v>0</v>
      </c>
    </row>
    <row r="2578" spans="1:9" hidden="1" x14ac:dyDescent="0.25">
      <c r="A2578" t="s">
        <v>10529</v>
      </c>
      <c r="B2578" t="s">
        <v>3085</v>
      </c>
      <c r="C2578">
        <v>5206150000</v>
      </c>
      <c r="D2578" t="s">
        <v>3086</v>
      </c>
      <c r="G2578" t="s">
        <v>15142</v>
      </c>
      <c r="H2578" s="3">
        <v>0</v>
      </c>
      <c r="I2578" s="2">
        <v>0</v>
      </c>
    </row>
    <row r="2579" spans="1:9" hidden="1" x14ac:dyDescent="0.25">
      <c r="A2579" t="s">
        <v>10530</v>
      </c>
      <c r="B2579" t="s">
        <v>3077</v>
      </c>
      <c r="C2579">
        <v>5206210000</v>
      </c>
      <c r="D2579" t="s">
        <v>3078</v>
      </c>
      <c r="G2579" t="s">
        <v>15142</v>
      </c>
      <c r="H2579" s="3">
        <v>0</v>
      </c>
      <c r="I2579" s="2">
        <v>0</v>
      </c>
    </row>
    <row r="2580" spans="1:9" hidden="1" x14ac:dyDescent="0.25">
      <c r="A2580" t="s">
        <v>10531</v>
      </c>
      <c r="B2580" t="s">
        <v>3079</v>
      </c>
      <c r="C2580">
        <v>5206220000</v>
      </c>
      <c r="D2580" t="s">
        <v>3080</v>
      </c>
      <c r="G2580" t="s">
        <v>15142</v>
      </c>
      <c r="H2580" s="3">
        <v>0</v>
      </c>
      <c r="I2580" s="2">
        <v>0</v>
      </c>
    </row>
    <row r="2581" spans="1:9" hidden="1" x14ac:dyDescent="0.25">
      <c r="A2581" t="s">
        <v>10532</v>
      </c>
      <c r="B2581" t="s">
        <v>3081</v>
      </c>
      <c r="C2581">
        <v>5206230000</v>
      </c>
      <c r="D2581" t="s">
        <v>3082</v>
      </c>
      <c r="G2581" t="s">
        <v>15142</v>
      </c>
      <c r="H2581" s="3">
        <v>0</v>
      </c>
      <c r="I2581" s="2">
        <v>0</v>
      </c>
    </row>
    <row r="2582" spans="1:9" hidden="1" x14ac:dyDescent="0.25">
      <c r="A2582" t="s">
        <v>10533</v>
      </c>
      <c r="B2582" t="s">
        <v>3083</v>
      </c>
      <c r="C2582">
        <v>5206240000</v>
      </c>
      <c r="D2582" t="s">
        <v>3084</v>
      </c>
      <c r="G2582" t="s">
        <v>15142</v>
      </c>
      <c r="H2582" s="3">
        <v>0</v>
      </c>
      <c r="I2582" s="2">
        <v>0</v>
      </c>
    </row>
    <row r="2583" spans="1:9" hidden="1" x14ac:dyDescent="0.25">
      <c r="A2583" t="s">
        <v>10534</v>
      </c>
      <c r="B2583" t="s">
        <v>3085</v>
      </c>
      <c r="C2583">
        <v>5206250000</v>
      </c>
      <c r="D2583" t="s">
        <v>3086</v>
      </c>
      <c r="G2583" t="s">
        <v>15142</v>
      </c>
      <c r="H2583" s="3">
        <v>0</v>
      </c>
      <c r="I2583" s="2">
        <v>0</v>
      </c>
    </row>
    <row r="2584" spans="1:9" hidden="1" x14ac:dyDescent="0.25">
      <c r="A2584" t="s">
        <v>10535</v>
      </c>
      <c r="B2584" t="s">
        <v>3093</v>
      </c>
      <c r="C2584">
        <v>5206310000</v>
      </c>
      <c r="D2584" t="s">
        <v>3094</v>
      </c>
      <c r="G2584" t="s">
        <v>15142</v>
      </c>
      <c r="H2584" s="3">
        <v>0</v>
      </c>
      <c r="I2584" s="2">
        <v>0</v>
      </c>
    </row>
    <row r="2585" spans="1:9" hidden="1" x14ac:dyDescent="0.25">
      <c r="A2585" t="s">
        <v>10536</v>
      </c>
      <c r="B2585" t="s">
        <v>3095</v>
      </c>
      <c r="C2585">
        <v>5206320000</v>
      </c>
      <c r="D2585" t="s">
        <v>3096</v>
      </c>
      <c r="G2585" t="s">
        <v>15142</v>
      </c>
      <c r="H2585" s="3">
        <v>0</v>
      </c>
      <c r="I2585" s="2">
        <v>0</v>
      </c>
    </row>
    <row r="2586" spans="1:9" hidden="1" x14ac:dyDescent="0.25">
      <c r="A2586" t="s">
        <v>10537</v>
      </c>
      <c r="B2586" t="s">
        <v>3097</v>
      </c>
      <c r="C2586">
        <v>5206330000</v>
      </c>
      <c r="D2586" t="s">
        <v>3098</v>
      </c>
      <c r="G2586" t="s">
        <v>15142</v>
      </c>
      <c r="H2586" s="3">
        <v>0</v>
      </c>
      <c r="I2586" s="2">
        <v>0</v>
      </c>
    </row>
    <row r="2587" spans="1:9" hidden="1" x14ac:dyDescent="0.25">
      <c r="A2587" t="s">
        <v>10538</v>
      </c>
      <c r="B2587" t="s">
        <v>3099</v>
      </c>
      <c r="C2587">
        <v>5206340000</v>
      </c>
      <c r="D2587" t="s">
        <v>3100</v>
      </c>
      <c r="G2587" t="s">
        <v>15142</v>
      </c>
      <c r="H2587" s="3">
        <v>0</v>
      </c>
      <c r="I2587" s="2">
        <v>0</v>
      </c>
    </row>
    <row r="2588" spans="1:9" hidden="1" x14ac:dyDescent="0.25">
      <c r="A2588" t="s">
        <v>10539</v>
      </c>
      <c r="B2588" t="s">
        <v>3101</v>
      </c>
      <c r="C2588">
        <v>5206350000</v>
      </c>
      <c r="D2588" t="s">
        <v>3102</v>
      </c>
      <c r="G2588" t="s">
        <v>15142</v>
      </c>
      <c r="H2588" s="3">
        <v>0</v>
      </c>
      <c r="I2588" s="2">
        <v>0</v>
      </c>
    </row>
    <row r="2589" spans="1:9" hidden="1" x14ac:dyDescent="0.25">
      <c r="A2589" t="s">
        <v>10540</v>
      </c>
      <c r="B2589" t="s">
        <v>3093</v>
      </c>
      <c r="C2589">
        <v>5206410000</v>
      </c>
      <c r="D2589" t="s">
        <v>3094</v>
      </c>
      <c r="G2589" t="s">
        <v>15142</v>
      </c>
      <c r="H2589" s="3">
        <v>0</v>
      </c>
      <c r="I2589" s="2">
        <v>0</v>
      </c>
    </row>
    <row r="2590" spans="1:9" hidden="1" x14ac:dyDescent="0.25">
      <c r="A2590" t="s">
        <v>10541</v>
      </c>
      <c r="B2590" t="s">
        <v>3095</v>
      </c>
      <c r="C2590">
        <v>5206420000</v>
      </c>
      <c r="D2590" t="s">
        <v>3096</v>
      </c>
      <c r="G2590" t="s">
        <v>15142</v>
      </c>
      <c r="H2590" s="3">
        <v>0</v>
      </c>
      <c r="I2590" s="2">
        <v>0</v>
      </c>
    </row>
    <row r="2591" spans="1:9" hidden="1" x14ac:dyDescent="0.25">
      <c r="A2591" t="s">
        <v>10542</v>
      </c>
      <c r="B2591" t="s">
        <v>3097</v>
      </c>
      <c r="C2591">
        <v>5206430000</v>
      </c>
      <c r="D2591" t="s">
        <v>3098</v>
      </c>
      <c r="G2591" t="s">
        <v>15142</v>
      </c>
      <c r="H2591" s="3">
        <v>0</v>
      </c>
      <c r="I2591" s="2">
        <v>0</v>
      </c>
    </row>
    <row r="2592" spans="1:9" hidden="1" x14ac:dyDescent="0.25">
      <c r="A2592" t="s">
        <v>10543</v>
      </c>
      <c r="B2592" t="s">
        <v>3099</v>
      </c>
      <c r="C2592">
        <v>5206440000</v>
      </c>
      <c r="D2592" t="s">
        <v>3100</v>
      </c>
      <c r="G2592" t="s">
        <v>15142</v>
      </c>
      <c r="H2592" s="3">
        <v>0</v>
      </c>
      <c r="I2592" s="2">
        <v>0</v>
      </c>
    </row>
    <row r="2593" spans="1:9" hidden="1" x14ac:dyDescent="0.25">
      <c r="A2593" t="s">
        <v>10544</v>
      </c>
      <c r="B2593" t="s">
        <v>3101</v>
      </c>
      <c r="C2593">
        <v>5206450000</v>
      </c>
      <c r="D2593" t="s">
        <v>3102</v>
      </c>
      <c r="G2593" t="s">
        <v>15142</v>
      </c>
      <c r="H2593" s="3">
        <v>0</v>
      </c>
      <c r="I2593" s="2">
        <v>0</v>
      </c>
    </row>
    <row r="2594" spans="1:9" hidden="1" x14ac:dyDescent="0.25">
      <c r="A2594" t="s">
        <v>10545</v>
      </c>
      <c r="B2594" t="s">
        <v>3073</v>
      </c>
      <c r="C2594">
        <v>5207100000</v>
      </c>
      <c r="D2594" t="s">
        <v>3109</v>
      </c>
      <c r="G2594" t="s">
        <v>15142</v>
      </c>
      <c r="H2594" s="3">
        <v>0</v>
      </c>
      <c r="I2594" s="2">
        <v>0</v>
      </c>
    </row>
    <row r="2595" spans="1:9" hidden="1" x14ac:dyDescent="0.25">
      <c r="A2595" t="s">
        <v>10546</v>
      </c>
      <c r="B2595" t="s">
        <v>93</v>
      </c>
      <c r="C2595">
        <v>5207900000</v>
      </c>
      <c r="D2595" t="s">
        <v>31</v>
      </c>
      <c r="G2595" t="s">
        <v>15142</v>
      </c>
      <c r="H2595" s="3">
        <v>0</v>
      </c>
      <c r="I2595" s="2">
        <v>0</v>
      </c>
    </row>
    <row r="2596" spans="1:9" hidden="1" x14ac:dyDescent="0.25">
      <c r="A2596" t="s">
        <v>10547</v>
      </c>
      <c r="B2596" t="s">
        <v>3110</v>
      </c>
      <c r="C2596">
        <v>5301100000</v>
      </c>
      <c r="D2596" t="s">
        <v>3110</v>
      </c>
      <c r="G2596" t="s">
        <v>15142</v>
      </c>
      <c r="H2596" s="3">
        <v>0</v>
      </c>
      <c r="I2596" s="2">
        <v>0</v>
      </c>
    </row>
    <row r="2597" spans="1:9" hidden="1" x14ac:dyDescent="0.25">
      <c r="A2597" t="s">
        <v>10548</v>
      </c>
      <c r="B2597" t="s">
        <v>3111</v>
      </c>
      <c r="C2597">
        <v>5301210000</v>
      </c>
      <c r="D2597" t="s">
        <v>3111</v>
      </c>
      <c r="G2597" t="s">
        <v>15142</v>
      </c>
      <c r="H2597" s="3">
        <v>0</v>
      </c>
      <c r="I2597" s="2">
        <v>0</v>
      </c>
    </row>
    <row r="2598" spans="1:9" hidden="1" x14ac:dyDescent="0.25">
      <c r="A2598" t="s">
        <v>10549</v>
      </c>
      <c r="B2598" t="s">
        <v>30</v>
      </c>
      <c r="C2598">
        <v>5301290000</v>
      </c>
      <c r="D2598" t="s">
        <v>30</v>
      </c>
      <c r="G2598" t="s">
        <v>15142</v>
      </c>
      <c r="H2598" s="3">
        <v>0</v>
      </c>
      <c r="I2598" s="2">
        <v>0</v>
      </c>
    </row>
    <row r="2599" spans="1:9" hidden="1" x14ac:dyDescent="0.25">
      <c r="A2599" t="s">
        <v>10550</v>
      </c>
      <c r="B2599" t="s">
        <v>3112</v>
      </c>
      <c r="C2599">
        <v>5301300000</v>
      </c>
      <c r="D2599" t="s">
        <v>3112</v>
      </c>
      <c r="G2599" t="s">
        <v>15142</v>
      </c>
      <c r="H2599" s="3">
        <v>0</v>
      </c>
      <c r="I2599" s="2">
        <v>0</v>
      </c>
    </row>
    <row r="2600" spans="1:9" hidden="1" x14ac:dyDescent="0.25">
      <c r="A2600" t="s">
        <v>10551</v>
      </c>
      <c r="B2600" t="s">
        <v>3113</v>
      </c>
      <c r="C2600">
        <v>5302100000</v>
      </c>
      <c r="D2600" t="s">
        <v>3113</v>
      </c>
      <c r="G2600" t="s">
        <v>15142</v>
      </c>
      <c r="H2600" s="3">
        <v>0</v>
      </c>
      <c r="I2600" s="2">
        <v>0</v>
      </c>
    </row>
    <row r="2601" spans="1:9" hidden="1" x14ac:dyDescent="0.25">
      <c r="A2601" t="s">
        <v>10552</v>
      </c>
      <c r="B2601" t="s">
        <v>31</v>
      </c>
      <c r="C2601">
        <v>5302900000</v>
      </c>
      <c r="D2601" t="s">
        <v>31</v>
      </c>
      <c r="G2601" t="s">
        <v>15142</v>
      </c>
      <c r="H2601" s="3">
        <v>0</v>
      </c>
      <c r="I2601" s="2">
        <v>0</v>
      </c>
    </row>
    <row r="2602" spans="1:9" hidden="1" x14ac:dyDescent="0.25">
      <c r="A2602" t="s">
        <v>10553</v>
      </c>
      <c r="B2602" t="s">
        <v>3114</v>
      </c>
      <c r="C2602">
        <v>5303100000</v>
      </c>
      <c r="D2602" t="s">
        <v>3115</v>
      </c>
      <c r="G2602" t="s">
        <v>15142</v>
      </c>
      <c r="H2602" s="3">
        <v>0</v>
      </c>
      <c r="I2602" s="2">
        <v>0</v>
      </c>
    </row>
    <row r="2603" spans="1:9" hidden="1" x14ac:dyDescent="0.25">
      <c r="A2603" t="s">
        <v>10554</v>
      </c>
      <c r="B2603" t="s">
        <v>3116</v>
      </c>
      <c r="C2603">
        <v>5303903000</v>
      </c>
      <c r="D2603" t="s">
        <v>3117</v>
      </c>
      <c r="G2603" t="s">
        <v>15142</v>
      </c>
      <c r="H2603" s="3">
        <v>0</v>
      </c>
      <c r="I2603" s="2">
        <v>0</v>
      </c>
    </row>
    <row r="2604" spans="1:9" hidden="1" x14ac:dyDescent="0.25">
      <c r="A2604" t="s">
        <v>10555</v>
      </c>
      <c r="B2604" t="s">
        <v>85</v>
      </c>
      <c r="C2604">
        <v>5303909000</v>
      </c>
      <c r="D2604" t="s">
        <v>61</v>
      </c>
      <c r="G2604" t="s">
        <v>15142</v>
      </c>
      <c r="H2604" s="3">
        <v>0</v>
      </c>
      <c r="I2604" s="2">
        <v>0</v>
      </c>
    </row>
    <row r="2605" spans="1:9" hidden="1" x14ac:dyDescent="0.25">
      <c r="A2605" t="s">
        <v>10556</v>
      </c>
      <c r="B2605" t="s">
        <v>433</v>
      </c>
      <c r="C2605">
        <v>5305001100</v>
      </c>
      <c r="D2605" t="s">
        <v>435</v>
      </c>
      <c r="G2605" t="s">
        <v>15142</v>
      </c>
      <c r="H2605" s="3">
        <v>0</v>
      </c>
      <c r="I2605" s="2">
        <v>0</v>
      </c>
    </row>
    <row r="2606" spans="1:9" hidden="1" x14ac:dyDescent="0.25">
      <c r="A2606" t="s">
        <v>10557</v>
      </c>
      <c r="B2606" t="s">
        <v>121</v>
      </c>
      <c r="C2606">
        <v>5305001900</v>
      </c>
      <c r="D2606" t="s">
        <v>30</v>
      </c>
      <c r="G2606" t="s">
        <v>15142</v>
      </c>
      <c r="H2606" s="3">
        <v>0</v>
      </c>
      <c r="I2606" s="2">
        <v>0</v>
      </c>
    </row>
    <row r="2607" spans="1:9" hidden="1" x14ac:dyDescent="0.25">
      <c r="A2607" t="s">
        <v>10558</v>
      </c>
      <c r="B2607" t="s">
        <v>121</v>
      </c>
      <c r="C2607">
        <v>5305009000</v>
      </c>
      <c r="D2607" t="s">
        <v>31</v>
      </c>
      <c r="G2607" t="s">
        <v>15142</v>
      </c>
      <c r="H2607" s="3">
        <v>0</v>
      </c>
      <c r="I2607" s="2">
        <v>0</v>
      </c>
    </row>
    <row r="2608" spans="1:9" hidden="1" x14ac:dyDescent="0.25">
      <c r="A2608" t="s">
        <v>10559</v>
      </c>
      <c r="B2608" t="s">
        <v>3118</v>
      </c>
      <c r="C2608">
        <v>5306100000</v>
      </c>
      <c r="D2608" t="s">
        <v>3119</v>
      </c>
      <c r="G2608" t="s">
        <v>15142</v>
      </c>
      <c r="H2608" s="3">
        <v>0</v>
      </c>
      <c r="I2608" s="2">
        <v>0</v>
      </c>
    </row>
    <row r="2609" spans="1:9" hidden="1" x14ac:dyDescent="0.25">
      <c r="A2609" t="s">
        <v>10560</v>
      </c>
      <c r="B2609" t="s">
        <v>3120</v>
      </c>
      <c r="C2609">
        <v>5306201000</v>
      </c>
      <c r="D2609" t="s">
        <v>3121</v>
      </c>
      <c r="G2609" t="s">
        <v>15142</v>
      </c>
      <c r="H2609" s="3">
        <v>0</v>
      </c>
      <c r="I2609" s="2">
        <v>0</v>
      </c>
    </row>
    <row r="2610" spans="1:9" hidden="1" x14ac:dyDescent="0.25">
      <c r="A2610" t="s">
        <v>10561</v>
      </c>
      <c r="B2610" t="s">
        <v>121</v>
      </c>
      <c r="C2610">
        <v>5306209000</v>
      </c>
      <c r="D2610" t="s">
        <v>30</v>
      </c>
      <c r="G2610" t="s">
        <v>15142</v>
      </c>
      <c r="H2610" s="3">
        <v>0</v>
      </c>
      <c r="I2610" s="2">
        <v>0</v>
      </c>
    </row>
    <row r="2611" spans="1:9" hidden="1" x14ac:dyDescent="0.25">
      <c r="A2611" t="s">
        <v>10562</v>
      </c>
      <c r="B2611" t="s">
        <v>3118</v>
      </c>
      <c r="C2611">
        <v>5307100000</v>
      </c>
      <c r="D2611" t="s">
        <v>3119</v>
      </c>
      <c r="G2611" t="s">
        <v>15142</v>
      </c>
      <c r="H2611" s="3">
        <v>0</v>
      </c>
      <c r="I2611" s="2">
        <v>0</v>
      </c>
    </row>
    <row r="2612" spans="1:9" hidden="1" x14ac:dyDescent="0.25">
      <c r="A2612" t="s">
        <v>10563</v>
      </c>
      <c r="B2612" t="s">
        <v>3122</v>
      </c>
      <c r="C2612">
        <v>5307200000</v>
      </c>
      <c r="D2612" t="s">
        <v>3123</v>
      </c>
      <c r="G2612" t="s">
        <v>15142</v>
      </c>
      <c r="H2612" s="3">
        <v>0</v>
      </c>
      <c r="I2612" s="2">
        <v>0</v>
      </c>
    </row>
    <row r="2613" spans="1:9" hidden="1" x14ac:dyDescent="0.25">
      <c r="A2613" t="s">
        <v>10564</v>
      </c>
      <c r="B2613" t="s">
        <v>3124</v>
      </c>
      <c r="C2613">
        <v>5308100000</v>
      </c>
      <c r="D2613" t="s">
        <v>3125</v>
      </c>
      <c r="G2613" t="s">
        <v>15142</v>
      </c>
      <c r="H2613" s="3">
        <v>0</v>
      </c>
      <c r="I2613" s="2">
        <v>0</v>
      </c>
    </row>
    <row r="2614" spans="1:9" hidden="1" x14ac:dyDescent="0.25">
      <c r="A2614" t="s">
        <v>10565</v>
      </c>
      <c r="B2614" t="s">
        <v>3126</v>
      </c>
      <c r="C2614">
        <v>5308200000</v>
      </c>
      <c r="D2614" t="s">
        <v>3127</v>
      </c>
      <c r="G2614" t="s">
        <v>15142</v>
      </c>
      <c r="H2614" s="3">
        <v>0</v>
      </c>
      <c r="I2614" s="2">
        <v>0</v>
      </c>
    </row>
    <row r="2615" spans="1:9" hidden="1" x14ac:dyDescent="0.25">
      <c r="A2615" t="s">
        <v>10566</v>
      </c>
      <c r="B2615" t="s">
        <v>121</v>
      </c>
      <c r="C2615">
        <v>5308900000</v>
      </c>
      <c r="D2615" t="s">
        <v>31</v>
      </c>
      <c r="G2615" t="s">
        <v>15142</v>
      </c>
      <c r="H2615" s="3">
        <v>0</v>
      </c>
      <c r="I2615" s="2">
        <v>0</v>
      </c>
    </row>
    <row r="2616" spans="1:9" hidden="1" x14ac:dyDescent="0.25">
      <c r="A2616" t="s">
        <v>10567</v>
      </c>
      <c r="B2616" t="s">
        <v>3128</v>
      </c>
      <c r="C2616">
        <v>5310100000</v>
      </c>
      <c r="D2616" t="s">
        <v>3129</v>
      </c>
      <c r="G2616" t="s">
        <v>15142</v>
      </c>
      <c r="H2616" s="3">
        <v>0</v>
      </c>
      <c r="I2616" s="2">
        <v>0</v>
      </c>
    </row>
    <row r="2617" spans="1:9" hidden="1" x14ac:dyDescent="0.25">
      <c r="A2617" t="s">
        <v>10568</v>
      </c>
      <c r="B2617" t="s">
        <v>93</v>
      </c>
      <c r="C2617">
        <v>5310900000</v>
      </c>
      <c r="D2617" t="s">
        <v>31</v>
      </c>
      <c r="G2617" t="s">
        <v>15142</v>
      </c>
      <c r="H2617" s="3">
        <v>0</v>
      </c>
      <c r="I2617" s="2">
        <v>0</v>
      </c>
    </row>
    <row r="2618" spans="1:9" hidden="1" x14ac:dyDescent="0.25">
      <c r="A2618" t="s">
        <v>10569</v>
      </c>
      <c r="B2618" t="s">
        <v>3130</v>
      </c>
      <c r="C2618">
        <v>5311000000</v>
      </c>
      <c r="D2618" t="s">
        <v>3131</v>
      </c>
      <c r="G2618" t="s">
        <v>15142</v>
      </c>
      <c r="H2618" s="3">
        <v>0</v>
      </c>
      <c r="I2618" s="2">
        <v>0</v>
      </c>
    </row>
    <row r="2619" spans="1:9" hidden="1" x14ac:dyDescent="0.25">
      <c r="A2619" t="s">
        <v>10570</v>
      </c>
      <c r="B2619" t="s">
        <v>3075</v>
      </c>
      <c r="C2619">
        <v>5401101000</v>
      </c>
      <c r="D2619" t="s">
        <v>3132</v>
      </c>
      <c r="G2619" t="s">
        <v>15142</v>
      </c>
      <c r="H2619" s="3">
        <v>0</v>
      </c>
      <c r="I2619" s="2">
        <v>0</v>
      </c>
    </row>
    <row r="2620" spans="1:9" hidden="1" x14ac:dyDescent="0.25">
      <c r="A2620" t="s">
        <v>10571</v>
      </c>
      <c r="B2620" t="s">
        <v>93</v>
      </c>
      <c r="C2620">
        <v>5401109000</v>
      </c>
      <c r="D2620" t="s">
        <v>30</v>
      </c>
      <c r="G2620" t="s">
        <v>15142</v>
      </c>
      <c r="H2620" s="3">
        <v>0</v>
      </c>
      <c r="I2620" s="2">
        <v>0</v>
      </c>
    </row>
    <row r="2621" spans="1:9" hidden="1" x14ac:dyDescent="0.25">
      <c r="A2621" t="s">
        <v>10572</v>
      </c>
      <c r="B2621" t="s">
        <v>3075</v>
      </c>
      <c r="C2621">
        <v>5401201000</v>
      </c>
      <c r="D2621" t="s">
        <v>3132</v>
      </c>
      <c r="G2621" t="s">
        <v>15142</v>
      </c>
      <c r="H2621" s="3">
        <v>0</v>
      </c>
      <c r="I2621" s="2">
        <v>0</v>
      </c>
    </row>
    <row r="2622" spans="1:9" hidden="1" x14ac:dyDescent="0.25">
      <c r="A2622" t="s">
        <v>10573</v>
      </c>
      <c r="B2622" t="s">
        <v>93</v>
      </c>
      <c r="C2622">
        <v>5401209000</v>
      </c>
      <c r="D2622" t="s">
        <v>30</v>
      </c>
      <c r="G2622" t="s">
        <v>15142</v>
      </c>
      <c r="H2622" s="3">
        <v>0</v>
      </c>
      <c r="I2622" s="2">
        <v>0</v>
      </c>
    </row>
    <row r="2623" spans="1:9" hidden="1" x14ac:dyDescent="0.25">
      <c r="A2623" t="s">
        <v>10574</v>
      </c>
      <c r="B2623" t="s">
        <v>3133</v>
      </c>
      <c r="C2623">
        <v>5402110000</v>
      </c>
      <c r="D2623" t="s">
        <v>3134</v>
      </c>
      <c r="G2623" t="s">
        <v>15142</v>
      </c>
      <c r="H2623" s="3">
        <v>0</v>
      </c>
      <c r="I2623" s="2">
        <v>0</v>
      </c>
    </row>
    <row r="2624" spans="1:9" hidden="1" x14ac:dyDescent="0.25">
      <c r="A2624" t="s">
        <v>10575</v>
      </c>
      <c r="B2624" t="s">
        <v>3135</v>
      </c>
      <c r="C2624">
        <v>5402191000</v>
      </c>
      <c r="D2624" t="s">
        <v>3136</v>
      </c>
      <c r="G2624" t="s">
        <v>15142</v>
      </c>
      <c r="H2624" s="3">
        <v>0</v>
      </c>
      <c r="I2624" s="2">
        <v>0</v>
      </c>
    </row>
    <row r="2625" spans="1:9" hidden="1" x14ac:dyDescent="0.25">
      <c r="A2625" t="s">
        <v>10576</v>
      </c>
      <c r="B2625" t="s">
        <v>121</v>
      </c>
      <c r="C2625">
        <v>5402199000</v>
      </c>
      <c r="D2625" t="s">
        <v>27</v>
      </c>
      <c r="G2625" t="s">
        <v>15142</v>
      </c>
      <c r="H2625" s="3">
        <v>0</v>
      </c>
      <c r="I2625" s="2">
        <v>0</v>
      </c>
    </row>
    <row r="2626" spans="1:9" hidden="1" x14ac:dyDescent="0.25">
      <c r="A2626" t="s">
        <v>10577</v>
      </c>
      <c r="B2626" t="s">
        <v>3137</v>
      </c>
      <c r="C2626">
        <v>5402200000</v>
      </c>
      <c r="D2626" t="s">
        <v>3138</v>
      </c>
      <c r="G2626" t="s">
        <v>15142</v>
      </c>
      <c r="H2626" s="3">
        <v>0</v>
      </c>
      <c r="I2626" s="2">
        <v>0</v>
      </c>
    </row>
    <row r="2627" spans="1:9" hidden="1" x14ac:dyDescent="0.25">
      <c r="A2627" t="s">
        <v>10578</v>
      </c>
      <c r="B2627" t="s">
        <v>3139</v>
      </c>
      <c r="C2627">
        <v>5402310000</v>
      </c>
      <c r="D2627" t="s">
        <v>3140</v>
      </c>
      <c r="G2627" t="s">
        <v>15142</v>
      </c>
      <c r="H2627" s="3">
        <v>0</v>
      </c>
      <c r="I2627" s="2">
        <v>0</v>
      </c>
    </row>
    <row r="2628" spans="1:9" hidden="1" x14ac:dyDescent="0.25">
      <c r="A2628" t="s">
        <v>10579</v>
      </c>
      <c r="B2628" t="s">
        <v>3141</v>
      </c>
      <c r="C2628">
        <v>5402320000</v>
      </c>
      <c r="D2628" t="s">
        <v>3142</v>
      </c>
      <c r="G2628" t="s">
        <v>15142</v>
      </c>
      <c r="H2628" s="3">
        <v>0</v>
      </c>
      <c r="I2628" s="2">
        <v>0</v>
      </c>
    </row>
    <row r="2629" spans="1:9" hidden="1" x14ac:dyDescent="0.25">
      <c r="A2629" t="s">
        <v>10580</v>
      </c>
      <c r="B2629" t="s">
        <v>3143</v>
      </c>
      <c r="C2629">
        <v>5402330000</v>
      </c>
      <c r="D2629" t="s">
        <v>3144</v>
      </c>
      <c r="G2629" t="s">
        <v>15142</v>
      </c>
      <c r="H2629" s="3">
        <v>0</v>
      </c>
      <c r="I2629" s="2">
        <v>0</v>
      </c>
    </row>
    <row r="2630" spans="1:9" hidden="1" x14ac:dyDescent="0.25">
      <c r="A2630" t="s">
        <v>10581</v>
      </c>
      <c r="B2630" t="s">
        <v>3145</v>
      </c>
      <c r="C2630">
        <v>5402340000</v>
      </c>
      <c r="D2630" t="s">
        <v>3146</v>
      </c>
      <c r="G2630" t="s">
        <v>15142</v>
      </c>
      <c r="H2630" s="3">
        <v>0</v>
      </c>
      <c r="I2630" s="2">
        <v>0</v>
      </c>
    </row>
    <row r="2631" spans="1:9" hidden="1" x14ac:dyDescent="0.25">
      <c r="A2631" t="s">
        <v>10582</v>
      </c>
      <c r="B2631" t="s">
        <v>93</v>
      </c>
      <c r="C2631">
        <v>5402390000</v>
      </c>
      <c r="D2631" t="s">
        <v>30</v>
      </c>
      <c r="G2631" t="s">
        <v>15142</v>
      </c>
      <c r="H2631" s="3">
        <v>0</v>
      </c>
      <c r="I2631" s="2">
        <v>0</v>
      </c>
    </row>
    <row r="2632" spans="1:9" hidden="1" x14ac:dyDescent="0.25">
      <c r="A2632" t="s">
        <v>10583</v>
      </c>
      <c r="B2632" t="s">
        <v>3147</v>
      </c>
      <c r="C2632">
        <v>5402440000</v>
      </c>
      <c r="D2632" t="s">
        <v>3148</v>
      </c>
      <c r="G2632" t="s">
        <v>15142</v>
      </c>
      <c r="H2632" s="3">
        <v>0</v>
      </c>
      <c r="I2632" s="2">
        <v>0</v>
      </c>
    </row>
    <row r="2633" spans="1:9" hidden="1" x14ac:dyDescent="0.25">
      <c r="A2633" t="s">
        <v>10584</v>
      </c>
      <c r="B2633" t="s">
        <v>3149</v>
      </c>
      <c r="C2633">
        <v>5402450000</v>
      </c>
      <c r="D2633" t="s">
        <v>3150</v>
      </c>
      <c r="G2633" t="s">
        <v>15142</v>
      </c>
      <c r="H2633" s="3">
        <v>0</v>
      </c>
      <c r="I2633" s="2">
        <v>0</v>
      </c>
    </row>
    <row r="2634" spans="1:9" hidden="1" x14ac:dyDescent="0.25">
      <c r="A2634" t="s">
        <v>10585</v>
      </c>
      <c r="B2634" t="s">
        <v>3151</v>
      </c>
      <c r="C2634">
        <v>5402460000</v>
      </c>
      <c r="D2634" t="s">
        <v>3152</v>
      </c>
      <c r="G2634" t="s">
        <v>15142</v>
      </c>
      <c r="H2634" s="3">
        <v>0</v>
      </c>
      <c r="I2634" s="2">
        <v>0</v>
      </c>
    </row>
    <row r="2635" spans="1:9" hidden="1" x14ac:dyDescent="0.25">
      <c r="A2635" t="s">
        <v>10586</v>
      </c>
      <c r="B2635" t="s">
        <v>3153</v>
      </c>
      <c r="C2635">
        <v>5402470000</v>
      </c>
      <c r="D2635" t="s">
        <v>3154</v>
      </c>
      <c r="G2635" t="s">
        <v>15142</v>
      </c>
      <c r="H2635" s="3">
        <v>0</v>
      </c>
      <c r="I2635" s="2">
        <v>0</v>
      </c>
    </row>
    <row r="2636" spans="1:9" hidden="1" x14ac:dyDescent="0.25">
      <c r="A2636" t="s">
        <v>10587</v>
      </c>
      <c r="B2636" t="s">
        <v>3155</v>
      </c>
      <c r="C2636">
        <v>5402480000</v>
      </c>
      <c r="D2636" t="s">
        <v>3156</v>
      </c>
      <c r="G2636" t="s">
        <v>15142</v>
      </c>
      <c r="H2636" s="3">
        <v>0</v>
      </c>
      <c r="I2636" s="2">
        <v>0</v>
      </c>
    </row>
    <row r="2637" spans="1:9" hidden="1" x14ac:dyDescent="0.25">
      <c r="A2637" t="s">
        <v>10588</v>
      </c>
      <c r="B2637" t="s">
        <v>3157</v>
      </c>
      <c r="C2637">
        <v>5402491000</v>
      </c>
      <c r="D2637" t="s">
        <v>3158</v>
      </c>
      <c r="G2637" t="s">
        <v>15142</v>
      </c>
      <c r="H2637" s="3">
        <v>0</v>
      </c>
      <c r="I2637" s="2">
        <v>0</v>
      </c>
    </row>
    <row r="2638" spans="1:9" hidden="1" x14ac:dyDescent="0.25">
      <c r="A2638" t="s">
        <v>10589</v>
      </c>
      <c r="B2638" t="s">
        <v>93</v>
      </c>
      <c r="C2638">
        <v>5402499000</v>
      </c>
      <c r="D2638" t="s">
        <v>27</v>
      </c>
      <c r="G2638" t="s">
        <v>15142</v>
      </c>
      <c r="H2638" s="3">
        <v>0</v>
      </c>
      <c r="I2638" s="2">
        <v>0</v>
      </c>
    </row>
    <row r="2639" spans="1:9" hidden="1" x14ac:dyDescent="0.25">
      <c r="A2639" t="s">
        <v>10590</v>
      </c>
      <c r="B2639" t="s">
        <v>3159</v>
      </c>
      <c r="C2639">
        <v>5402510000</v>
      </c>
      <c r="D2639" t="s">
        <v>3160</v>
      </c>
      <c r="G2639" t="s">
        <v>15142</v>
      </c>
      <c r="H2639" s="3">
        <v>0</v>
      </c>
      <c r="I2639" s="2">
        <v>0</v>
      </c>
    </row>
    <row r="2640" spans="1:9" hidden="1" x14ac:dyDescent="0.25">
      <c r="A2640" t="s">
        <v>10591</v>
      </c>
      <c r="B2640" t="s">
        <v>3143</v>
      </c>
      <c r="C2640">
        <v>5402520000</v>
      </c>
      <c r="D2640" t="s">
        <v>3144</v>
      </c>
      <c r="G2640" t="s">
        <v>15142</v>
      </c>
      <c r="H2640" s="3">
        <v>0</v>
      </c>
      <c r="I2640" s="2">
        <v>0</v>
      </c>
    </row>
    <row r="2641" spans="1:9" hidden="1" x14ac:dyDescent="0.25">
      <c r="A2641" t="s">
        <v>10592</v>
      </c>
      <c r="B2641" t="s">
        <v>93</v>
      </c>
      <c r="C2641">
        <v>5402590000</v>
      </c>
      <c r="D2641" t="s">
        <v>30</v>
      </c>
      <c r="G2641" t="s">
        <v>15142</v>
      </c>
      <c r="H2641" s="3">
        <v>0</v>
      </c>
      <c r="I2641" s="2">
        <v>0</v>
      </c>
    </row>
    <row r="2642" spans="1:9" hidden="1" x14ac:dyDescent="0.25">
      <c r="A2642" t="s">
        <v>10593</v>
      </c>
      <c r="B2642" t="s">
        <v>3159</v>
      </c>
      <c r="C2642">
        <v>5402610000</v>
      </c>
      <c r="D2642" t="s">
        <v>3160</v>
      </c>
      <c r="G2642" t="s">
        <v>15142</v>
      </c>
      <c r="H2642" s="3">
        <v>0</v>
      </c>
      <c r="I2642" s="2">
        <v>0</v>
      </c>
    </row>
    <row r="2643" spans="1:9" hidden="1" x14ac:dyDescent="0.25">
      <c r="A2643" t="s">
        <v>10594</v>
      </c>
      <c r="B2643" t="s">
        <v>3143</v>
      </c>
      <c r="C2643">
        <v>5402620000</v>
      </c>
      <c r="D2643" t="s">
        <v>3144</v>
      </c>
      <c r="G2643" t="s">
        <v>15142</v>
      </c>
      <c r="H2643" s="3">
        <v>0</v>
      </c>
      <c r="I2643" s="2">
        <v>0</v>
      </c>
    </row>
    <row r="2644" spans="1:9" hidden="1" x14ac:dyDescent="0.25">
      <c r="A2644" t="s">
        <v>10595</v>
      </c>
      <c r="B2644" t="s">
        <v>93</v>
      </c>
      <c r="C2644">
        <v>5402690000</v>
      </c>
      <c r="D2644" t="s">
        <v>30</v>
      </c>
      <c r="G2644" t="s">
        <v>15142</v>
      </c>
      <c r="H2644" s="3">
        <v>0</v>
      </c>
      <c r="I2644" s="2">
        <v>0</v>
      </c>
    </row>
    <row r="2645" spans="1:9" hidden="1" x14ac:dyDescent="0.25">
      <c r="A2645" t="s">
        <v>10596</v>
      </c>
      <c r="B2645" t="s">
        <v>3161</v>
      </c>
      <c r="C2645">
        <v>5403100000</v>
      </c>
      <c r="D2645" t="s">
        <v>3162</v>
      </c>
      <c r="G2645" t="s">
        <v>15142</v>
      </c>
      <c r="H2645" s="3">
        <v>0</v>
      </c>
      <c r="I2645" s="2">
        <v>0</v>
      </c>
    </row>
    <row r="2646" spans="1:9" hidden="1" x14ac:dyDescent="0.25">
      <c r="A2646" t="s">
        <v>10597</v>
      </c>
      <c r="B2646" t="s">
        <v>3163</v>
      </c>
      <c r="C2646">
        <v>5403310000</v>
      </c>
      <c r="D2646" t="s">
        <v>3164</v>
      </c>
      <c r="G2646" t="s">
        <v>15142</v>
      </c>
      <c r="H2646" s="3">
        <v>0</v>
      </c>
      <c r="I2646" s="2">
        <v>0</v>
      </c>
    </row>
    <row r="2647" spans="1:9" hidden="1" x14ac:dyDescent="0.25">
      <c r="A2647" t="s">
        <v>10598</v>
      </c>
      <c r="B2647" t="s">
        <v>3165</v>
      </c>
      <c r="C2647">
        <v>5403320000</v>
      </c>
      <c r="D2647" t="s">
        <v>3166</v>
      </c>
      <c r="G2647" t="s">
        <v>15142</v>
      </c>
      <c r="H2647" s="3">
        <v>0</v>
      </c>
      <c r="I2647" s="2">
        <v>0</v>
      </c>
    </row>
    <row r="2648" spans="1:9" hidden="1" x14ac:dyDescent="0.25">
      <c r="A2648" t="s">
        <v>10599</v>
      </c>
      <c r="B2648" t="s">
        <v>2786</v>
      </c>
      <c r="C2648">
        <v>5403330000</v>
      </c>
      <c r="D2648" t="s">
        <v>2787</v>
      </c>
      <c r="G2648" t="s">
        <v>15142</v>
      </c>
      <c r="H2648" s="3">
        <v>0</v>
      </c>
      <c r="I2648" s="2">
        <v>0</v>
      </c>
    </row>
    <row r="2649" spans="1:9" hidden="1" x14ac:dyDescent="0.25">
      <c r="A2649" t="s">
        <v>10600</v>
      </c>
      <c r="B2649" t="s">
        <v>93</v>
      </c>
      <c r="C2649">
        <v>5403390000</v>
      </c>
      <c r="D2649" t="s">
        <v>30</v>
      </c>
      <c r="G2649" t="s">
        <v>15142</v>
      </c>
      <c r="H2649" s="3">
        <v>0</v>
      </c>
      <c r="I2649" s="2">
        <v>0</v>
      </c>
    </row>
    <row r="2650" spans="1:9" hidden="1" x14ac:dyDescent="0.25">
      <c r="A2650" t="s">
        <v>10601</v>
      </c>
      <c r="B2650" t="s">
        <v>3167</v>
      </c>
      <c r="C2650">
        <v>5403410000</v>
      </c>
      <c r="D2650" t="s">
        <v>3168</v>
      </c>
      <c r="G2650" t="s">
        <v>15142</v>
      </c>
      <c r="H2650" s="3">
        <v>0</v>
      </c>
      <c r="I2650" s="2">
        <v>0</v>
      </c>
    </row>
    <row r="2651" spans="1:9" hidden="1" x14ac:dyDescent="0.25">
      <c r="A2651" t="s">
        <v>10602</v>
      </c>
      <c r="B2651" t="s">
        <v>2786</v>
      </c>
      <c r="C2651">
        <v>5403420000</v>
      </c>
      <c r="D2651" t="s">
        <v>2787</v>
      </c>
      <c r="G2651" t="s">
        <v>15142</v>
      </c>
      <c r="H2651" s="3">
        <v>0</v>
      </c>
      <c r="I2651" s="2">
        <v>0</v>
      </c>
    </row>
    <row r="2652" spans="1:9" hidden="1" x14ac:dyDescent="0.25">
      <c r="A2652" t="s">
        <v>10603</v>
      </c>
      <c r="B2652" t="s">
        <v>93</v>
      </c>
      <c r="C2652">
        <v>5403490000</v>
      </c>
      <c r="D2652" t="s">
        <v>30</v>
      </c>
      <c r="G2652" t="s">
        <v>15142</v>
      </c>
      <c r="H2652" s="3">
        <v>0</v>
      </c>
      <c r="I2652" s="2">
        <v>0</v>
      </c>
    </row>
    <row r="2653" spans="1:9" hidden="1" x14ac:dyDescent="0.25">
      <c r="A2653" t="s">
        <v>10604</v>
      </c>
      <c r="B2653" t="s">
        <v>3157</v>
      </c>
      <c r="C2653">
        <v>5404111000</v>
      </c>
      <c r="D2653" t="s">
        <v>3158</v>
      </c>
      <c r="G2653" t="s">
        <v>15142</v>
      </c>
      <c r="H2653" s="3">
        <v>0</v>
      </c>
      <c r="I2653" s="2">
        <v>0</v>
      </c>
    </row>
    <row r="2654" spans="1:9" hidden="1" x14ac:dyDescent="0.25">
      <c r="A2654" t="s">
        <v>10605</v>
      </c>
      <c r="B2654" t="s">
        <v>121</v>
      </c>
      <c r="C2654">
        <v>5404119000</v>
      </c>
      <c r="D2654" t="s">
        <v>27</v>
      </c>
      <c r="G2654" t="s">
        <v>15142</v>
      </c>
      <c r="H2654" s="3">
        <v>0</v>
      </c>
      <c r="I2654" s="2">
        <v>0</v>
      </c>
    </row>
    <row r="2655" spans="1:9" hidden="1" x14ac:dyDescent="0.25">
      <c r="A2655" t="s">
        <v>10606</v>
      </c>
      <c r="B2655" t="s">
        <v>3155</v>
      </c>
      <c r="C2655">
        <v>5404120000</v>
      </c>
      <c r="D2655" t="s">
        <v>3156</v>
      </c>
      <c r="G2655" t="s">
        <v>15142</v>
      </c>
      <c r="H2655" s="3">
        <v>0</v>
      </c>
      <c r="I2655" s="2">
        <v>0</v>
      </c>
    </row>
    <row r="2656" spans="1:9" hidden="1" x14ac:dyDescent="0.25">
      <c r="A2656" t="s">
        <v>10607</v>
      </c>
      <c r="B2656" t="s">
        <v>3157</v>
      </c>
      <c r="C2656">
        <v>5404191000</v>
      </c>
      <c r="D2656" t="s">
        <v>3158</v>
      </c>
      <c r="G2656" t="s">
        <v>15142</v>
      </c>
      <c r="H2656" s="3">
        <v>0</v>
      </c>
      <c r="I2656" s="2">
        <v>0</v>
      </c>
    </row>
    <row r="2657" spans="1:9" hidden="1" x14ac:dyDescent="0.25">
      <c r="A2657" t="s">
        <v>10608</v>
      </c>
      <c r="B2657" t="s">
        <v>121</v>
      </c>
      <c r="C2657">
        <v>5404199000</v>
      </c>
      <c r="D2657" t="s">
        <v>27</v>
      </c>
      <c r="G2657" t="s">
        <v>15142</v>
      </c>
      <c r="H2657" s="3">
        <v>0</v>
      </c>
      <c r="I2657" s="2">
        <v>0</v>
      </c>
    </row>
    <row r="2658" spans="1:9" hidden="1" x14ac:dyDescent="0.25">
      <c r="A2658" t="s">
        <v>10609</v>
      </c>
      <c r="B2658" t="s">
        <v>85</v>
      </c>
      <c r="C2658">
        <v>5404900000</v>
      </c>
      <c r="D2658" t="s">
        <v>71</v>
      </c>
      <c r="G2658" t="s">
        <v>15142</v>
      </c>
      <c r="H2658" s="3">
        <v>0</v>
      </c>
      <c r="I2658" s="2">
        <v>0</v>
      </c>
    </row>
    <row r="2659" spans="1:9" hidden="1" x14ac:dyDescent="0.25">
      <c r="A2659" t="s">
        <v>10610</v>
      </c>
      <c r="B2659" t="s">
        <v>3169</v>
      </c>
      <c r="C2659">
        <v>5405000000</v>
      </c>
      <c r="D2659" t="s">
        <v>3170</v>
      </c>
      <c r="G2659" t="s">
        <v>15142</v>
      </c>
      <c r="H2659" s="3">
        <v>0</v>
      </c>
      <c r="I2659" s="2">
        <v>0</v>
      </c>
    </row>
    <row r="2660" spans="1:9" hidden="1" x14ac:dyDescent="0.25">
      <c r="A2660" t="s">
        <v>10611</v>
      </c>
      <c r="B2660" t="s">
        <v>3171</v>
      </c>
      <c r="C2660">
        <v>5406001000</v>
      </c>
      <c r="D2660" t="s">
        <v>3172</v>
      </c>
      <c r="G2660" t="s">
        <v>15142</v>
      </c>
      <c r="H2660" s="3">
        <v>0</v>
      </c>
      <c r="I2660" s="2">
        <v>0</v>
      </c>
    </row>
    <row r="2661" spans="1:9" hidden="1" x14ac:dyDescent="0.25">
      <c r="A2661" t="s">
        <v>10612</v>
      </c>
      <c r="B2661" t="s">
        <v>3173</v>
      </c>
      <c r="C2661">
        <v>5406009000</v>
      </c>
      <c r="D2661" t="s">
        <v>3174</v>
      </c>
      <c r="G2661" t="s">
        <v>15142</v>
      </c>
      <c r="H2661" s="3">
        <v>0</v>
      </c>
      <c r="I2661" s="2">
        <v>0</v>
      </c>
    </row>
    <row r="2662" spans="1:9" hidden="1" x14ac:dyDescent="0.25">
      <c r="A2662" t="s">
        <v>10613</v>
      </c>
      <c r="B2662" t="s">
        <v>3175</v>
      </c>
      <c r="C2662">
        <v>5407711000</v>
      </c>
      <c r="D2662" t="s">
        <v>3176</v>
      </c>
      <c r="G2662" t="s">
        <v>15142</v>
      </c>
      <c r="H2662" s="3">
        <v>0</v>
      </c>
      <c r="I2662" s="2">
        <v>0</v>
      </c>
    </row>
    <row r="2663" spans="1:9" hidden="1" x14ac:dyDescent="0.25">
      <c r="A2663" t="s">
        <v>10614</v>
      </c>
      <c r="B2663" t="s">
        <v>3159</v>
      </c>
      <c r="C2663">
        <v>5501100000</v>
      </c>
      <c r="D2663" t="s">
        <v>3177</v>
      </c>
      <c r="G2663" t="s">
        <v>15142</v>
      </c>
      <c r="H2663" s="3">
        <v>0</v>
      </c>
      <c r="I2663" s="2">
        <v>0</v>
      </c>
    </row>
    <row r="2664" spans="1:9" hidden="1" x14ac:dyDescent="0.25">
      <c r="A2664" t="s">
        <v>10615</v>
      </c>
      <c r="B2664" t="s">
        <v>3143</v>
      </c>
      <c r="C2664">
        <v>5501200000</v>
      </c>
      <c r="D2664" t="s">
        <v>3178</v>
      </c>
      <c r="G2664" t="s">
        <v>15142</v>
      </c>
      <c r="H2664" s="3">
        <v>0</v>
      </c>
      <c r="I2664" s="2">
        <v>0</v>
      </c>
    </row>
    <row r="2665" spans="1:9" hidden="1" x14ac:dyDescent="0.25">
      <c r="A2665" t="s">
        <v>10616</v>
      </c>
      <c r="B2665" t="s">
        <v>3179</v>
      </c>
      <c r="C2665">
        <v>5501301000</v>
      </c>
      <c r="D2665" t="s">
        <v>3180</v>
      </c>
      <c r="G2665" t="s">
        <v>15142</v>
      </c>
      <c r="H2665" s="3">
        <v>0</v>
      </c>
      <c r="I2665" s="2">
        <v>0</v>
      </c>
    </row>
    <row r="2666" spans="1:9" hidden="1" x14ac:dyDescent="0.25">
      <c r="A2666" t="s">
        <v>10617</v>
      </c>
      <c r="B2666" t="s">
        <v>121</v>
      </c>
      <c r="C2666">
        <v>5501309000</v>
      </c>
      <c r="D2666" t="s">
        <v>30</v>
      </c>
      <c r="G2666" t="s">
        <v>15142</v>
      </c>
      <c r="H2666" s="3">
        <v>0</v>
      </c>
      <c r="I2666" s="2">
        <v>0</v>
      </c>
    </row>
    <row r="2667" spans="1:9" hidden="1" x14ac:dyDescent="0.25">
      <c r="A2667" t="s">
        <v>10618</v>
      </c>
      <c r="B2667" t="s">
        <v>3145</v>
      </c>
      <c r="C2667">
        <v>5501400000</v>
      </c>
      <c r="D2667" t="s">
        <v>3181</v>
      </c>
      <c r="G2667" t="s">
        <v>15142</v>
      </c>
      <c r="H2667" s="3">
        <v>0</v>
      </c>
      <c r="I2667" s="2">
        <v>0</v>
      </c>
    </row>
    <row r="2668" spans="1:9" hidden="1" x14ac:dyDescent="0.25">
      <c r="A2668" t="s">
        <v>10619</v>
      </c>
      <c r="B2668" t="s">
        <v>93</v>
      </c>
      <c r="C2668">
        <v>5501900000</v>
      </c>
      <c r="D2668" t="s">
        <v>31</v>
      </c>
      <c r="G2668" t="s">
        <v>15142</v>
      </c>
      <c r="H2668" s="3">
        <v>0</v>
      </c>
      <c r="I2668" s="2">
        <v>0</v>
      </c>
    </row>
    <row r="2669" spans="1:9" hidden="1" x14ac:dyDescent="0.25">
      <c r="A2669" t="s">
        <v>10620</v>
      </c>
      <c r="B2669" t="s">
        <v>3182</v>
      </c>
      <c r="C2669">
        <v>5502001000</v>
      </c>
      <c r="D2669" t="s">
        <v>3183</v>
      </c>
      <c r="G2669" t="s">
        <v>15142</v>
      </c>
      <c r="H2669" s="3">
        <v>0</v>
      </c>
      <c r="I2669" s="2">
        <v>0</v>
      </c>
    </row>
    <row r="2670" spans="1:9" hidden="1" x14ac:dyDescent="0.25">
      <c r="A2670" t="s">
        <v>10621</v>
      </c>
      <c r="B2670" t="s">
        <v>3184</v>
      </c>
      <c r="C2670">
        <v>5502002000</v>
      </c>
      <c r="D2670" t="s">
        <v>3185</v>
      </c>
      <c r="G2670" t="s">
        <v>15142</v>
      </c>
      <c r="H2670" s="3">
        <v>0</v>
      </c>
      <c r="I2670" s="2">
        <v>0</v>
      </c>
    </row>
    <row r="2671" spans="1:9" hidden="1" x14ac:dyDescent="0.25">
      <c r="A2671" t="s">
        <v>10622</v>
      </c>
      <c r="B2671" t="s">
        <v>93</v>
      </c>
      <c r="C2671">
        <v>5502009000</v>
      </c>
      <c r="D2671" t="s">
        <v>31</v>
      </c>
      <c r="G2671" t="s">
        <v>15142</v>
      </c>
      <c r="H2671" s="3">
        <v>0</v>
      </c>
      <c r="I2671" s="2">
        <v>0</v>
      </c>
    </row>
    <row r="2672" spans="1:9" hidden="1" x14ac:dyDescent="0.25">
      <c r="A2672" t="s">
        <v>10623</v>
      </c>
      <c r="B2672" t="s">
        <v>3133</v>
      </c>
      <c r="C2672">
        <v>5503110000</v>
      </c>
      <c r="D2672" t="s">
        <v>3134</v>
      </c>
      <c r="G2672" t="s">
        <v>15142</v>
      </c>
      <c r="H2672" s="3">
        <v>0</v>
      </c>
      <c r="I2672" s="2">
        <v>0</v>
      </c>
    </row>
    <row r="2673" spans="1:9" hidden="1" x14ac:dyDescent="0.25">
      <c r="A2673" t="s">
        <v>10624</v>
      </c>
      <c r="B2673" t="s">
        <v>461</v>
      </c>
      <c r="C2673">
        <v>5503190000</v>
      </c>
      <c r="D2673" t="s">
        <v>61</v>
      </c>
      <c r="G2673" t="s">
        <v>15142</v>
      </c>
      <c r="H2673" s="3">
        <v>0</v>
      </c>
      <c r="I2673" s="2">
        <v>0</v>
      </c>
    </row>
    <row r="2674" spans="1:9" hidden="1" x14ac:dyDescent="0.25">
      <c r="A2674" t="s">
        <v>10625</v>
      </c>
      <c r="B2674" t="s">
        <v>3143</v>
      </c>
      <c r="C2674">
        <v>5503200000</v>
      </c>
      <c r="D2674" t="s">
        <v>3178</v>
      </c>
      <c r="G2674" t="s">
        <v>15142</v>
      </c>
      <c r="H2674" s="3">
        <v>0</v>
      </c>
      <c r="I2674" s="2">
        <v>0</v>
      </c>
    </row>
    <row r="2675" spans="1:9" hidden="1" x14ac:dyDescent="0.25">
      <c r="A2675" t="s">
        <v>10626</v>
      </c>
      <c r="B2675" t="s">
        <v>3179</v>
      </c>
      <c r="C2675">
        <v>5503301000</v>
      </c>
      <c r="D2675" t="s">
        <v>3180</v>
      </c>
      <c r="G2675" t="s">
        <v>15142</v>
      </c>
      <c r="H2675" s="3">
        <v>0</v>
      </c>
      <c r="I2675" s="2">
        <v>0</v>
      </c>
    </row>
    <row r="2676" spans="1:9" hidden="1" x14ac:dyDescent="0.25">
      <c r="A2676" t="s">
        <v>10627</v>
      </c>
      <c r="B2676" t="s">
        <v>121</v>
      </c>
      <c r="C2676">
        <v>5503309000</v>
      </c>
      <c r="D2676" t="s">
        <v>30</v>
      </c>
      <c r="G2676" t="s">
        <v>15142</v>
      </c>
      <c r="H2676" s="3">
        <v>0</v>
      </c>
      <c r="I2676" s="2">
        <v>0</v>
      </c>
    </row>
    <row r="2677" spans="1:9" hidden="1" x14ac:dyDescent="0.25">
      <c r="A2677" t="s">
        <v>10628</v>
      </c>
      <c r="B2677" t="s">
        <v>3145</v>
      </c>
      <c r="C2677">
        <v>5503400000</v>
      </c>
      <c r="D2677" t="s">
        <v>3181</v>
      </c>
      <c r="G2677" t="s">
        <v>15142</v>
      </c>
      <c r="H2677" s="3">
        <v>0</v>
      </c>
      <c r="I2677" s="2">
        <v>0</v>
      </c>
    </row>
    <row r="2678" spans="1:9" hidden="1" x14ac:dyDescent="0.25">
      <c r="A2678" t="s">
        <v>10629</v>
      </c>
      <c r="B2678" t="s">
        <v>3186</v>
      </c>
      <c r="C2678">
        <v>5503901000</v>
      </c>
      <c r="D2678" t="s">
        <v>3187</v>
      </c>
      <c r="G2678" t="s">
        <v>15142</v>
      </c>
      <c r="H2678" s="3">
        <v>0</v>
      </c>
      <c r="I2678" s="2">
        <v>0</v>
      </c>
    </row>
    <row r="2679" spans="1:9" hidden="1" x14ac:dyDescent="0.25">
      <c r="A2679" t="s">
        <v>10630</v>
      </c>
      <c r="B2679" t="s">
        <v>121</v>
      </c>
      <c r="C2679">
        <v>5503909000</v>
      </c>
      <c r="D2679" t="s">
        <v>30</v>
      </c>
      <c r="G2679" t="s">
        <v>15142</v>
      </c>
      <c r="H2679" s="3">
        <v>0</v>
      </c>
      <c r="I2679" s="2">
        <v>0</v>
      </c>
    </row>
    <row r="2680" spans="1:9" hidden="1" x14ac:dyDescent="0.25">
      <c r="A2680" t="s">
        <v>10631</v>
      </c>
      <c r="B2680" t="s">
        <v>3167</v>
      </c>
      <c r="C2680">
        <v>5504100000</v>
      </c>
      <c r="D2680" t="s">
        <v>3185</v>
      </c>
      <c r="G2680" t="s">
        <v>15142</v>
      </c>
      <c r="H2680" s="3">
        <v>0</v>
      </c>
      <c r="I2680" s="2">
        <v>0</v>
      </c>
    </row>
    <row r="2681" spans="1:9" hidden="1" x14ac:dyDescent="0.25">
      <c r="A2681" t="s">
        <v>10632</v>
      </c>
      <c r="B2681" t="s">
        <v>85</v>
      </c>
      <c r="C2681">
        <v>5504900000</v>
      </c>
      <c r="D2681" t="s">
        <v>71</v>
      </c>
      <c r="G2681" t="s">
        <v>15142</v>
      </c>
      <c r="H2681" s="3">
        <v>0</v>
      </c>
      <c r="I2681" s="2">
        <v>0</v>
      </c>
    </row>
    <row r="2682" spans="1:9" hidden="1" x14ac:dyDescent="0.25">
      <c r="A2682" t="s">
        <v>10633</v>
      </c>
      <c r="B2682" t="s">
        <v>3188</v>
      </c>
      <c r="C2682">
        <v>5505100000</v>
      </c>
      <c r="D2682" t="s">
        <v>3189</v>
      </c>
      <c r="G2682" t="s">
        <v>15142</v>
      </c>
      <c r="H2682" s="3">
        <v>0</v>
      </c>
      <c r="I2682" s="2">
        <v>0</v>
      </c>
    </row>
    <row r="2683" spans="1:9" hidden="1" x14ac:dyDescent="0.25">
      <c r="A2683" t="s">
        <v>10634</v>
      </c>
      <c r="B2683" t="s">
        <v>3190</v>
      </c>
      <c r="C2683">
        <v>5505200000</v>
      </c>
      <c r="D2683" t="s">
        <v>3191</v>
      </c>
      <c r="G2683" t="s">
        <v>15142</v>
      </c>
      <c r="H2683" s="3">
        <v>0</v>
      </c>
      <c r="I2683" s="2">
        <v>0</v>
      </c>
    </row>
    <row r="2684" spans="1:9" hidden="1" x14ac:dyDescent="0.25">
      <c r="A2684" t="s">
        <v>10635</v>
      </c>
      <c r="B2684" t="s">
        <v>3159</v>
      </c>
      <c r="C2684">
        <v>5506100000</v>
      </c>
      <c r="D2684" t="s">
        <v>3177</v>
      </c>
      <c r="G2684" t="s">
        <v>15142</v>
      </c>
      <c r="H2684" s="3">
        <v>0</v>
      </c>
      <c r="I2684" s="2">
        <v>0</v>
      </c>
    </row>
    <row r="2685" spans="1:9" hidden="1" x14ac:dyDescent="0.25">
      <c r="A2685" t="s">
        <v>10636</v>
      </c>
      <c r="B2685" t="s">
        <v>3143</v>
      </c>
      <c r="C2685">
        <v>5506200000</v>
      </c>
      <c r="D2685" t="s">
        <v>3178</v>
      </c>
      <c r="G2685" t="s">
        <v>15142</v>
      </c>
      <c r="H2685" s="3">
        <v>0</v>
      </c>
      <c r="I2685" s="2">
        <v>0</v>
      </c>
    </row>
    <row r="2686" spans="1:9" hidden="1" x14ac:dyDescent="0.25">
      <c r="A2686" t="s">
        <v>10637</v>
      </c>
      <c r="B2686" t="s">
        <v>3192</v>
      </c>
      <c r="C2686">
        <v>5506300000</v>
      </c>
      <c r="D2686" t="s">
        <v>3193</v>
      </c>
      <c r="G2686" t="s">
        <v>15142</v>
      </c>
      <c r="H2686" s="3">
        <v>0</v>
      </c>
      <c r="I2686" s="2">
        <v>0</v>
      </c>
    </row>
    <row r="2687" spans="1:9" hidden="1" x14ac:dyDescent="0.25">
      <c r="A2687" t="s">
        <v>10638</v>
      </c>
      <c r="B2687" t="s">
        <v>85</v>
      </c>
      <c r="C2687">
        <v>5506900000</v>
      </c>
      <c r="D2687" t="s">
        <v>71</v>
      </c>
      <c r="G2687" t="s">
        <v>15142</v>
      </c>
      <c r="H2687" s="3">
        <v>0</v>
      </c>
      <c r="I2687" s="2">
        <v>0</v>
      </c>
    </row>
    <row r="2688" spans="1:9" hidden="1" x14ac:dyDescent="0.25">
      <c r="A2688" t="s">
        <v>10639</v>
      </c>
      <c r="B2688" t="s">
        <v>3194</v>
      </c>
      <c r="C2688">
        <v>5507000000</v>
      </c>
      <c r="D2688" t="s">
        <v>3195</v>
      </c>
      <c r="G2688" t="s">
        <v>15142</v>
      </c>
      <c r="H2688" s="3">
        <v>0</v>
      </c>
      <c r="I2688" s="2">
        <v>0</v>
      </c>
    </row>
    <row r="2689" spans="1:9" hidden="1" x14ac:dyDescent="0.25">
      <c r="A2689" t="s">
        <v>10640</v>
      </c>
      <c r="B2689" t="s">
        <v>3120</v>
      </c>
      <c r="C2689">
        <v>5508101000</v>
      </c>
      <c r="D2689" t="s">
        <v>3121</v>
      </c>
      <c r="G2689" t="s">
        <v>15142</v>
      </c>
      <c r="H2689" s="3">
        <v>0</v>
      </c>
      <c r="I2689" s="2">
        <v>0</v>
      </c>
    </row>
    <row r="2690" spans="1:9" hidden="1" x14ac:dyDescent="0.25">
      <c r="A2690" t="s">
        <v>10641</v>
      </c>
      <c r="B2690" t="s">
        <v>121</v>
      </c>
      <c r="C2690">
        <v>5508109000</v>
      </c>
      <c r="D2690" t="s">
        <v>30</v>
      </c>
      <c r="G2690" t="s">
        <v>15142</v>
      </c>
      <c r="H2690" s="3">
        <v>0</v>
      </c>
      <c r="I2690" s="2">
        <v>0</v>
      </c>
    </row>
    <row r="2691" spans="1:9" hidden="1" x14ac:dyDescent="0.25">
      <c r="A2691" t="s">
        <v>10642</v>
      </c>
      <c r="B2691" t="s">
        <v>3120</v>
      </c>
      <c r="C2691">
        <v>5508201000</v>
      </c>
      <c r="D2691" t="s">
        <v>3121</v>
      </c>
      <c r="G2691" t="s">
        <v>15142</v>
      </c>
      <c r="H2691" s="3">
        <v>0</v>
      </c>
      <c r="I2691" s="2">
        <v>0</v>
      </c>
    </row>
    <row r="2692" spans="1:9" hidden="1" x14ac:dyDescent="0.25">
      <c r="A2692" t="s">
        <v>10643</v>
      </c>
      <c r="B2692" t="s">
        <v>121</v>
      </c>
      <c r="C2692">
        <v>5508209000</v>
      </c>
      <c r="D2692" t="s">
        <v>30</v>
      </c>
      <c r="G2692" t="s">
        <v>15142</v>
      </c>
      <c r="H2692" s="3">
        <v>0</v>
      </c>
      <c r="I2692" s="2">
        <v>0</v>
      </c>
    </row>
    <row r="2693" spans="1:9" hidden="1" x14ac:dyDescent="0.25">
      <c r="A2693" t="s">
        <v>10644</v>
      </c>
      <c r="B2693" t="s">
        <v>3118</v>
      </c>
      <c r="C2693">
        <v>5509110000</v>
      </c>
      <c r="D2693" t="s">
        <v>3196</v>
      </c>
      <c r="G2693" t="s">
        <v>15142</v>
      </c>
      <c r="H2693" s="3">
        <v>0</v>
      </c>
      <c r="I2693" s="2">
        <v>0</v>
      </c>
    </row>
    <row r="2694" spans="1:9" hidden="1" x14ac:dyDescent="0.25">
      <c r="A2694" t="s">
        <v>10645</v>
      </c>
      <c r="B2694" t="s">
        <v>3122</v>
      </c>
      <c r="C2694">
        <v>5509120000</v>
      </c>
      <c r="D2694" t="s">
        <v>3197</v>
      </c>
      <c r="G2694" t="s">
        <v>15142</v>
      </c>
      <c r="H2694" s="3">
        <v>0</v>
      </c>
      <c r="I2694" s="2">
        <v>0</v>
      </c>
    </row>
    <row r="2695" spans="1:9" hidden="1" x14ac:dyDescent="0.25">
      <c r="A2695" t="s">
        <v>10646</v>
      </c>
      <c r="B2695" t="s">
        <v>3118</v>
      </c>
      <c r="C2695">
        <v>5509210000</v>
      </c>
      <c r="D2695" t="s">
        <v>3196</v>
      </c>
      <c r="G2695" t="s">
        <v>15142</v>
      </c>
      <c r="H2695" s="3">
        <v>0</v>
      </c>
      <c r="I2695" s="2">
        <v>0</v>
      </c>
    </row>
    <row r="2696" spans="1:9" hidden="1" x14ac:dyDescent="0.25">
      <c r="A2696" t="s">
        <v>10647</v>
      </c>
      <c r="B2696" t="s">
        <v>3122</v>
      </c>
      <c r="C2696">
        <v>5509220000</v>
      </c>
      <c r="D2696" t="s">
        <v>3197</v>
      </c>
      <c r="G2696" t="s">
        <v>15142</v>
      </c>
      <c r="H2696" s="3">
        <v>0</v>
      </c>
      <c r="I2696" s="2">
        <v>0</v>
      </c>
    </row>
    <row r="2697" spans="1:9" hidden="1" x14ac:dyDescent="0.25">
      <c r="A2697" t="s">
        <v>10648</v>
      </c>
      <c r="B2697" t="s">
        <v>3118</v>
      </c>
      <c r="C2697">
        <v>5509310000</v>
      </c>
      <c r="D2697" t="s">
        <v>3196</v>
      </c>
      <c r="G2697" t="s">
        <v>15142</v>
      </c>
      <c r="H2697" s="3">
        <v>0</v>
      </c>
      <c r="I2697" s="2">
        <v>0</v>
      </c>
    </row>
    <row r="2698" spans="1:9" hidden="1" x14ac:dyDescent="0.25">
      <c r="A2698" t="s">
        <v>10649</v>
      </c>
      <c r="B2698" t="s">
        <v>3122</v>
      </c>
      <c r="C2698">
        <v>5509320000</v>
      </c>
      <c r="D2698" t="s">
        <v>3197</v>
      </c>
      <c r="G2698" t="s">
        <v>15142</v>
      </c>
      <c r="H2698" s="3">
        <v>0</v>
      </c>
      <c r="I2698" s="2">
        <v>0</v>
      </c>
    </row>
    <row r="2699" spans="1:9" hidden="1" x14ac:dyDescent="0.25">
      <c r="A2699" t="s">
        <v>10650</v>
      </c>
      <c r="B2699" t="s">
        <v>3118</v>
      </c>
      <c r="C2699">
        <v>5509410000</v>
      </c>
      <c r="D2699" t="s">
        <v>3196</v>
      </c>
      <c r="G2699" t="s">
        <v>15142</v>
      </c>
      <c r="H2699" s="3">
        <v>0</v>
      </c>
      <c r="I2699" s="2">
        <v>0</v>
      </c>
    </row>
    <row r="2700" spans="1:9" hidden="1" x14ac:dyDescent="0.25">
      <c r="A2700" t="s">
        <v>10651</v>
      </c>
      <c r="B2700" t="s">
        <v>3122</v>
      </c>
      <c r="C2700">
        <v>5509420000</v>
      </c>
      <c r="D2700" t="s">
        <v>3197</v>
      </c>
      <c r="G2700" t="s">
        <v>15142</v>
      </c>
      <c r="H2700" s="3">
        <v>0</v>
      </c>
      <c r="I2700" s="2">
        <v>0</v>
      </c>
    </row>
    <row r="2701" spans="1:9" hidden="1" x14ac:dyDescent="0.25">
      <c r="A2701" t="s">
        <v>10652</v>
      </c>
      <c r="B2701" t="s">
        <v>3198</v>
      </c>
      <c r="C2701">
        <v>5509510000</v>
      </c>
      <c r="D2701" t="s">
        <v>3199</v>
      </c>
      <c r="G2701" t="s">
        <v>15142</v>
      </c>
      <c r="H2701" s="3">
        <v>0</v>
      </c>
      <c r="I2701" s="2">
        <v>0</v>
      </c>
    </row>
    <row r="2702" spans="1:9" hidden="1" x14ac:dyDescent="0.25">
      <c r="A2702" t="s">
        <v>10653</v>
      </c>
      <c r="B2702" t="s">
        <v>3200</v>
      </c>
      <c r="C2702">
        <v>5509520000</v>
      </c>
      <c r="D2702" t="s">
        <v>3201</v>
      </c>
      <c r="G2702" t="s">
        <v>15142</v>
      </c>
      <c r="H2702" s="3">
        <v>0</v>
      </c>
      <c r="I2702" s="2">
        <v>0</v>
      </c>
    </row>
    <row r="2703" spans="1:9" hidden="1" x14ac:dyDescent="0.25">
      <c r="A2703" t="s">
        <v>10654</v>
      </c>
      <c r="B2703" t="s">
        <v>3202</v>
      </c>
      <c r="C2703">
        <v>5509530000</v>
      </c>
      <c r="D2703" t="s">
        <v>3203</v>
      </c>
      <c r="G2703" t="s">
        <v>15142</v>
      </c>
      <c r="H2703" s="3">
        <v>0</v>
      </c>
      <c r="I2703" s="2">
        <v>0</v>
      </c>
    </row>
    <row r="2704" spans="1:9" hidden="1" x14ac:dyDescent="0.25">
      <c r="A2704" t="s">
        <v>10655</v>
      </c>
      <c r="B2704" t="s">
        <v>93</v>
      </c>
      <c r="C2704">
        <v>5509590000</v>
      </c>
      <c r="D2704" t="s">
        <v>30</v>
      </c>
      <c r="G2704" t="s">
        <v>15142</v>
      </c>
      <c r="H2704" s="3">
        <v>0</v>
      </c>
      <c r="I2704" s="2">
        <v>0</v>
      </c>
    </row>
    <row r="2705" spans="1:9" hidden="1" x14ac:dyDescent="0.25">
      <c r="A2705" t="s">
        <v>10656</v>
      </c>
      <c r="B2705" t="s">
        <v>3200</v>
      </c>
      <c r="C2705">
        <v>5509610000</v>
      </c>
      <c r="D2705" t="s">
        <v>3201</v>
      </c>
      <c r="G2705" t="s">
        <v>15142</v>
      </c>
      <c r="H2705" s="3">
        <v>0</v>
      </c>
      <c r="I2705" s="2">
        <v>0</v>
      </c>
    </row>
    <row r="2706" spans="1:9" hidden="1" x14ac:dyDescent="0.25">
      <c r="A2706" t="s">
        <v>10657</v>
      </c>
      <c r="B2706" t="s">
        <v>3202</v>
      </c>
      <c r="C2706">
        <v>5509620000</v>
      </c>
      <c r="D2706" t="s">
        <v>3203</v>
      </c>
      <c r="G2706" t="s">
        <v>15142</v>
      </c>
      <c r="H2706" s="3">
        <v>0</v>
      </c>
      <c r="I2706" s="2">
        <v>0</v>
      </c>
    </row>
    <row r="2707" spans="1:9" hidden="1" x14ac:dyDescent="0.25">
      <c r="A2707" t="s">
        <v>10658</v>
      </c>
      <c r="B2707" t="s">
        <v>93</v>
      </c>
      <c r="C2707">
        <v>5509690000</v>
      </c>
      <c r="D2707" t="s">
        <v>30</v>
      </c>
      <c r="G2707" t="s">
        <v>15142</v>
      </c>
      <c r="H2707" s="3">
        <v>0</v>
      </c>
      <c r="I2707" s="2">
        <v>0</v>
      </c>
    </row>
    <row r="2708" spans="1:9" hidden="1" x14ac:dyDescent="0.25">
      <c r="A2708" t="s">
        <v>10659</v>
      </c>
      <c r="B2708" t="s">
        <v>3200</v>
      </c>
      <c r="C2708">
        <v>5509910000</v>
      </c>
      <c r="D2708" t="s">
        <v>3201</v>
      </c>
      <c r="G2708" t="s">
        <v>15142</v>
      </c>
      <c r="H2708" s="3">
        <v>0</v>
      </c>
      <c r="I2708" s="2">
        <v>0</v>
      </c>
    </row>
    <row r="2709" spans="1:9" hidden="1" x14ac:dyDescent="0.25">
      <c r="A2709" t="s">
        <v>10660</v>
      </c>
      <c r="B2709" t="s">
        <v>3202</v>
      </c>
      <c r="C2709">
        <v>5509920000</v>
      </c>
      <c r="D2709" t="s">
        <v>3203</v>
      </c>
      <c r="G2709" t="s">
        <v>15142</v>
      </c>
      <c r="H2709" s="3">
        <v>0</v>
      </c>
      <c r="I2709" s="2">
        <v>0</v>
      </c>
    </row>
    <row r="2710" spans="1:9" hidden="1" x14ac:dyDescent="0.25">
      <c r="A2710" t="s">
        <v>10661</v>
      </c>
      <c r="B2710" t="s">
        <v>93</v>
      </c>
      <c r="C2710">
        <v>5509990000</v>
      </c>
      <c r="D2710" t="s">
        <v>30</v>
      </c>
      <c r="G2710" t="s">
        <v>15142</v>
      </c>
      <c r="H2710" s="3">
        <v>0</v>
      </c>
      <c r="I2710" s="2">
        <v>0</v>
      </c>
    </row>
    <row r="2711" spans="1:9" hidden="1" x14ac:dyDescent="0.25">
      <c r="A2711" t="s">
        <v>10662</v>
      </c>
      <c r="B2711" t="s">
        <v>3118</v>
      </c>
      <c r="C2711">
        <v>5510110000</v>
      </c>
      <c r="D2711" t="s">
        <v>3196</v>
      </c>
      <c r="G2711" t="s">
        <v>15142</v>
      </c>
      <c r="H2711" s="3">
        <v>0</v>
      </c>
      <c r="I2711" s="2">
        <v>0</v>
      </c>
    </row>
    <row r="2712" spans="1:9" hidden="1" x14ac:dyDescent="0.25">
      <c r="A2712" t="s">
        <v>10663</v>
      </c>
      <c r="B2712" t="s">
        <v>3122</v>
      </c>
      <c r="C2712">
        <v>5510120000</v>
      </c>
      <c r="D2712" t="s">
        <v>3197</v>
      </c>
      <c r="G2712" t="s">
        <v>15142</v>
      </c>
      <c r="H2712" s="3">
        <v>0</v>
      </c>
      <c r="I2712" s="2">
        <v>0</v>
      </c>
    </row>
    <row r="2713" spans="1:9" hidden="1" x14ac:dyDescent="0.25">
      <c r="A2713" t="s">
        <v>10664</v>
      </c>
      <c r="B2713" t="s">
        <v>3204</v>
      </c>
      <c r="C2713">
        <v>5510200000</v>
      </c>
      <c r="D2713" t="s">
        <v>3205</v>
      </c>
      <c r="G2713" t="s">
        <v>15142</v>
      </c>
      <c r="H2713" s="3">
        <v>0</v>
      </c>
      <c r="I2713" s="2">
        <v>0</v>
      </c>
    </row>
    <row r="2714" spans="1:9" hidden="1" x14ac:dyDescent="0.25">
      <c r="A2714" t="s">
        <v>10665</v>
      </c>
      <c r="B2714" t="s">
        <v>3206</v>
      </c>
      <c r="C2714">
        <v>5510300000</v>
      </c>
      <c r="D2714" t="s">
        <v>3207</v>
      </c>
      <c r="G2714" t="s">
        <v>15142</v>
      </c>
      <c r="H2714" s="3">
        <v>0</v>
      </c>
      <c r="I2714" s="2">
        <v>0</v>
      </c>
    </row>
    <row r="2715" spans="1:9" hidden="1" x14ac:dyDescent="0.25">
      <c r="A2715" t="s">
        <v>10666</v>
      </c>
      <c r="B2715" t="s">
        <v>3208</v>
      </c>
      <c r="C2715">
        <v>5510900000</v>
      </c>
      <c r="D2715" t="s">
        <v>3209</v>
      </c>
      <c r="G2715" t="s">
        <v>15142</v>
      </c>
      <c r="H2715" s="3">
        <v>0</v>
      </c>
      <c r="I2715" s="2">
        <v>0</v>
      </c>
    </row>
    <row r="2716" spans="1:9" hidden="1" x14ac:dyDescent="0.25">
      <c r="A2716" t="s">
        <v>10667</v>
      </c>
      <c r="B2716" t="s">
        <v>3210</v>
      </c>
      <c r="C2716">
        <v>5511100000</v>
      </c>
      <c r="D2716" t="s">
        <v>3211</v>
      </c>
      <c r="G2716" t="s">
        <v>15142</v>
      </c>
      <c r="H2716" s="3">
        <v>0</v>
      </c>
      <c r="I2716" s="2">
        <v>0</v>
      </c>
    </row>
    <row r="2717" spans="1:9" hidden="1" x14ac:dyDescent="0.25">
      <c r="A2717" t="s">
        <v>10668</v>
      </c>
      <c r="B2717" t="s">
        <v>3212</v>
      </c>
      <c r="C2717">
        <v>5511200000</v>
      </c>
      <c r="D2717" t="s">
        <v>3213</v>
      </c>
      <c r="G2717" t="s">
        <v>15142</v>
      </c>
      <c r="H2717" s="3">
        <v>0</v>
      </c>
      <c r="I2717" s="2">
        <v>0</v>
      </c>
    </row>
    <row r="2718" spans="1:9" hidden="1" x14ac:dyDescent="0.25">
      <c r="A2718" t="s">
        <v>10669</v>
      </c>
      <c r="B2718" t="s">
        <v>3214</v>
      </c>
      <c r="C2718">
        <v>5511300000</v>
      </c>
      <c r="D2718" t="s">
        <v>3215</v>
      </c>
      <c r="G2718" t="s">
        <v>15142</v>
      </c>
      <c r="H2718" s="3">
        <v>0</v>
      </c>
      <c r="I2718" s="2">
        <v>0</v>
      </c>
    </row>
    <row r="2719" spans="1:9" hidden="1" x14ac:dyDescent="0.25">
      <c r="A2719" t="s">
        <v>10670</v>
      </c>
      <c r="B2719" t="s">
        <v>3216</v>
      </c>
      <c r="C2719">
        <v>5601210000</v>
      </c>
      <c r="D2719" t="s">
        <v>3217</v>
      </c>
      <c r="G2719" t="s">
        <v>15142</v>
      </c>
      <c r="H2719" s="3">
        <v>0</v>
      </c>
      <c r="I2719" s="2">
        <v>0</v>
      </c>
    </row>
    <row r="2720" spans="1:9" hidden="1" x14ac:dyDescent="0.25">
      <c r="A2720" t="s">
        <v>10671</v>
      </c>
      <c r="B2720" t="s">
        <v>3218</v>
      </c>
      <c r="C2720">
        <v>5601220000</v>
      </c>
      <c r="D2720" t="s">
        <v>3219</v>
      </c>
      <c r="G2720" t="s">
        <v>15142</v>
      </c>
      <c r="H2720" s="3">
        <v>0</v>
      </c>
      <c r="I2720" s="2">
        <v>0</v>
      </c>
    </row>
    <row r="2721" spans="1:9" hidden="1" x14ac:dyDescent="0.25">
      <c r="A2721" t="s">
        <v>10672</v>
      </c>
      <c r="B2721" t="s">
        <v>93</v>
      </c>
      <c r="C2721">
        <v>5601290000</v>
      </c>
      <c r="D2721" t="s">
        <v>30</v>
      </c>
      <c r="G2721" t="s">
        <v>15142</v>
      </c>
      <c r="H2721" s="3">
        <v>0</v>
      </c>
      <c r="I2721" s="2">
        <v>0</v>
      </c>
    </row>
    <row r="2722" spans="1:9" hidden="1" x14ac:dyDescent="0.25">
      <c r="A2722" t="s">
        <v>10673</v>
      </c>
      <c r="B2722" t="s">
        <v>3220</v>
      </c>
      <c r="C2722">
        <v>5601300000</v>
      </c>
      <c r="D2722" t="s">
        <v>3221</v>
      </c>
      <c r="G2722" t="s">
        <v>15142</v>
      </c>
      <c r="H2722" s="3">
        <v>0</v>
      </c>
      <c r="I2722" s="2">
        <v>0</v>
      </c>
    </row>
    <row r="2723" spans="1:9" hidden="1" x14ac:dyDescent="0.25">
      <c r="A2723" t="s">
        <v>10674</v>
      </c>
      <c r="B2723" t="s">
        <v>3222</v>
      </c>
      <c r="C2723">
        <v>5602100000</v>
      </c>
      <c r="D2723" t="s">
        <v>3223</v>
      </c>
      <c r="G2723" t="s">
        <v>15142</v>
      </c>
      <c r="H2723" s="3">
        <v>0</v>
      </c>
      <c r="I2723" s="2">
        <v>0</v>
      </c>
    </row>
    <row r="2724" spans="1:9" hidden="1" x14ac:dyDescent="0.25">
      <c r="A2724" t="s">
        <v>10675</v>
      </c>
      <c r="B2724" t="s">
        <v>3224</v>
      </c>
      <c r="C2724">
        <v>5602210000</v>
      </c>
      <c r="D2724" t="s">
        <v>3225</v>
      </c>
      <c r="G2724" t="s">
        <v>15142</v>
      </c>
      <c r="H2724" s="3">
        <v>0</v>
      </c>
      <c r="I2724" s="2">
        <v>0</v>
      </c>
    </row>
    <row r="2725" spans="1:9" hidden="1" x14ac:dyDescent="0.25">
      <c r="A2725" t="s">
        <v>10676</v>
      </c>
      <c r="B2725" t="s">
        <v>3226</v>
      </c>
      <c r="C2725">
        <v>5602290000</v>
      </c>
      <c r="D2725" t="s">
        <v>3227</v>
      </c>
      <c r="G2725" t="s">
        <v>15142</v>
      </c>
      <c r="H2725" s="3">
        <v>0</v>
      </c>
      <c r="I2725" s="2">
        <v>0</v>
      </c>
    </row>
    <row r="2726" spans="1:9" hidden="1" x14ac:dyDescent="0.25">
      <c r="A2726" t="s">
        <v>10677</v>
      </c>
      <c r="B2726" t="s">
        <v>93</v>
      </c>
      <c r="C2726">
        <v>5602900000</v>
      </c>
      <c r="D2726" t="s">
        <v>31</v>
      </c>
      <c r="G2726" t="s">
        <v>15142</v>
      </c>
      <c r="H2726" s="3">
        <v>0</v>
      </c>
      <c r="I2726" s="2">
        <v>0</v>
      </c>
    </row>
    <row r="2727" spans="1:9" hidden="1" x14ac:dyDescent="0.25">
      <c r="A2727" t="s">
        <v>10678</v>
      </c>
      <c r="B2727" t="s">
        <v>3228</v>
      </c>
      <c r="C2727">
        <v>5603110000</v>
      </c>
      <c r="D2727" t="s">
        <v>3229</v>
      </c>
      <c r="G2727" t="s">
        <v>15142</v>
      </c>
      <c r="H2727" s="3">
        <v>0</v>
      </c>
      <c r="I2727" s="2">
        <v>0</v>
      </c>
    </row>
    <row r="2728" spans="1:9" hidden="1" x14ac:dyDescent="0.25">
      <c r="A2728" t="s">
        <v>10679</v>
      </c>
      <c r="B2728" t="s">
        <v>3230</v>
      </c>
      <c r="C2728">
        <v>5603121000</v>
      </c>
      <c r="D2728" t="s">
        <v>3231</v>
      </c>
      <c r="G2728" t="s">
        <v>15142</v>
      </c>
      <c r="H2728" s="3">
        <v>0</v>
      </c>
      <c r="I2728" s="2">
        <v>0</v>
      </c>
    </row>
    <row r="2729" spans="1:9" hidden="1" x14ac:dyDescent="0.25">
      <c r="A2729" t="s">
        <v>10680</v>
      </c>
      <c r="B2729" t="s">
        <v>3232</v>
      </c>
      <c r="C2729">
        <v>5603129000</v>
      </c>
      <c r="D2729" t="s">
        <v>27</v>
      </c>
      <c r="G2729" t="s">
        <v>15142</v>
      </c>
      <c r="H2729" s="3">
        <v>0</v>
      </c>
      <c r="I2729" s="2">
        <v>0</v>
      </c>
    </row>
    <row r="2730" spans="1:9" hidden="1" x14ac:dyDescent="0.25">
      <c r="A2730" t="s">
        <v>10681</v>
      </c>
      <c r="B2730" t="s">
        <v>3233</v>
      </c>
      <c r="C2730">
        <v>5603130000</v>
      </c>
      <c r="D2730" t="s">
        <v>3234</v>
      </c>
      <c r="G2730" t="s">
        <v>15142</v>
      </c>
      <c r="H2730" s="3">
        <v>0</v>
      </c>
      <c r="I2730" s="2">
        <v>0</v>
      </c>
    </row>
    <row r="2731" spans="1:9" hidden="1" x14ac:dyDescent="0.25">
      <c r="A2731" t="s">
        <v>10682</v>
      </c>
      <c r="B2731" t="s">
        <v>2983</v>
      </c>
      <c r="C2731">
        <v>5603140000</v>
      </c>
      <c r="D2731" t="s">
        <v>3235</v>
      </c>
      <c r="G2731" t="s">
        <v>15142</v>
      </c>
      <c r="H2731" s="3">
        <v>0</v>
      </c>
      <c r="I2731" s="2">
        <v>0</v>
      </c>
    </row>
    <row r="2732" spans="1:9" hidden="1" x14ac:dyDescent="0.25">
      <c r="A2732" t="s">
        <v>10683</v>
      </c>
      <c r="B2732" t="s">
        <v>3228</v>
      </c>
      <c r="C2732">
        <v>5603910000</v>
      </c>
      <c r="D2732" t="s">
        <v>3229</v>
      </c>
      <c r="G2732" t="s">
        <v>15142</v>
      </c>
      <c r="H2732" s="3">
        <v>0</v>
      </c>
      <c r="I2732" s="2">
        <v>0</v>
      </c>
    </row>
    <row r="2733" spans="1:9" hidden="1" x14ac:dyDescent="0.25">
      <c r="A2733" t="s">
        <v>10684</v>
      </c>
      <c r="B2733" t="s">
        <v>3236</v>
      </c>
      <c r="C2733">
        <v>5603920000</v>
      </c>
      <c r="D2733" t="s">
        <v>3237</v>
      </c>
      <c r="G2733" t="s">
        <v>15142</v>
      </c>
      <c r="H2733" s="3">
        <v>0</v>
      </c>
      <c r="I2733" s="2">
        <v>0</v>
      </c>
    </row>
    <row r="2734" spans="1:9" hidden="1" x14ac:dyDescent="0.25">
      <c r="A2734" t="s">
        <v>10685</v>
      </c>
      <c r="B2734" t="s">
        <v>3233</v>
      </c>
      <c r="C2734">
        <v>5603930000</v>
      </c>
      <c r="D2734" t="s">
        <v>3234</v>
      </c>
      <c r="G2734" t="s">
        <v>15142</v>
      </c>
      <c r="H2734" s="3">
        <v>0</v>
      </c>
      <c r="I2734" s="2">
        <v>0</v>
      </c>
    </row>
    <row r="2735" spans="1:9" hidden="1" x14ac:dyDescent="0.25">
      <c r="A2735" t="s">
        <v>10686</v>
      </c>
      <c r="B2735" t="s">
        <v>2983</v>
      </c>
      <c r="C2735">
        <v>5603940000</v>
      </c>
      <c r="D2735" t="s">
        <v>3235</v>
      </c>
      <c r="G2735" t="s">
        <v>15142</v>
      </c>
      <c r="H2735" s="3">
        <v>0</v>
      </c>
      <c r="I2735" s="2">
        <v>0</v>
      </c>
    </row>
    <row r="2736" spans="1:9" hidden="1" x14ac:dyDescent="0.25">
      <c r="A2736" t="s">
        <v>10687</v>
      </c>
      <c r="B2736" t="s">
        <v>3238</v>
      </c>
      <c r="C2736">
        <v>5604100000</v>
      </c>
      <c r="D2736" t="s">
        <v>3239</v>
      </c>
      <c r="G2736" t="s">
        <v>15142</v>
      </c>
      <c r="H2736" s="3">
        <v>0</v>
      </c>
      <c r="I2736" s="2">
        <v>0</v>
      </c>
    </row>
    <row r="2737" spans="1:9" hidden="1" x14ac:dyDescent="0.25">
      <c r="A2737" t="s">
        <v>10688</v>
      </c>
      <c r="B2737" t="s">
        <v>3240</v>
      </c>
      <c r="C2737">
        <v>5604902000</v>
      </c>
      <c r="D2737" t="s">
        <v>3241</v>
      </c>
      <c r="G2737" t="s">
        <v>15142</v>
      </c>
      <c r="H2737" s="3">
        <v>0</v>
      </c>
      <c r="I2737" s="2">
        <v>0</v>
      </c>
    </row>
    <row r="2738" spans="1:9" hidden="1" x14ac:dyDescent="0.25">
      <c r="A2738" t="s">
        <v>10689</v>
      </c>
      <c r="B2738" t="s">
        <v>93</v>
      </c>
      <c r="C2738">
        <v>5604909000</v>
      </c>
      <c r="D2738" t="s">
        <v>30</v>
      </c>
      <c r="G2738" t="s">
        <v>15142</v>
      </c>
      <c r="H2738" s="3">
        <v>0</v>
      </c>
      <c r="I2738" s="2">
        <v>0</v>
      </c>
    </row>
    <row r="2739" spans="1:9" hidden="1" x14ac:dyDescent="0.25">
      <c r="A2739" t="s">
        <v>10690</v>
      </c>
      <c r="B2739" t="s">
        <v>3242</v>
      </c>
      <c r="C2739">
        <v>5605000000</v>
      </c>
      <c r="D2739" t="s">
        <v>3243</v>
      </c>
      <c r="G2739" t="s">
        <v>15142</v>
      </c>
      <c r="H2739" s="3">
        <v>0</v>
      </c>
      <c r="I2739" s="2">
        <v>0</v>
      </c>
    </row>
    <row r="2740" spans="1:9" hidden="1" x14ac:dyDescent="0.25">
      <c r="A2740" t="s">
        <v>10691</v>
      </c>
      <c r="B2740" t="s">
        <v>3244</v>
      </c>
      <c r="C2740">
        <v>5606000000</v>
      </c>
      <c r="D2740" t="s">
        <v>3245</v>
      </c>
      <c r="G2740" t="s">
        <v>15142</v>
      </c>
      <c r="H2740" s="3">
        <v>0</v>
      </c>
      <c r="I2740" s="2">
        <v>0</v>
      </c>
    </row>
    <row r="2741" spans="1:9" hidden="1" x14ac:dyDescent="0.25">
      <c r="A2741" t="s">
        <v>10692</v>
      </c>
      <c r="B2741" t="s">
        <v>3246</v>
      </c>
      <c r="C2741">
        <v>5607210000</v>
      </c>
      <c r="D2741" t="s">
        <v>3247</v>
      </c>
      <c r="G2741" t="s">
        <v>15142</v>
      </c>
      <c r="H2741" s="3">
        <v>0</v>
      </c>
      <c r="I2741" s="2">
        <v>0</v>
      </c>
    </row>
    <row r="2742" spans="1:9" hidden="1" x14ac:dyDescent="0.25">
      <c r="A2742" t="s">
        <v>10693</v>
      </c>
      <c r="B2742" t="s">
        <v>121</v>
      </c>
      <c r="C2742">
        <v>5607290000</v>
      </c>
      <c r="D2742" t="s">
        <v>30</v>
      </c>
      <c r="G2742" t="s">
        <v>15142</v>
      </c>
      <c r="H2742" s="3">
        <v>0</v>
      </c>
      <c r="I2742" s="2">
        <v>0</v>
      </c>
    </row>
    <row r="2743" spans="1:9" hidden="1" x14ac:dyDescent="0.25">
      <c r="A2743" t="s">
        <v>10694</v>
      </c>
      <c r="B2743" t="s">
        <v>3246</v>
      </c>
      <c r="C2743">
        <v>5607410000</v>
      </c>
      <c r="D2743" t="s">
        <v>3247</v>
      </c>
      <c r="G2743" t="s">
        <v>15142</v>
      </c>
      <c r="H2743" s="3">
        <v>0</v>
      </c>
      <c r="I2743" s="2">
        <v>0</v>
      </c>
    </row>
    <row r="2744" spans="1:9" hidden="1" x14ac:dyDescent="0.25">
      <c r="A2744" t="s">
        <v>10695</v>
      </c>
      <c r="B2744" t="s">
        <v>93</v>
      </c>
      <c r="C2744">
        <v>5607490000</v>
      </c>
      <c r="D2744" t="s">
        <v>30</v>
      </c>
      <c r="G2744" t="s">
        <v>15142</v>
      </c>
      <c r="H2744" s="3">
        <v>0</v>
      </c>
      <c r="I2744" s="2">
        <v>0</v>
      </c>
    </row>
    <row r="2745" spans="1:9" hidden="1" x14ac:dyDescent="0.25">
      <c r="A2745" t="s">
        <v>10696</v>
      </c>
      <c r="B2745" t="s">
        <v>3248</v>
      </c>
      <c r="C2745">
        <v>5607500000</v>
      </c>
      <c r="D2745" t="s">
        <v>3249</v>
      </c>
      <c r="G2745" t="s">
        <v>15142</v>
      </c>
      <c r="H2745" s="3">
        <v>0</v>
      </c>
      <c r="I2745" s="2">
        <v>0</v>
      </c>
    </row>
    <row r="2746" spans="1:9" hidden="1" x14ac:dyDescent="0.25">
      <c r="A2746" t="s">
        <v>10697</v>
      </c>
      <c r="B2746" t="s">
        <v>121</v>
      </c>
      <c r="C2746">
        <v>5607900000</v>
      </c>
      <c r="D2746" t="s">
        <v>31</v>
      </c>
      <c r="G2746" t="s">
        <v>15142</v>
      </c>
      <c r="H2746" s="3">
        <v>0</v>
      </c>
      <c r="I2746" s="2">
        <v>0</v>
      </c>
    </row>
    <row r="2747" spans="1:9" hidden="1" x14ac:dyDescent="0.25">
      <c r="A2747" t="s">
        <v>10698</v>
      </c>
      <c r="B2747" t="s">
        <v>3250</v>
      </c>
      <c r="C2747">
        <v>5608110000</v>
      </c>
      <c r="D2747" t="s">
        <v>3251</v>
      </c>
      <c r="G2747" t="s">
        <v>15142</v>
      </c>
      <c r="H2747" s="3">
        <v>0</v>
      </c>
      <c r="I2747" s="2">
        <v>0</v>
      </c>
    </row>
    <row r="2748" spans="1:9" hidden="1" x14ac:dyDescent="0.25">
      <c r="A2748" t="s">
        <v>10699</v>
      </c>
      <c r="B2748" t="s">
        <v>85</v>
      </c>
      <c r="C2748">
        <v>5608190000</v>
      </c>
      <c r="D2748" t="s">
        <v>61</v>
      </c>
      <c r="G2748" t="s">
        <v>15142</v>
      </c>
      <c r="H2748" s="3">
        <v>0</v>
      </c>
      <c r="I2748" s="2">
        <v>0</v>
      </c>
    </row>
    <row r="2749" spans="1:9" hidden="1" x14ac:dyDescent="0.25">
      <c r="A2749" t="s">
        <v>10700</v>
      </c>
      <c r="B2749" t="s">
        <v>85</v>
      </c>
      <c r="C2749">
        <v>5608900000</v>
      </c>
      <c r="D2749" t="s">
        <v>71</v>
      </c>
      <c r="G2749" t="s">
        <v>15142</v>
      </c>
      <c r="H2749" s="3">
        <v>0</v>
      </c>
      <c r="I2749" s="2">
        <v>0</v>
      </c>
    </row>
    <row r="2750" spans="1:9" hidden="1" x14ac:dyDescent="0.25">
      <c r="A2750" t="s">
        <v>10701</v>
      </c>
      <c r="B2750" t="s">
        <v>3252</v>
      </c>
      <c r="C2750">
        <v>5609000000</v>
      </c>
      <c r="D2750" t="s">
        <v>3253</v>
      </c>
      <c r="G2750" t="s">
        <v>15142</v>
      </c>
      <c r="H2750" s="3">
        <v>0</v>
      </c>
      <c r="I2750" s="2">
        <v>0</v>
      </c>
    </row>
    <row r="2751" spans="1:9" hidden="1" x14ac:dyDescent="0.25">
      <c r="A2751" t="s">
        <v>10702</v>
      </c>
      <c r="B2751" t="s">
        <v>3254</v>
      </c>
      <c r="C2751">
        <v>5803001000</v>
      </c>
      <c r="D2751" t="s">
        <v>3255</v>
      </c>
      <c r="G2751" t="s">
        <v>15142</v>
      </c>
      <c r="H2751" s="3">
        <v>0</v>
      </c>
      <c r="I2751" s="2">
        <v>0</v>
      </c>
    </row>
    <row r="2752" spans="1:9" hidden="1" x14ac:dyDescent="0.25">
      <c r="A2752" t="s">
        <v>10703</v>
      </c>
      <c r="B2752" t="s">
        <v>3256</v>
      </c>
      <c r="C2752">
        <v>5803009000</v>
      </c>
      <c r="D2752" t="s">
        <v>3257</v>
      </c>
      <c r="G2752" t="s">
        <v>15142</v>
      </c>
      <c r="H2752" s="3">
        <v>0</v>
      </c>
      <c r="I2752" s="2">
        <v>0</v>
      </c>
    </row>
    <row r="2753" spans="1:9" hidden="1" x14ac:dyDescent="0.25">
      <c r="A2753" t="s">
        <v>10704</v>
      </c>
      <c r="B2753" t="s">
        <v>3258</v>
      </c>
      <c r="C2753">
        <v>5804100000</v>
      </c>
      <c r="D2753" t="s">
        <v>3259</v>
      </c>
      <c r="G2753" t="s">
        <v>15142</v>
      </c>
      <c r="H2753" s="3">
        <v>0</v>
      </c>
      <c r="I2753" s="2">
        <v>0</v>
      </c>
    </row>
    <row r="2754" spans="1:9" hidden="1" x14ac:dyDescent="0.25">
      <c r="A2754" t="s">
        <v>10705</v>
      </c>
      <c r="B2754" t="s">
        <v>3218</v>
      </c>
      <c r="C2754">
        <v>5804210000</v>
      </c>
      <c r="D2754" t="s">
        <v>3219</v>
      </c>
      <c r="G2754" t="s">
        <v>15142</v>
      </c>
      <c r="H2754" s="3">
        <v>0</v>
      </c>
      <c r="I2754" s="2">
        <v>0</v>
      </c>
    </row>
    <row r="2755" spans="1:9" hidden="1" x14ac:dyDescent="0.25">
      <c r="A2755" t="s">
        <v>10706</v>
      </c>
      <c r="B2755" t="s">
        <v>3226</v>
      </c>
      <c r="C2755">
        <v>5804290000</v>
      </c>
      <c r="D2755" t="s">
        <v>3227</v>
      </c>
      <c r="G2755" t="s">
        <v>15142</v>
      </c>
      <c r="H2755" s="3">
        <v>0</v>
      </c>
      <c r="I2755" s="2">
        <v>0</v>
      </c>
    </row>
    <row r="2756" spans="1:9" hidden="1" x14ac:dyDescent="0.25">
      <c r="A2756" t="s">
        <v>10707</v>
      </c>
      <c r="B2756" t="s">
        <v>3260</v>
      </c>
      <c r="C2756">
        <v>5804300000</v>
      </c>
      <c r="D2756" t="s">
        <v>3261</v>
      </c>
      <c r="G2756" t="s">
        <v>15142</v>
      </c>
      <c r="H2756" s="3">
        <v>0</v>
      </c>
      <c r="I2756" s="2">
        <v>0</v>
      </c>
    </row>
    <row r="2757" spans="1:9" hidden="1" x14ac:dyDescent="0.25">
      <c r="A2757" t="s">
        <v>10708</v>
      </c>
      <c r="B2757" t="s">
        <v>3262</v>
      </c>
      <c r="C2757">
        <v>5806100000</v>
      </c>
      <c r="D2757" t="s">
        <v>3263</v>
      </c>
      <c r="G2757" t="s">
        <v>15142</v>
      </c>
      <c r="H2757" s="3">
        <v>0</v>
      </c>
      <c r="I2757" s="2">
        <v>0</v>
      </c>
    </row>
    <row r="2758" spans="1:9" hidden="1" x14ac:dyDescent="0.25">
      <c r="A2758" t="s">
        <v>10709</v>
      </c>
      <c r="B2758" t="s">
        <v>3264</v>
      </c>
      <c r="C2758">
        <v>5806200000</v>
      </c>
      <c r="D2758" t="s">
        <v>3265</v>
      </c>
      <c r="G2758" t="s">
        <v>15142</v>
      </c>
      <c r="H2758" s="3">
        <v>0</v>
      </c>
      <c r="I2758" s="2">
        <v>0</v>
      </c>
    </row>
    <row r="2759" spans="1:9" hidden="1" x14ac:dyDescent="0.25">
      <c r="A2759" t="s">
        <v>10710</v>
      </c>
      <c r="B2759" t="s">
        <v>3216</v>
      </c>
      <c r="C2759">
        <v>5806310000</v>
      </c>
      <c r="D2759" t="s">
        <v>3217</v>
      </c>
      <c r="G2759" t="s">
        <v>15142</v>
      </c>
      <c r="H2759" s="3">
        <v>0</v>
      </c>
      <c r="I2759" s="2">
        <v>0</v>
      </c>
    </row>
    <row r="2760" spans="1:9" hidden="1" x14ac:dyDescent="0.25">
      <c r="A2760" t="s">
        <v>10711</v>
      </c>
      <c r="B2760" t="s">
        <v>3266</v>
      </c>
      <c r="C2760">
        <v>5806321000</v>
      </c>
      <c r="D2760" t="s">
        <v>3267</v>
      </c>
      <c r="G2760" t="s">
        <v>15142</v>
      </c>
      <c r="H2760" s="3">
        <v>0</v>
      </c>
      <c r="I2760" s="2">
        <v>0</v>
      </c>
    </row>
    <row r="2761" spans="1:9" hidden="1" x14ac:dyDescent="0.25">
      <c r="A2761" t="s">
        <v>10712</v>
      </c>
      <c r="B2761" t="s">
        <v>461</v>
      </c>
      <c r="C2761">
        <v>5806329000</v>
      </c>
      <c r="D2761" t="s">
        <v>86</v>
      </c>
      <c r="G2761" t="s">
        <v>15142</v>
      </c>
      <c r="H2761" s="3">
        <v>0</v>
      </c>
      <c r="I2761" s="2">
        <v>0</v>
      </c>
    </row>
    <row r="2762" spans="1:9" hidden="1" x14ac:dyDescent="0.25">
      <c r="A2762" t="s">
        <v>10713</v>
      </c>
      <c r="B2762" t="s">
        <v>3226</v>
      </c>
      <c r="C2762">
        <v>5806390000</v>
      </c>
      <c r="D2762" t="s">
        <v>3227</v>
      </c>
      <c r="G2762" t="s">
        <v>15142</v>
      </c>
      <c r="H2762" s="3">
        <v>0</v>
      </c>
      <c r="I2762" s="2">
        <v>0</v>
      </c>
    </row>
    <row r="2763" spans="1:9" hidden="1" x14ac:dyDescent="0.25">
      <c r="A2763" t="s">
        <v>10714</v>
      </c>
      <c r="B2763" t="s">
        <v>3268</v>
      </c>
      <c r="C2763">
        <v>5806400000</v>
      </c>
      <c r="D2763" t="s">
        <v>3269</v>
      </c>
      <c r="G2763" t="s">
        <v>15142</v>
      </c>
      <c r="H2763" s="3">
        <v>0</v>
      </c>
      <c r="I2763" s="2">
        <v>0</v>
      </c>
    </row>
    <row r="2764" spans="1:9" hidden="1" x14ac:dyDescent="0.25">
      <c r="A2764" t="s">
        <v>10715</v>
      </c>
      <c r="B2764" t="s">
        <v>3270</v>
      </c>
      <c r="C2764">
        <v>5807100000</v>
      </c>
      <c r="D2764" t="s">
        <v>3271</v>
      </c>
      <c r="G2764" t="s">
        <v>15142</v>
      </c>
      <c r="H2764" s="3">
        <v>0</v>
      </c>
      <c r="I2764" s="2">
        <v>0</v>
      </c>
    </row>
    <row r="2765" spans="1:9" hidden="1" x14ac:dyDescent="0.25">
      <c r="A2765" t="s">
        <v>10716</v>
      </c>
      <c r="B2765" t="s">
        <v>93</v>
      </c>
      <c r="C2765">
        <v>5807900000</v>
      </c>
      <c r="D2765" t="s">
        <v>31</v>
      </c>
      <c r="G2765" t="s">
        <v>15142</v>
      </c>
      <c r="H2765" s="3">
        <v>0</v>
      </c>
      <c r="I2765" s="2">
        <v>0</v>
      </c>
    </row>
    <row r="2766" spans="1:9" hidden="1" x14ac:dyDescent="0.25">
      <c r="A2766" t="s">
        <v>10717</v>
      </c>
      <c r="B2766" t="s">
        <v>3272</v>
      </c>
      <c r="C2766">
        <v>5808100000</v>
      </c>
      <c r="D2766" t="s">
        <v>3273</v>
      </c>
      <c r="G2766" t="s">
        <v>15142</v>
      </c>
      <c r="H2766" s="3">
        <v>0</v>
      </c>
      <c r="I2766" s="2">
        <v>0</v>
      </c>
    </row>
    <row r="2767" spans="1:9" hidden="1" x14ac:dyDescent="0.25">
      <c r="A2767" t="s">
        <v>10718</v>
      </c>
      <c r="B2767" t="s">
        <v>93</v>
      </c>
      <c r="C2767">
        <v>5808900000</v>
      </c>
      <c r="D2767" t="s">
        <v>31</v>
      </c>
      <c r="G2767" t="s">
        <v>15142</v>
      </c>
      <c r="H2767" s="3">
        <v>0</v>
      </c>
      <c r="I2767" s="2">
        <v>0</v>
      </c>
    </row>
    <row r="2768" spans="1:9" hidden="1" x14ac:dyDescent="0.25">
      <c r="A2768" t="s">
        <v>10719</v>
      </c>
      <c r="B2768" t="s">
        <v>3274</v>
      </c>
      <c r="C2768">
        <v>5809000000</v>
      </c>
      <c r="D2768" t="s">
        <v>3275</v>
      </c>
      <c r="G2768" t="s">
        <v>15142</v>
      </c>
      <c r="H2768" s="3">
        <v>0</v>
      </c>
      <c r="I2768" s="2">
        <v>0</v>
      </c>
    </row>
    <row r="2769" spans="1:9" hidden="1" x14ac:dyDescent="0.25">
      <c r="A2769" t="s">
        <v>10720</v>
      </c>
      <c r="B2769" t="s">
        <v>3276</v>
      </c>
      <c r="C2769">
        <v>5810100000</v>
      </c>
      <c r="D2769" t="s">
        <v>3277</v>
      </c>
      <c r="G2769" t="s">
        <v>15142</v>
      </c>
      <c r="H2769" s="3">
        <v>0</v>
      </c>
      <c r="I2769" s="2">
        <v>0</v>
      </c>
    </row>
    <row r="2770" spans="1:9" hidden="1" x14ac:dyDescent="0.25">
      <c r="A2770" t="s">
        <v>10721</v>
      </c>
      <c r="B2770" t="s">
        <v>3216</v>
      </c>
      <c r="C2770">
        <v>5810910000</v>
      </c>
      <c r="D2770" t="s">
        <v>3217</v>
      </c>
      <c r="G2770" t="s">
        <v>15142</v>
      </c>
      <c r="H2770" s="3">
        <v>0</v>
      </c>
      <c r="I2770" s="2">
        <v>0</v>
      </c>
    </row>
    <row r="2771" spans="1:9" hidden="1" x14ac:dyDescent="0.25">
      <c r="A2771" t="s">
        <v>10722</v>
      </c>
      <c r="B2771" t="s">
        <v>3218</v>
      </c>
      <c r="C2771">
        <v>5810920000</v>
      </c>
      <c r="D2771" t="s">
        <v>3219</v>
      </c>
      <c r="G2771" t="s">
        <v>15142</v>
      </c>
      <c r="H2771" s="3">
        <v>0</v>
      </c>
      <c r="I2771" s="2">
        <v>0</v>
      </c>
    </row>
    <row r="2772" spans="1:9" hidden="1" x14ac:dyDescent="0.25">
      <c r="A2772" t="s">
        <v>10723</v>
      </c>
      <c r="B2772" t="s">
        <v>3226</v>
      </c>
      <c r="C2772">
        <v>5810990000</v>
      </c>
      <c r="D2772" t="s">
        <v>3227</v>
      </c>
      <c r="G2772" t="s">
        <v>15142</v>
      </c>
      <c r="H2772" s="3">
        <v>0</v>
      </c>
      <c r="I2772" s="2">
        <v>0</v>
      </c>
    </row>
    <row r="2773" spans="1:9" hidden="1" x14ac:dyDescent="0.25">
      <c r="A2773" t="s">
        <v>10724</v>
      </c>
      <c r="B2773" t="s">
        <v>3278</v>
      </c>
      <c r="C2773">
        <v>5811000000</v>
      </c>
      <c r="D2773" t="s">
        <v>3279</v>
      </c>
      <c r="G2773" t="s">
        <v>15142</v>
      </c>
      <c r="H2773" s="3">
        <v>0</v>
      </c>
      <c r="I2773" s="2">
        <v>0</v>
      </c>
    </row>
    <row r="2774" spans="1:9" hidden="1" x14ac:dyDescent="0.25">
      <c r="A2774" t="s">
        <v>10725</v>
      </c>
      <c r="B2774" t="s">
        <v>3280</v>
      </c>
      <c r="C2774">
        <v>5901100000</v>
      </c>
      <c r="D2774" t="s">
        <v>3281</v>
      </c>
      <c r="G2774" t="s">
        <v>15142</v>
      </c>
      <c r="H2774" s="3">
        <v>0</v>
      </c>
      <c r="I2774" s="2">
        <v>0</v>
      </c>
    </row>
    <row r="2775" spans="1:9" hidden="1" x14ac:dyDescent="0.25">
      <c r="A2775" t="s">
        <v>10726</v>
      </c>
      <c r="B2775" t="s">
        <v>93</v>
      </c>
      <c r="C2775">
        <v>5901900000</v>
      </c>
      <c r="D2775" t="s">
        <v>31</v>
      </c>
      <c r="G2775" t="s">
        <v>15142</v>
      </c>
      <c r="H2775" s="3">
        <v>0</v>
      </c>
      <c r="I2775" s="2">
        <v>0</v>
      </c>
    </row>
    <row r="2776" spans="1:9" hidden="1" x14ac:dyDescent="0.25">
      <c r="A2776" t="s">
        <v>10727</v>
      </c>
      <c r="B2776" t="s">
        <v>3282</v>
      </c>
      <c r="C2776">
        <v>5902101000</v>
      </c>
      <c r="D2776" t="s">
        <v>3283</v>
      </c>
      <c r="G2776" t="s">
        <v>15142</v>
      </c>
      <c r="H2776" s="3">
        <v>0</v>
      </c>
      <c r="I2776" s="2">
        <v>0</v>
      </c>
    </row>
    <row r="2777" spans="1:9" hidden="1" x14ac:dyDescent="0.25">
      <c r="A2777" t="s">
        <v>10728</v>
      </c>
      <c r="B2777" t="s">
        <v>85</v>
      </c>
      <c r="C2777">
        <v>5902109000</v>
      </c>
      <c r="D2777" t="s">
        <v>61</v>
      </c>
      <c r="G2777" t="s">
        <v>15142</v>
      </c>
      <c r="H2777" s="3">
        <v>0</v>
      </c>
      <c r="I2777" s="2">
        <v>0</v>
      </c>
    </row>
    <row r="2778" spans="1:9" hidden="1" x14ac:dyDescent="0.25">
      <c r="A2778" t="s">
        <v>10729</v>
      </c>
      <c r="B2778" t="s">
        <v>3282</v>
      </c>
      <c r="C2778">
        <v>5902201000</v>
      </c>
      <c r="D2778" t="s">
        <v>3283</v>
      </c>
      <c r="G2778" t="s">
        <v>15142</v>
      </c>
      <c r="H2778" s="3">
        <v>0</v>
      </c>
      <c r="I2778" s="2">
        <v>0</v>
      </c>
    </row>
    <row r="2779" spans="1:9" hidden="1" x14ac:dyDescent="0.25">
      <c r="A2779" t="s">
        <v>10730</v>
      </c>
      <c r="B2779" t="s">
        <v>85</v>
      </c>
      <c r="C2779">
        <v>5902209000</v>
      </c>
      <c r="D2779" t="s">
        <v>61</v>
      </c>
      <c r="G2779" t="s">
        <v>15142</v>
      </c>
      <c r="H2779" s="3">
        <v>0</v>
      </c>
      <c r="I2779" s="2">
        <v>0</v>
      </c>
    </row>
    <row r="2780" spans="1:9" hidden="1" x14ac:dyDescent="0.25">
      <c r="A2780" t="s">
        <v>10731</v>
      </c>
      <c r="B2780" t="s">
        <v>461</v>
      </c>
      <c r="C2780">
        <v>5902900000</v>
      </c>
      <c r="D2780" t="s">
        <v>71</v>
      </c>
      <c r="G2780" t="s">
        <v>15142</v>
      </c>
      <c r="H2780" s="3">
        <v>0</v>
      </c>
      <c r="I2780" s="2">
        <v>0</v>
      </c>
    </row>
    <row r="2781" spans="1:9" hidden="1" x14ac:dyDescent="0.25">
      <c r="A2781" t="s">
        <v>10732</v>
      </c>
      <c r="B2781" t="s">
        <v>3284</v>
      </c>
      <c r="C2781">
        <v>5903100000</v>
      </c>
      <c r="D2781" t="s">
        <v>3285</v>
      </c>
      <c r="G2781" t="s">
        <v>15142</v>
      </c>
      <c r="H2781" s="3">
        <v>0</v>
      </c>
      <c r="I2781" s="2">
        <v>0</v>
      </c>
    </row>
    <row r="2782" spans="1:9" hidden="1" x14ac:dyDescent="0.25">
      <c r="A2782" t="s">
        <v>10733</v>
      </c>
      <c r="B2782" t="s">
        <v>3286</v>
      </c>
      <c r="C2782">
        <v>5903200000</v>
      </c>
      <c r="D2782" t="s">
        <v>3287</v>
      </c>
      <c r="G2782" t="s">
        <v>15142</v>
      </c>
      <c r="H2782" s="3">
        <v>0</v>
      </c>
      <c r="I2782" s="2">
        <v>0</v>
      </c>
    </row>
    <row r="2783" spans="1:9" hidden="1" x14ac:dyDescent="0.25">
      <c r="A2783" t="s">
        <v>10734</v>
      </c>
      <c r="B2783" t="s">
        <v>85</v>
      </c>
      <c r="C2783">
        <v>5903900000</v>
      </c>
      <c r="D2783" t="s">
        <v>71</v>
      </c>
      <c r="G2783" t="s">
        <v>15142</v>
      </c>
      <c r="H2783" s="3">
        <v>0</v>
      </c>
      <c r="I2783" s="2">
        <v>0</v>
      </c>
    </row>
    <row r="2784" spans="1:9" hidden="1" x14ac:dyDescent="0.25">
      <c r="A2784" t="s">
        <v>10735</v>
      </c>
      <c r="B2784" t="s">
        <v>3288</v>
      </c>
      <c r="C2784">
        <v>5904100000</v>
      </c>
      <c r="D2784" t="s">
        <v>3289</v>
      </c>
      <c r="G2784" t="s">
        <v>15142</v>
      </c>
      <c r="H2784" s="3">
        <v>0</v>
      </c>
      <c r="I2784" s="2">
        <v>0</v>
      </c>
    </row>
    <row r="2785" spans="1:9" hidden="1" x14ac:dyDescent="0.25">
      <c r="A2785" t="s">
        <v>10736</v>
      </c>
      <c r="B2785" t="s">
        <v>121</v>
      </c>
      <c r="C2785">
        <v>5904900000</v>
      </c>
      <c r="D2785" t="s">
        <v>31</v>
      </c>
      <c r="G2785" t="s">
        <v>15142</v>
      </c>
      <c r="H2785" s="3">
        <v>0</v>
      </c>
      <c r="I2785" s="2">
        <v>0</v>
      </c>
    </row>
    <row r="2786" spans="1:9" hidden="1" x14ac:dyDescent="0.25">
      <c r="A2786" t="s">
        <v>10737</v>
      </c>
      <c r="B2786" t="s">
        <v>3290</v>
      </c>
      <c r="C2786">
        <v>5905000000</v>
      </c>
      <c r="D2786" t="s">
        <v>3291</v>
      </c>
      <c r="G2786" t="s">
        <v>15142</v>
      </c>
      <c r="H2786" s="3">
        <v>0</v>
      </c>
      <c r="I2786" s="2">
        <v>0</v>
      </c>
    </row>
    <row r="2787" spans="1:9" hidden="1" x14ac:dyDescent="0.25">
      <c r="A2787" t="s">
        <v>10738</v>
      </c>
      <c r="B2787" t="s">
        <v>3292</v>
      </c>
      <c r="C2787">
        <v>5906100000</v>
      </c>
      <c r="D2787" t="s">
        <v>3293</v>
      </c>
      <c r="G2787" t="s">
        <v>15142</v>
      </c>
      <c r="H2787" s="3">
        <v>0</v>
      </c>
      <c r="I2787" s="2">
        <v>0</v>
      </c>
    </row>
    <row r="2788" spans="1:9" hidden="1" x14ac:dyDescent="0.25">
      <c r="A2788" t="s">
        <v>10739</v>
      </c>
      <c r="B2788" t="s">
        <v>3294</v>
      </c>
      <c r="C2788">
        <v>5906910000</v>
      </c>
      <c r="D2788" t="s">
        <v>3295</v>
      </c>
      <c r="G2788" t="s">
        <v>15142</v>
      </c>
      <c r="H2788" s="3">
        <v>0</v>
      </c>
      <c r="I2788" s="2">
        <v>0</v>
      </c>
    </row>
    <row r="2789" spans="1:9" hidden="1" x14ac:dyDescent="0.25">
      <c r="A2789" t="s">
        <v>10740</v>
      </c>
      <c r="B2789" t="s">
        <v>3296</v>
      </c>
      <c r="C2789">
        <v>5906991000</v>
      </c>
      <c r="D2789" t="s">
        <v>3297</v>
      </c>
      <c r="G2789" t="s">
        <v>15142</v>
      </c>
      <c r="H2789" s="3">
        <v>0</v>
      </c>
      <c r="I2789" s="2">
        <v>0</v>
      </c>
    </row>
    <row r="2790" spans="1:9" hidden="1" x14ac:dyDescent="0.25">
      <c r="A2790" t="s">
        <v>10741</v>
      </c>
      <c r="B2790" t="s">
        <v>3298</v>
      </c>
      <c r="C2790">
        <v>5906999000</v>
      </c>
      <c r="D2790" t="s">
        <v>27</v>
      </c>
      <c r="G2790" t="s">
        <v>15142</v>
      </c>
      <c r="H2790" s="3">
        <v>0</v>
      </c>
      <c r="I2790" s="2">
        <v>0</v>
      </c>
    </row>
    <row r="2791" spans="1:9" hidden="1" x14ac:dyDescent="0.25">
      <c r="A2791" t="s">
        <v>10742</v>
      </c>
      <c r="B2791" t="s">
        <v>3299</v>
      </c>
      <c r="C2791">
        <v>5907000000</v>
      </c>
      <c r="D2791" t="s">
        <v>3300</v>
      </c>
      <c r="G2791" t="s">
        <v>15142</v>
      </c>
      <c r="H2791" s="3">
        <v>0</v>
      </c>
      <c r="I2791" s="2">
        <v>0</v>
      </c>
    </row>
    <row r="2792" spans="1:9" hidden="1" x14ac:dyDescent="0.25">
      <c r="A2792" t="s">
        <v>10743</v>
      </c>
      <c r="B2792" t="s">
        <v>3301</v>
      </c>
      <c r="C2792">
        <v>5908000000</v>
      </c>
      <c r="D2792" t="s">
        <v>3302</v>
      </c>
      <c r="G2792" t="s">
        <v>15142</v>
      </c>
      <c r="H2792" s="3">
        <v>0</v>
      </c>
      <c r="I2792" s="2">
        <v>0</v>
      </c>
    </row>
    <row r="2793" spans="1:9" hidden="1" x14ac:dyDescent="0.25">
      <c r="A2793" t="s">
        <v>10744</v>
      </c>
      <c r="B2793" t="s">
        <v>3303</v>
      </c>
      <c r="C2793">
        <v>5909000000</v>
      </c>
      <c r="D2793" t="s">
        <v>3304</v>
      </c>
      <c r="G2793" t="s">
        <v>15142</v>
      </c>
      <c r="H2793" s="3">
        <v>0</v>
      </c>
      <c r="I2793" s="2">
        <v>0</v>
      </c>
    </row>
    <row r="2794" spans="1:9" hidden="1" x14ac:dyDescent="0.25">
      <c r="A2794" t="s">
        <v>10745</v>
      </c>
      <c r="B2794" t="s">
        <v>3305</v>
      </c>
      <c r="C2794">
        <v>5910000000</v>
      </c>
      <c r="D2794" t="s">
        <v>3306</v>
      </c>
      <c r="G2794" t="s">
        <v>15142</v>
      </c>
      <c r="H2794" s="3">
        <v>0</v>
      </c>
      <c r="I2794" s="2">
        <v>0</v>
      </c>
    </row>
    <row r="2795" spans="1:9" hidden="1" x14ac:dyDescent="0.25">
      <c r="A2795" t="s">
        <v>10746</v>
      </c>
      <c r="B2795" t="s">
        <v>3307</v>
      </c>
      <c r="C2795">
        <v>5911100000</v>
      </c>
      <c r="D2795" t="s">
        <v>3308</v>
      </c>
      <c r="G2795" t="s">
        <v>15142</v>
      </c>
      <c r="H2795" s="3">
        <v>0</v>
      </c>
      <c r="I2795" s="2">
        <v>0</v>
      </c>
    </row>
    <row r="2796" spans="1:9" hidden="1" x14ac:dyDescent="0.25">
      <c r="A2796" t="s">
        <v>10747</v>
      </c>
      <c r="B2796" t="s">
        <v>3309</v>
      </c>
      <c r="C2796">
        <v>5911200000</v>
      </c>
      <c r="D2796" t="s">
        <v>3310</v>
      </c>
      <c r="G2796" t="s">
        <v>15142</v>
      </c>
      <c r="H2796" s="3">
        <v>0</v>
      </c>
      <c r="I2796" s="2">
        <v>0</v>
      </c>
    </row>
    <row r="2797" spans="1:9" hidden="1" x14ac:dyDescent="0.25">
      <c r="A2797" t="s">
        <v>10748</v>
      </c>
      <c r="B2797" t="s">
        <v>3311</v>
      </c>
      <c r="C2797">
        <v>5911310000</v>
      </c>
      <c r="D2797" t="s">
        <v>3312</v>
      </c>
      <c r="G2797" t="s">
        <v>15142</v>
      </c>
      <c r="H2797" s="3">
        <v>0</v>
      </c>
      <c r="I2797" s="2">
        <v>0</v>
      </c>
    </row>
    <row r="2798" spans="1:9" hidden="1" x14ac:dyDescent="0.25">
      <c r="A2798" t="s">
        <v>10749</v>
      </c>
      <c r="B2798" t="s">
        <v>3313</v>
      </c>
      <c r="C2798">
        <v>5911320000</v>
      </c>
      <c r="D2798" t="s">
        <v>3314</v>
      </c>
      <c r="G2798" t="s">
        <v>15142</v>
      </c>
      <c r="H2798" s="3">
        <v>0</v>
      </c>
      <c r="I2798" s="2">
        <v>0</v>
      </c>
    </row>
    <row r="2799" spans="1:9" hidden="1" x14ac:dyDescent="0.25">
      <c r="A2799" t="s">
        <v>10750</v>
      </c>
      <c r="B2799" t="s">
        <v>3315</v>
      </c>
      <c r="C2799">
        <v>5911400000</v>
      </c>
      <c r="D2799" t="s">
        <v>3316</v>
      </c>
      <c r="G2799" t="s">
        <v>15142</v>
      </c>
      <c r="H2799" s="3">
        <v>0</v>
      </c>
      <c r="I2799" s="2">
        <v>0</v>
      </c>
    </row>
    <row r="2800" spans="1:9" hidden="1" x14ac:dyDescent="0.25">
      <c r="A2800" t="s">
        <v>10751</v>
      </c>
      <c r="B2800" t="s">
        <v>2874</v>
      </c>
      <c r="C2800">
        <v>5911901000</v>
      </c>
      <c r="D2800" t="s">
        <v>2875</v>
      </c>
      <c r="G2800" t="s">
        <v>15142</v>
      </c>
      <c r="H2800" s="3">
        <v>0</v>
      </c>
      <c r="I2800" s="2">
        <v>0</v>
      </c>
    </row>
    <row r="2801" spans="1:9" hidden="1" x14ac:dyDescent="0.25">
      <c r="A2801" t="s">
        <v>10752</v>
      </c>
      <c r="B2801" t="s">
        <v>93</v>
      </c>
      <c r="C2801">
        <v>5911909000</v>
      </c>
      <c r="D2801" t="s">
        <v>30</v>
      </c>
      <c r="G2801" t="s">
        <v>15142</v>
      </c>
      <c r="H2801" s="3">
        <v>0</v>
      </c>
      <c r="I2801" s="2">
        <v>0</v>
      </c>
    </row>
    <row r="2802" spans="1:9" hidden="1" x14ac:dyDescent="0.25">
      <c r="A2802" t="s">
        <v>10753</v>
      </c>
      <c r="B2802" t="s">
        <v>3317</v>
      </c>
      <c r="C2802">
        <v>6305101000</v>
      </c>
      <c r="D2802" t="s">
        <v>3318</v>
      </c>
      <c r="G2802" t="s">
        <v>15142</v>
      </c>
      <c r="H2802" s="3">
        <v>0</v>
      </c>
      <c r="I2802" s="2">
        <v>0</v>
      </c>
    </row>
    <row r="2803" spans="1:9" hidden="1" x14ac:dyDescent="0.25">
      <c r="A2803" t="s">
        <v>10754</v>
      </c>
      <c r="B2803" t="s">
        <v>93</v>
      </c>
      <c r="C2803">
        <v>6305109000</v>
      </c>
      <c r="D2803" t="s">
        <v>30</v>
      </c>
      <c r="G2803" t="s">
        <v>15142</v>
      </c>
      <c r="H2803" s="3">
        <v>0</v>
      </c>
      <c r="I2803" s="2">
        <v>0</v>
      </c>
    </row>
    <row r="2804" spans="1:9" hidden="1" x14ac:dyDescent="0.25">
      <c r="A2804" t="s">
        <v>10755</v>
      </c>
      <c r="B2804" t="s">
        <v>3216</v>
      </c>
      <c r="C2804">
        <v>6305200000</v>
      </c>
      <c r="D2804" t="s">
        <v>3255</v>
      </c>
      <c r="G2804" t="s">
        <v>15142</v>
      </c>
      <c r="H2804" s="3">
        <v>0</v>
      </c>
      <c r="I2804" s="2">
        <v>0</v>
      </c>
    </row>
    <row r="2805" spans="1:9" hidden="1" x14ac:dyDescent="0.25">
      <c r="A2805" t="s">
        <v>10756</v>
      </c>
      <c r="B2805" t="s">
        <v>3319</v>
      </c>
      <c r="C2805">
        <v>6305320000</v>
      </c>
      <c r="D2805" t="s">
        <v>3320</v>
      </c>
      <c r="G2805" t="s">
        <v>15142</v>
      </c>
      <c r="H2805" s="3">
        <v>0</v>
      </c>
      <c r="I2805" s="2">
        <v>0</v>
      </c>
    </row>
    <row r="2806" spans="1:9" hidden="1" x14ac:dyDescent="0.25">
      <c r="A2806" t="s">
        <v>10757</v>
      </c>
      <c r="B2806" t="s">
        <v>3321</v>
      </c>
      <c r="C2806">
        <v>6305331000</v>
      </c>
      <c r="D2806" t="s">
        <v>3322</v>
      </c>
      <c r="G2806" t="s">
        <v>15142</v>
      </c>
      <c r="H2806" s="3">
        <v>0</v>
      </c>
      <c r="I2806" s="2">
        <v>0</v>
      </c>
    </row>
    <row r="2807" spans="1:9" hidden="1" x14ac:dyDescent="0.25">
      <c r="A2807" t="s">
        <v>10758</v>
      </c>
      <c r="B2807" t="s">
        <v>3145</v>
      </c>
      <c r="C2807">
        <v>6305332000</v>
      </c>
      <c r="D2807" t="s">
        <v>3323</v>
      </c>
      <c r="G2807" t="s">
        <v>15142</v>
      </c>
      <c r="H2807" s="3">
        <v>0</v>
      </c>
      <c r="I2807" s="2">
        <v>0</v>
      </c>
    </row>
    <row r="2808" spans="1:9" hidden="1" x14ac:dyDescent="0.25">
      <c r="A2808" t="s">
        <v>10759</v>
      </c>
      <c r="B2808" t="s">
        <v>93</v>
      </c>
      <c r="C2808">
        <v>6305390000</v>
      </c>
      <c r="D2808" t="s">
        <v>30</v>
      </c>
      <c r="G2808" t="s">
        <v>15142</v>
      </c>
      <c r="H2808" s="3">
        <v>0</v>
      </c>
      <c r="I2808" s="2">
        <v>0</v>
      </c>
    </row>
    <row r="2809" spans="1:9" hidden="1" x14ac:dyDescent="0.25">
      <c r="A2809" t="s">
        <v>10760</v>
      </c>
      <c r="B2809" t="s">
        <v>3324</v>
      </c>
      <c r="C2809">
        <v>6305901000</v>
      </c>
      <c r="D2809" t="s">
        <v>3325</v>
      </c>
      <c r="G2809" t="s">
        <v>15142</v>
      </c>
      <c r="H2809" s="3">
        <v>0</v>
      </c>
      <c r="I2809" s="2">
        <v>0</v>
      </c>
    </row>
    <row r="2810" spans="1:9" hidden="1" x14ac:dyDescent="0.25">
      <c r="A2810" t="s">
        <v>10761</v>
      </c>
      <c r="B2810" t="s">
        <v>85</v>
      </c>
      <c r="C2810">
        <v>6305909000</v>
      </c>
      <c r="D2810" t="s">
        <v>61</v>
      </c>
      <c r="G2810" t="s">
        <v>15142</v>
      </c>
      <c r="H2810" s="3">
        <v>0</v>
      </c>
      <c r="I2810" s="2">
        <v>0</v>
      </c>
    </row>
    <row r="2811" spans="1:9" hidden="1" x14ac:dyDescent="0.25">
      <c r="A2811" t="s">
        <v>10762</v>
      </c>
      <c r="B2811" t="s">
        <v>3188</v>
      </c>
      <c r="C2811">
        <v>6306120000</v>
      </c>
      <c r="D2811" t="s">
        <v>3326</v>
      </c>
      <c r="G2811" t="s">
        <v>15142</v>
      </c>
      <c r="H2811" s="3">
        <v>0</v>
      </c>
      <c r="I2811" s="2">
        <v>0</v>
      </c>
    </row>
    <row r="2812" spans="1:9" hidden="1" x14ac:dyDescent="0.25">
      <c r="A2812" t="s">
        <v>10763</v>
      </c>
      <c r="B2812" t="s">
        <v>3254</v>
      </c>
      <c r="C2812">
        <v>6306191000</v>
      </c>
      <c r="D2812" t="s">
        <v>3327</v>
      </c>
      <c r="G2812" t="s">
        <v>15142</v>
      </c>
      <c r="H2812" s="3">
        <v>0</v>
      </c>
      <c r="I2812" s="2">
        <v>0</v>
      </c>
    </row>
    <row r="2813" spans="1:9" hidden="1" x14ac:dyDescent="0.25">
      <c r="A2813" t="s">
        <v>10764</v>
      </c>
      <c r="B2813" t="s">
        <v>461</v>
      </c>
      <c r="C2813">
        <v>6306199000</v>
      </c>
      <c r="D2813" t="s">
        <v>86</v>
      </c>
      <c r="G2813" t="s">
        <v>15142</v>
      </c>
      <c r="H2813" s="3">
        <v>0</v>
      </c>
      <c r="I2813" s="2">
        <v>0</v>
      </c>
    </row>
    <row r="2814" spans="1:9" hidden="1" x14ac:dyDescent="0.25">
      <c r="A2814" t="s">
        <v>10765</v>
      </c>
      <c r="B2814" t="s">
        <v>3188</v>
      </c>
      <c r="C2814">
        <v>6306220000</v>
      </c>
      <c r="D2814" t="s">
        <v>3326</v>
      </c>
      <c r="G2814" t="s">
        <v>15142</v>
      </c>
      <c r="H2814" s="3">
        <v>0</v>
      </c>
      <c r="I2814" s="2">
        <v>0</v>
      </c>
    </row>
    <row r="2815" spans="1:9" hidden="1" x14ac:dyDescent="0.25">
      <c r="A2815" t="s">
        <v>10766</v>
      </c>
      <c r="B2815" t="s">
        <v>3226</v>
      </c>
      <c r="C2815">
        <v>6306290000</v>
      </c>
      <c r="D2815" t="s">
        <v>3227</v>
      </c>
      <c r="G2815" t="s">
        <v>15142</v>
      </c>
      <c r="H2815" s="3">
        <v>0</v>
      </c>
      <c r="I2815" s="2">
        <v>0</v>
      </c>
    </row>
    <row r="2816" spans="1:9" hidden="1" x14ac:dyDescent="0.25">
      <c r="A2816" t="s">
        <v>10767</v>
      </c>
      <c r="B2816" t="s">
        <v>3328</v>
      </c>
      <c r="C2816">
        <v>6306300000</v>
      </c>
      <c r="D2816" t="s">
        <v>3329</v>
      </c>
      <c r="G2816" t="s">
        <v>15142</v>
      </c>
      <c r="H2816" s="3">
        <v>0</v>
      </c>
      <c r="I2816" s="2">
        <v>0</v>
      </c>
    </row>
    <row r="2817" spans="1:9" hidden="1" x14ac:dyDescent="0.25">
      <c r="A2817" t="s">
        <v>10768</v>
      </c>
      <c r="B2817" t="s">
        <v>3330</v>
      </c>
      <c r="C2817">
        <v>6306400000</v>
      </c>
      <c r="D2817" t="s">
        <v>3331</v>
      </c>
      <c r="G2817" t="s">
        <v>15142</v>
      </c>
      <c r="H2817" s="3">
        <v>0</v>
      </c>
      <c r="I2817" s="2">
        <v>0</v>
      </c>
    </row>
    <row r="2818" spans="1:9" hidden="1" x14ac:dyDescent="0.25">
      <c r="A2818" t="s">
        <v>10769</v>
      </c>
      <c r="B2818" t="s">
        <v>3216</v>
      </c>
      <c r="C2818">
        <v>6306901000</v>
      </c>
      <c r="D2818" t="s">
        <v>3217</v>
      </c>
      <c r="G2818" t="s">
        <v>15142</v>
      </c>
      <c r="H2818" s="3">
        <v>0</v>
      </c>
      <c r="I2818" s="2">
        <v>0</v>
      </c>
    </row>
    <row r="2819" spans="1:9" hidden="1" x14ac:dyDescent="0.25">
      <c r="A2819" t="s">
        <v>10770</v>
      </c>
      <c r="B2819" t="s">
        <v>3226</v>
      </c>
      <c r="C2819">
        <v>6306909000</v>
      </c>
      <c r="D2819" t="s">
        <v>3227</v>
      </c>
      <c r="G2819" t="s">
        <v>15142</v>
      </c>
      <c r="H2819" s="3">
        <v>0</v>
      </c>
      <c r="I2819" s="2">
        <v>0</v>
      </c>
    </row>
    <row r="2820" spans="1:9" hidden="1" x14ac:dyDescent="0.25">
      <c r="A2820" t="s">
        <v>10771</v>
      </c>
      <c r="B2820" t="s">
        <v>3332</v>
      </c>
      <c r="C2820">
        <v>6307100000</v>
      </c>
      <c r="D2820" t="s">
        <v>3333</v>
      </c>
      <c r="G2820" t="s">
        <v>15142</v>
      </c>
      <c r="H2820" s="3">
        <v>0</v>
      </c>
      <c r="I2820" s="2">
        <v>0</v>
      </c>
    </row>
    <row r="2821" spans="1:9" hidden="1" x14ac:dyDescent="0.25">
      <c r="A2821" t="s">
        <v>10772</v>
      </c>
      <c r="B2821" t="s">
        <v>3334</v>
      </c>
      <c r="C2821">
        <v>6307200000</v>
      </c>
      <c r="D2821" t="s">
        <v>3335</v>
      </c>
      <c r="G2821" t="s">
        <v>15142</v>
      </c>
      <c r="H2821" s="3">
        <v>0</v>
      </c>
      <c r="I2821" s="2">
        <v>0</v>
      </c>
    </row>
    <row r="2822" spans="1:9" hidden="1" x14ac:dyDescent="0.25">
      <c r="A2822" t="s">
        <v>10773</v>
      </c>
      <c r="B2822" t="s">
        <v>3336</v>
      </c>
      <c r="C2822">
        <v>6307901000</v>
      </c>
      <c r="D2822" t="s">
        <v>3337</v>
      </c>
      <c r="G2822" t="s">
        <v>15142</v>
      </c>
      <c r="H2822" s="3">
        <v>0</v>
      </c>
      <c r="I2822" s="2">
        <v>0</v>
      </c>
    </row>
    <row r="2823" spans="1:9" hidden="1" x14ac:dyDescent="0.25">
      <c r="A2823" t="s">
        <v>10774</v>
      </c>
      <c r="B2823" t="s">
        <v>3338</v>
      </c>
      <c r="C2823">
        <v>6307902000</v>
      </c>
      <c r="D2823" t="s">
        <v>3339</v>
      </c>
      <c r="G2823" t="s">
        <v>15142</v>
      </c>
      <c r="H2823" s="3">
        <v>0</v>
      </c>
      <c r="I2823" s="2">
        <v>0</v>
      </c>
    </row>
    <row r="2824" spans="1:9" hidden="1" x14ac:dyDescent="0.25">
      <c r="A2824" t="s">
        <v>10775</v>
      </c>
      <c r="B2824" t="s">
        <v>3340</v>
      </c>
      <c r="C2824">
        <v>6307903000</v>
      </c>
      <c r="D2824" t="s">
        <v>3341</v>
      </c>
      <c r="G2824" t="s">
        <v>15142</v>
      </c>
      <c r="H2824" s="3">
        <v>0</v>
      </c>
      <c r="I2824" s="2">
        <v>0</v>
      </c>
    </row>
    <row r="2825" spans="1:9" hidden="1" x14ac:dyDescent="0.25">
      <c r="A2825" t="s">
        <v>10776</v>
      </c>
      <c r="B2825" t="s">
        <v>93</v>
      </c>
      <c r="C2825">
        <v>6307909000</v>
      </c>
      <c r="D2825" t="s">
        <v>30</v>
      </c>
      <c r="G2825" t="s">
        <v>15142</v>
      </c>
      <c r="H2825" s="3">
        <v>0</v>
      </c>
      <c r="I2825" s="2">
        <v>0</v>
      </c>
    </row>
    <row r="2826" spans="1:9" hidden="1" x14ac:dyDescent="0.25">
      <c r="A2826" t="s">
        <v>10777</v>
      </c>
      <c r="B2826" t="s">
        <v>3342</v>
      </c>
      <c r="C2826">
        <v>6308000000</v>
      </c>
      <c r="D2826" t="s">
        <v>3343</v>
      </c>
      <c r="G2826" t="s">
        <v>15142</v>
      </c>
      <c r="H2826" s="3">
        <v>0</v>
      </c>
      <c r="I2826" s="2">
        <v>0</v>
      </c>
    </row>
    <row r="2827" spans="1:9" hidden="1" x14ac:dyDescent="0.25">
      <c r="A2827" t="s">
        <v>10778</v>
      </c>
      <c r="B2827" t="s">
        <v>3344</v>
      </c>
      <c r="C2827">
        <v>6401100000</v>
      </c>
      <c r="D2827" t="s">
        <v>3345</v>
      </c>
      <c r="G2827" t="s">
        <v>15142</v>
      </c>
      <c r="H2827" s="3">
        <v>0</v>
      </c>
      <c r="I2827" s="2">
        <v>0</v>
      </c>
    </row>
    <row r="2828" spans="1:9" hidden="1" x14ac:dyDescent="0.25">
      <c r="A2828" t="s">
        <v>10779</v>
      </c>
      <c r="B2828" t="s">
        <v>93</v>
      </c>
      <c r="C2828">
        <v>6401990000</v>
      </c>
      <c r="D2828" t="s">
        <v>30</v>
      </c>
      <c r="G2828" t="s">
        <v>15142</v>
      </c>
      <c r="H2828" s="3">
        <v>0</v>
      </c>
      <c r="I2828" s="2">
        <v>0</v>
      </c>
    </row>
    <row r="2829" spans="1:9" hidden="1" x14ac:dyDescent="0.25">
      <c r="A2829" t="s">
        <v>10780</v>
      </c>
      <c r="B2829" t="s">
        <v>3346</v>
      </c>
      <c r="C2829">
        <v>6402120000</v>
      </c>
      <c r="D2829" t="s">
        <v>3347</v>
      </c>
      <c r="G2829" t="s">
        <v>15142</v>
      </c>
      <c r="H2829" s="3">
        <v>0</v>
      </c>
      <c r="I2829" s="2">
        <v>0</v>
      </c>
    </row>
    <row r="2830" spans="1:9" hidden="1" x14ac:dyDescent="0.25">
      <c r="A2830" t="s">
        <v>10781</v>
      </c>
      <c r="B2830" t="s">
        <v>3348</v>
      </c>
      <c r="C2830">
        <v>6402200000</v>
      </c>
      <c r="D2830" t="s">
        <v>3349</v>
      </c>
      <c r="G2830" t="s">
        <v>15142</v>
      </c>
      <c r="H2830" s="3">
        <v>0</v>
      </c>
      <c r="I2830" s="2">
        <v>0</v>
      </c>
    </row>
    <row r="2831" spans="1:9" hidden="1" x14ac:dyDescent="0.25">
      <c r="A2831" t="s">
        <v>10782</v>
      </c>
      <c r="B2831" t="s">
        <v>3350</v>
      </c>
      <c r="C2831">
        <v>6402910000</v>
      </c>
      <c r="D2831" t="s">
        <v>3351</v>
      </c>
      <c r="G2831" t="s">
        <v>15142</v>
      </c>
      <c r="H2831" s="3">
        <v>0</v>
      </c>
      <c r="I2831" s="2">
        <v>0</v>
      </c>
    </row>
    <row r="2832" spans="1:9" hidden="1" x14ac:dyDescent="0.25">
      <c r="A2832" t="s">
        <v>10783</v>
      </c>
      <c r="B2832" t="s">
        <v>3352</v>
      </c>
      <c r="C2832">
        <v>6402991000</v>
      </c>
      <c r="D2832" t="s">
        <v>3353</v>
      </c>
      <c r="G2832" t="s">
        <v>15142</v>
      </c>
      <c r="H2832" s="3">
        <v>0</v>
      </c>
      <c r="I2832" s="2">
        <v>0</v>
      </c>
    </row>
    <row r="2833" spans="1:9" hidden="1" x14ac:dyDescent="0.25">
      <c r="A2833" t="s">
        <v>10784</v>
      </c>
      <c r="B2833" t="s">
        <v>121</v>
      </c>
      <c r="C2833">
        <v>6402999000</v>
      </c>
      <c r="D2833" t="s">
        <v>27</v>
      </c>
      <c r="G2833" t="s">
        <v>15142</v>
      </c>
      <c r="H2833" s="3">
        <v>0</v>
      </c>
      <c r="I2833" s="2">
        <v>0</v>
      </c>
    </row>
    <row r="2834" spans="1:9" hidden="1" x14ac:dyDescent="0.25">
      <c r="A2834" t="s">
        <v>10785</v>
      </c>
      <c r="B2834" t="s">
        <v>3354</v>
      </c>
      <c r="C2834">
        <v>6403120000</v>
      </c>
      <c r="D2834" t="s">
        <v>3347</v>
      </c>
      <c r="G2834" t="s">
        <v>15142</v>
      </c>
      <c r="H2834" s="3">
        <v>0</v>
      </c>
      <c r="I2834" s="2">
        <v>0</v>
      </c>
    </row>
    <row r="2835" spans="1:9" hidden="1" x14ac:dyDescent="0.25">
      <c r="A2835" t="s">
        <v>10786</v>
      </c>
      <c r="B2835" t="s">
        <v>3355</v>
      </c>
      <c r="C2835">
        <v>6403200000</v>
      </c>
      <c r="D2835" t="s">
        <v>3356</v>
      </c>
      <c r="G2835" t="s">
        <v>15142</v>
      </c>
      <c r="H2835" s="3">
        <v>0</v>
      </c>
      <c r="I2835" s="2">
        <v>0</v>
      </c>
    </row>
    <row r="2836" spans="1:9" hidden="1" x14ac:dyDescent="0.25">
      <c r="A2836" t="s">
        <v>10787</v>
      </c>
      <c r="B2836" t="s">
        <v>3357</v>
      </c>
      <c r="C2836">
        <v>6403400000</v>
      </c>
      <c r="D2836" t="s">
        <v>3358</v>
      </c>
      <c r="G2836" t="s">
        <v>15142</v>
      </c>
      <c r="H2836" s="3">
        <v>0</v>
      </c>
      <c r="I2836" s="2">
        <v>0</v>
      </c>
    </row>
    <row r="2837" spans="1:9" hidden="1" x14ac:dyDescent="0.25">
      <c r="A2837" t="s">
        <v>10788</v>
      </c>
      <c r="B2837" t="s">
        <v>3350</v>
      </c>
      <c r="C2837">
        <v>6403510000</v>
      </c>
      <c r="D2837" t="s">
        <v>3351</v>
      </c>
      <c r="G2837" t="s">
        <v>15142</v>
      </c>
      <c r="H2837" s="3">
        <v>0</v>
      </c>
      <c r="I2837" s="2">
        <v>0</v>
      </c>
    </row>
    <row r="2838" spans="1:9" hidden="1" x14ac:dyDescent="0.25">
      <c r="A2838" t="s">
        <v>10789</v>
      </c>
      <c r="B2838" t="s">
        <v>93</v>
      </c>
      <c r="C2838">
        <v>6403590000</v>
      </c>
      <c r="D2838" t="s">
        <v>30</v>
      </c>
      <c r="G2838" t="s">
        <v>15142</v>
      </c>
      <c r="H2838" s="3">
        <v>0</v>
      </c>
      <c r="I2838" s="2">
        <v>0</v>
      </c>
    </row>
    <row r="2839" spans="1:9" hidden="1" x14ac:dyDescent="0.25">
      <c r="A2839" t="s">
        <v>10790</v>
      </c>
      <c r="B2839" t="s">
        <v>3359</v>
      </c>
      <c r="C2839">
        <v>6403911000</v>
      </c>
      <c r="D2839" t="s">
        <v>3360</v>
      </c>
      <c r="G2839" t="s">
        <v>15142</v>
      </c>
      <c r="H2839" s="3">
        <v>0</v>
      </c>
      <c r="I2839" s="2">
        <v>0</v>
      </c>
    </row>
    <row r="2840" spans="1:9" hidden="1" x14ac:dyDescent="0.25">
      <c r="A2840" t="s">
        <v>10791</v>
      </c>
      <c r="B2840" t="s">
        <v>121</v>
      </c>
      <c r="C2840">
        <v>6403919000</v>
      </c>
      <c r="D2840" t="s">
        <v>27</v>
      </c>
      <c r="G2840" t="s">
        <v>15142</v>
      </c>
      <c r="H2840" s="3">
        <v>0</v>
      </c>
      <c r="I2840" s="2">
        <v>0</v>
      </c>
    </row>
    <row r="2841" spans="1:9" hidden="1" x14ac:dyDescent="0.25">
      <c r="A2841" t="s">
        <v>10792</v>
      </c>
      <c r="B2841" t="s">
        <v>3359</v>
      </c>
      <c r="C2841">
        <v>6403991000</v>
      </c>
      <c r="D2841" t="s">
        <v>3360</v>
      </c>
      <c r="G2841" t="s">
        <v>15142</v>
      </c>
      <c r="H2841" s="3">
        <v>0</v>
      </c>
      <c r="I2841" s="2">
        <v>0</v>
      </c>
    </row>
    <row r="2842" spans="1:9" hidden="1" x14ac:dyDescent="0.25">
      <c r="A2842" t="s">
        <v>10793</v>
      </c>
      <c r="B2842" t="s">
        <v>121</v>
      </c>
      <c r="C2842">
        <v>6403999000</v>
      </c>
      <c r="D2842" t="s">
        <v>27</v>
      </c>
      <c r="G2842" t="s">
        <v>15142</v>
      </c>
      <c r="H2842" s="3">
        <v>0</v>
      </c>
      <c r="I2842" s="2">
        <v>0</v>
      </c>
    </row>
    <row r="2843" spans="1:9" hidden="1" x14ac:dyDescent="0.25">
      <c r="A2843" t="s">
        <v>10794</v>
      </c>
      <c r="B2843" t="s">
        <v>3361</v>
      </c>
      <c r="C2843">
        <v>6404112000</v>
      </c>
      <c r="D2843" t="s">
        <v>3362</v>
      </c>
      <c r="G2843" t="s">
        <v>15142</v>
      </c>
      <c r="H2843" s="3">
        <v>0</v>
      </c>
      <c r="I2843" s="2">
        <v>0</v>
      </c>
    </row>
    <row r="2844" spans="1:9" hidden="1" x14ac:dyDescent="0.25">
      <c r="A2844" t="s">
        <v>10795</v>
      </c>
      <c r="B2844" t="s">
        <v>3363</v>
      </c>
      <c r="C2844">
        <v>6404200000</v>
      </c>
      <c r="D2844" t="s">
        <v>3364</v>
      </c>
      <c r="G2844" t="s">
        <v>15142</v>
      </c>
      <c r="H2844" s="3">
        <v>0</v>
      </c>
      <c r="I2844" s="2">
        <v>0</v>
      </c>
    </row>
    <row r="2845" spans="1:9" hidden="1" x14ac:dyDescent="0.25">
      <c r="A2845" t="s">
        <v>10796</v>
      </c>
      <c r="B2845" t="s">
        <v>3365</v>
      </c>
      <c r="C2845">
        <v>6405100000</v>
      </c>
      <c r="D2845" t="s">
        <v>3366</v>
      </c>
      <c r="G2845" t="s">
        <v>15142</v>
      </c>
      <c r="H2845" s="3">
        <v>0</v>
      </c>
      <c r="I2845" s="2">
        <v>0</v>
      </c>
    </row>
    <row r="2846" spans="1:9" hidden="1" x14ac:dyDescent="0.25">
      <c r="A2846" t="s">
        <v>10797</v>
      </c>
      <c r="B2846" t="s">
        <v>3367</v>
      </c>
      <c r="C2846">
        <v>6405200000</v>
      </c>
      <c r="D2846" t="s">
        <v>3368</v>
      </c>
      <c r="G2846" t="s">
        <v>15142</v>
      </c>
      <c r="H2846" s="3">
        <v>0</v>
      </c>
      <c r="I2846" s="2">
        <v>0</v>
      </c>
    </row>
    <row r="2847" spans="1:9" hidden="1" x14ac:dyDescent="0.25">
      <c r="A2847" t="s">
        <v>10798</v>
      </c>
      <c r="B2847" t="s">
        <v>93</v>
      </c>
      <c r="C2847">
        <v>6405900000</v>
      </c>
      <c r="D2847" t="s">
        <v>31</v>
      </c>
      <c r="G2847" t="s">
        <v>15142</v>
      </c>
      <c r="H2847" s="3">
        <v>0</v>
      </c>
      <c r="I2847" s="2">
        <v>0</v>
      </c>
    </row>
    <row r="2848" spans="1:9" hidden="1" x14ac:dyDescent="0.25">
      <c r="A2848" t="s">
        <v>10799</v>
      </c>
      <c r="B2848" t="s">
        <v>3369</v>
      </c>
      <c r="C2848">
        <v>6406100000</v>
      </c>
      <c r="D2848" t="s">
        <v>3370</v>
      </c>
      <c r="G2848" t="s">
        <v>15142</v>
      </c>
      <c r="H2848" s="3">
        <v>0</v>
      </c>
      <c r="I2848" s="2">
        <v>0</v>
      </c>
    </row>
    <row r="2849" spans="1:9" hidden="1" x14ac:dyDescent="0.25">
      <c r="A2849" t="s">
        <v>10800</v>
      </c>
      <c r="B2849" t="s">
        <v>3371</v>
      </c>
      <c r="C2849">
        <v>6406200000</v>
      </c>
      <c r="D2849" t="s">
        <v>3372</v>
      </c>
      <c r="G2849" t="s">
        <v>15142</v>
      </c>
      <c r="H2849" s="3">
        <v>0</v>
      </c>
      <c r="I2849" s="2">
        <v>0</v>
      </c>
    </row>
    <row r="2850" spans="1:9" hidden="1" x14ac:dyDescent="0.25">
      <c r="A2850" t="s">
        <v>10801</v>
      </c>
      <c r="B2850" t="s">
        <v>3373</v>
      </c>
      <c r="C2850">
        <v>6406901000</v>
      </c>
      <c r="D2850" t="s">
        <v>3374</v>
      </c>
      <c r="G2850" t="s">
        <v>15142</v>
      </c>
      <c r="H2850" s="3">
        <v>0</v>
      </c>
      <c r="I2850" s="2">
        <v>0</v>
      </c>
    </row>
    <row r="2851" spans="1:9" hidden="1" x14ac:dyDescent="0.25">
      <c r="A2851" t="s">
        <v>10802</v>
      </c>
      <c r="B2851" t="s">
        <v>3375</v>
      </c>
      <c r="C2851">
        <v>6406901000</v>
      </c>
      <c r="D2851" t="s">
        <v>3374</v>
      </c>
      <c r="G2851" t="s">
        <v>15142</v>
      </c>
      <c r="H2851" s="3">
        <v>0</v>
      </c>
      <c r="I2851" s="2">
        <v>0</v>
      </c>
    </row>
    <row r="2852" spans="1:9" hidden="1" x14ac:dyDescent="0.25">
      <c r="A2852" t="s">
        <v>10803</v>
      </c>
      <c r="B2852" t="s">
        <v>93</v>
      </c>
      <c r="C2852">
        <v>6406909000</v>
      </c>
      <c r="D2852" t="s">
        <v>30</v>
      </c>
      <c r="G2852" t="s">
        <v>15142</v>
      </c>
      <c r="H2852" s="3">
        <v>0</v>
      </c>
      <c r="I2852" s="2">
        <v>0</v>
      </c>
    </row>
    <row r="2853" spans="1:9" hidden="1" x14ac:dyDescent="0.25">
      <c r="A2853" t="s">
        <v>10804</v>
      </c>
      <c r="B2853" t="s">
        <v>3376</v>
      </c>
      <c r="C2853">
        <v>6502001000</v>
      </c>
      <c r="D2853" t="s">
        <v>3377</v>
      </c>
      <c r="G2853" t="s">
        <v>15142</v>
      </c>
      <c r="H2853" s="3">
        <v>0</v>
      </c>
      <c r="I2853" s="2">
        <v>0</v>
      </c>
    </row>
    <row r="2854" spans="1:9" hidden="1" x14ac:dyDescent="0.25">
      <c r="A2854" t="s">
        <v>10805</v>
      </c>
      <c r="B2854" t="s">
        <v>3378</v>
      </c>
      <c r="C2854">
        <v>6603200000</v>
      </c>
      <c r="D2854" t="s">
        <v>3379</v>
      </c>
      <c r="G2854" t="s">
        <v>15142</v>
      </c>
      <c r="H2854" s="3">
        <v>0</v>
      </c>
      <c r="I2854" s="2">
        <v>0</v>
      </c>
    </row>
    <row r="2855" spans="1:9" hidden="1" x14ac:dyDescent="0.25">
      <c r="A2855" t="s">
        <v>10806</v>
      </c>
      <c r="B2855" t="s">
        <v>3380</v>
      </c>
      <c r="C2855">
        <v>6803000000</v>
      </c>
      <c r="D2855" t="s">
        <v>3381</v>
      </c>
      <c r="G2855" t="s">
        <v>15142</v>
      </c>
      <c r="H2855" s="3">
        <v>0</v>
      </c>
      <c r="I2855" s="2">
        <v>0</v>
      </c>
    </row>
    <row r="2856" spans="1:9" hidden="1" x14ac:dyDescent="0.25">
      <c r="A2856" t="s">
        <v>10807</v>
      </c>
      <c r="B2856" t="s">
        <v>3382</v>
      </c>
      <c r="C2856">
        <v>6804100000</v>
      </c>
      <c r="D2856" t="s">
        <v>3383</v>
      </c>
      <c r="G2856" t="s">
        <v>15142</v>
      </c>
      <c r="H2856" s="3">
        <v>0</v>
      </c>
      <c r="I2856" s="2">
        <v>0</v>
      </c>
    </row>
    <row r="2857" spans="1:9" hidden="1" x14ac:dyDescent="0.25">
      <c r="A2857" t="s">
        <v>10808</v>
      </c>
      <c r="B2857" t="s">
        <v>3384</v>
      </c>
      <c r="C2857">
        <v>6804210000</v>
      </c>
      <c r="D2857" t="s">
        <v>3385</v>
      </c>
      <c r="G2857" t="s">
        <v>15142</v>
      </c>
      <c r="H2857" s="3">
        <v>0</v>
      </c>
      <c r="I2857" s="2">
        <v>0</v>
      </c>
    </row>
    <row r="2858" spans="1:9" hidden="1" x14ac:dyDescent="0.25">
      <c r="A2858" t="s">
        <v>10809</v>
      </c>
      <c r="B2858" t="s">
        <v>3386</v>
      </c>
      <c r="C2858">
        <v>6804230000</v>
      </c>
      <c r="D2858" t="s">
        <v>3387</v>
      </c>
      <c r="G2858" t="s">
        <v>15142</v>
      </c>
      <c r="H2858" s="3">
        <v>0</v>
      </c>
      <c r="I2858" s="2">
        <v>0</v>
      </c>
    </row>
    <row r="2859" spans="1:9" hidden="1" x14ac:dyDescent="0.25">
      <c r="A2859" t="s">
        <v>10810</v>
      </c>
      <c r="B2859" t="s">
        <v>3388</v>
      </c>
      <c r="C2859">
        <v>6805100000</v>
      </c>
      <c r="D2859" t="s">
        <v>3389</v>
      </c>
      <c r="G2859" t="s">
        <v>15142</v>
      </c>
      <c r="H2859" s="3">
        <v>0</v>
      </c>
      <c r="I2859" s="2">
        <v>0</v>
      </c>
    </row>
    <row r="2860" spans="1:9" hidden="1" x14ac:dyDescent="0.25">
      <c r="A2860" t="s">
        <v>10811</v>
      </c>
      <c r="B2860" t="s">
        <v>3390</v>
      </c>
      <c r="C2860">
        <v>6805300000</v>
      </c>
      <c r="D2860" t="s">
        <v>3391</v>
      </c>
      <c r="G2860" t="s">
        <v>15142</v>
      </c>
      <c r="H2860" s="3">
        <v>0</v>
      </c>
      <c r="I2860" s="2">
        <v>0</v>
      </c>
    </row>
    <row r="2861" spans="1:9" hidden="1" x14ac:dyDescent="0.25">
      <c r="A2861" t="s">
        <v>10812</v>
      </c>
      <c r="B2861" t="s">
        <v>3392</v>
      </c>
      <c r="C2861">
        <v>6806200000</v>
      </c>
      <c r="D2861" t="s">
        <v>3393</v>
      </c>
      <c r="G2861" t="s">
        <v>15142</v>
      </c>
      <c r="H2861" s="3">
        <v>0</v>
      </c>
      <c r="I2861" s="2">
        <v>0</v>
      </c>
    </row>
    <row r="2862" spans="1:9" hidden="1" x14ac:dyDescent="0.25">
      <c r="A2862" t="s">
        <v>10813</v>
      </c>
      <c r="B2862" t="s">
        <v>93</v>
      </c>
      <c r="C2862">
        <v>6806900000</v>
      </c>
      <c r="D2862" t="s">
        <v>31</v>
      </c>
      <c r="G2862" t="s">
        <v>15142</v>
      </c>
      <c r="H2862" s="3">
        <v>0</v>
      </c>
      <c r="I2862" s="2">
        <v>0</v>
      </c>
    </row>
    <row r="2863" spans="1:9" hidden="1" x14ac:dyDescent="0.25">
      <c r="A2863" t="s">
        <v>10814</v>
      </c>
      <c r="B2863" t="s">
        <v>3394</v>
      </c>
      <c r="C2863">
        <v>6812800000</v>
      </c>
      <c r="D2863" t="s">
        <v>3395</v>
      </c>
      <c r="G2863" t="s">
        <v>15142</v>
      </c>
      <c r="H2863" s="3">
        <v>0</v>
      </c>
      <c r="I2863" s="2">
        <v>0</v>
      </c>
    </row>
    <row r="2864" spans="1:9" hidden="1" x14ac:dyDescent="0.25">
      <c r="A2864" t="s">
        <v>10815</v>
      </c>
      <c r="B2864" t="s">
        <v>3396</v>
      </c>
      <c r="C2864">
        <v>6812991000</v>
      </c>
      <c r="D2864" t="s">
        <v>3397</v>
      </c>
      <c r="G2864" t="s">
        <v>15142</v>
      </c>
      <c r="H2864" s="3">
        <v>0</v>
      </c>
      <c r="I2864" s="2">
        <v>0</v>
      </c>
    </row>
    <row r="2865" spans="1:9" hidden="1" x14ac:dyDescent="0.25">
      <c r="A2865" t="s">
        <v>10816</v>
      </c>
      <c r="B2865" t="s">
        <v>461</v>
      </c>
      <c r="C2865">
        <v>6812999000</v>
      </c>
      <c r="D2865" t="s">
        <v>86</v>
      </c>
      <c r="G2865" t="s">
        <v>15142</v>
      </c>
      <c r="H2865" s="3">
        <v>0</v>
      </c>
      <c r="I2865" s="2">
        <v>0</v>
      </c>
    </row>
    <row r="2866" spans="1:9" hidden="1" x14ac:dyDescent="0.25">
      <c r="A2866" t="s">
        <v>10817</v>
      </c>
      <c r="B2866" t="s">
        <v>3398</v>
      </c>
      <c r="C2866">
        <v>6814100000</v>
      </c>
      <c r="D2866" t="s">
        <v>3399</v>
      </c>
      <c r="G2866" t="s">
        <v>15142</v>
      </c>
      <c r="H2866" s="3">
        <v>0</v>
      </c>
      <c r="I2866" s="2">
        <v>0</v>
      </c>
    </row>
    <row r="2867" spans="1:9" hidden="1" x14ac:dyDescent="0.25">
      <c r="A2867" t="s">
        <v>10818</v>
      </c>
      <c r="B2867" t="s">
        <v>85</v>
      </c>
      <c r="C2867">
        <v>6814900000</v>
      </c>
      <c r="D2867" t="s">
        <v>71</v>
      </c>
      <c r="G2867" t="s">
        <v>15142</v>
      </c>
      <c r="H2867" s="3">
        <v>0</v>
      </c>
      <c r="I2867" s="2">
        <v>0</v>
      </c>
    </row>
    <row r="2868" spans="1:9" hidden="1" x14ac:dyDescent="0.25">
      <c r="A2868" t="s">
        <v>10819</v>
      </c>
      <c r="B2868" t="s">
        <v>3400</v>
      </c>
      <c r="C2868">
        <v>6815910000</v>
      </c>
      <c r="D2868" t="s">
        <v>3401</v>
      </c>
      <c r="G2868" t="s">
        <v>15142</v>
      </c>
      <c r="H2868" s="3">
        <v>0</v>
      </c>
      <c r="I2868" s="2">
        <v>0</v>
      </c>
    </row>
    <row r="2869" spans="1:9" hidden="1" x14ac:dyDescent="0.25">
      <c r="A2869" t="s">
        <v>10820</v>
      </c>
      <c r="B2869" t="s">
        <v>3402</v>
      </c>
      <c r="C2869">
        <v>6902100000</v>
      </c>
      <c r="D2869" t="s">
        <v>3403</v>
      </c>
      <c r="G2869" t="s">
        <v>15142</v>
      </c>
      <c r="H2869" s="3">
        <v>0</v>
      </c>
      <c r="I2869" s="2">
        <v>0</v>
      </c>
    </row>
    <row r="2870" spans="1:9" hidden="1" x14ac:dyDescent="0.25">
      <c r="A2870" t="s">
        <v>10821</v>
      </c>
      <c r="B2870" t="s">
        <v>3404</v>
      </c>
      <c r="C2870">
        <v>6902201000</v>
      </c>
      <c r="D2870" t="s">
        <v>3405</v>
      </c>
      <c r="G2870" t="s">
        <v>15142</v>
      </c>
      <c r="H2870" s="3">
        <v>0</v>
      </c>
      <c r="I2870" s="2">
        <v>0</v>
      </c>
    </row>
    <row r="2871" spans="1:9" hidden="1" x14ac:dyDescent="0.25">
      <c r="A2871" t="s">
        <v>10822</v>
      </c>
      <c r="B2871" t="s">
        <v>93</v>
      </c>
      <c r="C2871">
        <v>6902209000</v>
      </c>
      <c r="D2871" t="s">
        <v>30</v>
      </c>
      <c r="G2871" t="s">
        <v>15142</v>
      </c>
      <c r="H2871" s="3">
        <v>0</v>
      </c>
      <c r="I2871" s="2">
        <v>0</v>
      </c>
    </row>
    <row r="2872" spans="1:9" hidden="1" x14ac:dyDescent="0.25">
      <c r="A2872" t="s">
        <v>10823</v>
      </c>
      <c r="B2872" t="s">
        <v>93</v>
      </c>
      <c r="C2872">
        <v>6902900000</v>
      </c>
      <c r="D2872" t="s">
        <v>31</v>
      </c>
      <c r="G2872" t="s">
        <v>15142</v>
      </c>
      <c r="H2872" s="3">
        <v>0</v>
      </c>
      <c r="I2872" s="2">
        <v>0</v>
      </c>
    </row>
    <row r="2873" spans="1:9" hidden="1" x14ac:dyDescent="0.25">
      <c r="A2873" t="s">
        <v>10824</v>
      </c>
      <c r="B2873" t="s">
        <v>3406</v>
      </c>
      <c r="C2873">
        <v>6903101000</v>
      </c>
      <c r="D2873" t="s">
        <v>3407</v>
      </c>
      <c r="G2873" t="s">
        <v>15142</v>
      </c>
      <c r="H2873" s="3">
        <v>0</v>
      </c>
      <c r="I2873" s="2">
        <v>0</v>
      </c>
    </row>
    <row r="2874" spans="1:9" hidden="1" x14ac:dyDescent="0.25">
      <c r="A2874" t="s">
        <v>10825</v>
      </c>
      <c r="B2874" t="s">
        <v>93</v>
      </c>
      <c r="C2874">
        <v>6903109000</v>
      </c>
      <c r="D2874" t="s">
        <v>30</v>
      </c>
      <c r="G2874" t="s">
        <v>15142</v>
      </c>
      <c r="H2874" s="3">
        <v>0</v>
      </c>
      <c r="I2874" s="2">
        <v>0</v>
      </c>
    </row>
    <row r="2875" spans="1:9" hidden="1" x14ac:dyDescent="0.25">
      <c r="A2875" t="s">
        <v>10826</v>
      </c>
      <c r="B2875" t="s">
        <v>3406</v>
      </c>
      <c r="C2875">
        <v>6903201000</v>
      </c>
      <c r="D2875" t="s">
        <v>3407</v>
      </c>
      <c r="G2875" t="s">
        <v>15142</v>
      </c>
      <c r="H2875" s="3">
        <v>0</v>
      </c>
      <c r="I2875" s="2">
        <v>0</v>
      </c>
    </row>
    <row r="2876" spans="1:9" hidden="1" x14ac:dyDescent="0.25">
      <c r="A2876" t="s">
        <v>10827</v>
      </c>
      <c r="B2876" t="s">
        <v>93</v>
      </c>
      <c r="C2876">
        <v>6903209000</v>
      </c>
      <c r="D2876" t="s">
        <v>30</v>
      </c>
      <c r="G2876" t="s">
        <v>15142</v>
      </c>
      <c r="H2876" s="3">
        <v>0</v>
      </c>
      <c r="I2876" s="2">
        <v>0</v>
      </c>
    </row>
    <row r="2877" spans="1:9" hidden="1" x14ac:dyDescent="0.25">
      <c r="A2877" t="s">
        <v>10828</v>
      </c>
      <c r="B2877" t="s">
        <v>3406</v>
      </c>
      <c r="C2877">
        <v>6903901000</v>
      </c>
      <c r="D2877" t="s">
        <v>3407</v>
      </c>
      <c r="G2877" t="s">
        <v>15142</v>
      </c>
      <c r="H2877" s="3">
        <v>0</v>
      </c>
      <c r="I2877" s="2">
        <v>0</v>
      </c>
    </row>
    <row r="2878" spans="1:9" hidden="1" x14ac:dyDescent="0.25">
      <c r="A2878" t="s">
        <v>10829</v>
      </c>
      <c r="B2878" t="s">
        <v>93</v>
      </c>
      <c r="C2878">
        <v>6903909000</v>
      </c>
      <c r="D2878" t="s">
        <v>30</v>
      </c>
      <c r="G2878" t="s">
        <v>15142</v>
      </c>
      <c r="H2878" s="3">
        <v>0</v>
      </c>
      <c r="I2878" s="2">
        <v>0</v>
      </c>
    </row>
    <row r="2879" spans="1:9" hidden="1" x14ac:dyDescent="0.25">
      <c r="A2879" t="s">
        <v>10830</v>
      </c>
      <c r="B2879" t="s">
        <v>3408</v>
      </c>
      <c r="C2879">
        <v>7001001000</v>
      </c>
      <c r="D2879" t="s">
        <v>3409</v>
      </c>
      <c r="G2879" t="s">
        <v>15142</v>
      </c>
      <c r="H2879" s="3">
        <v>0</v>
      </c>
      <c r="I2879" s="2">
        <v>0</v>
      </c>
    </row>
    <row r="2880" spans="1:9" hidden="1" x14ac:dyDescent="0.25">
      <c r="A2880" t="s">
        <v>10831</v>
      </c>
      <c r="B2880" t="s">
        <v>3410</v>
      </c>
      <c r="C2880">
        <v>7001003000</v>
      </c>
      <c r="D2880" t="s">
        <v>3411</v>
      </c>
      <c r="G2880" t="s">
        <v>15142</v>
      </c>
      <c r="H2880" s="3">
        <v>0</v>
      </c>
      <c r="I2880" s="2">
        <v>0</v>
      </c>
    </row>
    <row r="2881" spans="1:9" hidden="1" x14ac:dyDescent="0.25">
      <c r="A2881" t="s">
        <v>10832</v>
      </c>
      <c r="B2881" t="s">
        <v>3412</v>
      </c>
      <c r="C2881">
        <v>7002100000</v>
      </c>
      <c r="D2881" t="s">
        <v>3413</v>
      </c>
      <c r="G2881" t="s">
        <v>15142</v>
      </c>
      <c r="H2881" s="3">
        <v>0</v>
      </c>
      <c r="I2881" s="2">
        <v>0</v>
      </c>
    </row>
    <row r="2882" spans="1:9" hidden="1" x14ac:dyDescent="0.25">
      <c r="A2882" t="s">
        <v>10833</v>
      </c>
      <c r="B2882" t="s">
        <v>3414</v>
      </c>
      <c r="C2882">
        <v>7002200000</v>
      </c>
      <c r="D2882" t="s">
        <v>3415</v>
      </c>
      <c r="G2882" t="s">
        <v>15142</v>
      </c>
      <c r="H2882" s="3">
        <v>0</v>
      </c>
      <c r="I2882" s="2">
        <v>0</v>
      </c>
    </row>
    <row r="2883" spans="1:9" hidden="1" x14ac:dyDescent="0.25">
      <c r="A2883" t="s">
        <v>10834</v>
      </c>
      <c r="B2883" t="s">
        <v>3416</v>
      </c>
      <c r="C2883">
        <v>7002310000</v>
      </c>
      <c r="D2883" t="s">
        <v>3417</v>
      </c>
      <c r="G2883" t="s">
        <v>15142</v>
      </c>
      <c r="H2883" s="3">
        <v>0</v>
      </c>
      <c r="I2883" s="2">
        <v>0</v>
      </c>
    </row>
    <row r="2884" spans="1:9" hidden="1" x14ac:dyDescent="0.25">
      <c r="A2884" t="s">
        <v>10835</v>
      </c>
      <c r="B2884" t="s">
        <v>3418</v>
      </c>
      <c r="C2884">
        <v>7002320000</v>
      </c>
      <c r="D2884" t="s">
        <v>3419</v>
      </c>
      <c r="G2884" t="s">
        <v>15142</v>
      </c>
      <c r="H2884" s="3">
        <v>0</v>
      </c>
      <c r="I2884" s="2">
        <v>0</v>
      </c>
    </row>
    <row r="2885" spans="1:9" hidden="1" x14ac:dyDescent="0.25">
      <c r="A2885" t="s">
        <v>10836</v>
      </c>
      <c r="B2885" t="s">
        <v>93</v>
      </c>
      <c r="C2885">
        <v>7002390000</v>
      </c>
      <c r="D2885" t="s">
        <v>30</v>
      </c>
      <c r="G2885" t="s">
        <v>15142</v>
      </c>
      <c r="H2885" s="3">
        <v>0</v>
      </c>
      <c r="I2885" s="2">
        <v>0</v>
      </c>
    </row>
    <row r="2886" spans="1:9" hidden="1" x14ac:dyDescent="0.25">
      <c r="A2886" t="s">
        <v>10837</v>
      </c>
      <c r="B2886" t="s">
        <v>3420</v>
      </c>
      <c r="C2886">
        <v>7003191000</v>
      </c>
      <c r="D2886" t="s">
        <v>3421</v>
      </c>
      <c r="G2886" t="s">
        <v>15142</v>
      </c>
      <c r="H2886" s="3">
        <v>0</v>
      </c>
      <c r="I2886" s="2">
        <v>0</v>
      </c>
    </row>
    <row r="2887" spans="1:9" hidden="1" x14ac:dyDescent="0.25">
      <c r="A2887" t="s">
        <v>10838</v>
      </c>
      <c r="B2887" t="s">
        <v>3422</v>
      </c>
      <c r="C2887">
        <v>7003192000</v>
      </c>
      <c r="D2887" t="s">
        <v>3423</v>
      </c>
      <c r="G2887" t="s">
        <v>15142</v>
      </c>
      <c r="H2887" s="3">
        <v>0</v>
      </c>
      <c r="I2887" s="2">
        <v>0</v>
      </c>
    </row>
    <row r="2888" spans="1:9" hidden="1" x14ac:dyDescent="0.25">
      <c r="A2888" t="s">
        <v>10839</v>
      </c>
      <c r="B2888" t="s">
        <v>3424</v>
      </c>
      <c r="C2888">
        <v>7004200000</v>
      </c>
      <c r="D2888" t="s">
        <v>3425</v>
      </c>
      <c r="G2888" t="s">
        <v>15142</v>
      </c>
      <c r="H2888" s="3">
        <v>0</v>
      </c>
      <c r="I2888" s="2">
        <v>0</v>
      </c>
    </row>
    <row r="2889" spans="1:9" hidden="1" x14ac:dyDescent="0.25">
      <c r="A2889" t="s">
        <v>10840</v>
      </c>
      <c r="B2889" t="s">
        <v>3426</v>
      </c>
      <c r="C2889">
        <v>7004900000</v>
      </c>
      <c r="D2889" t="s">
        <v>3427</v>
      </c>
      <c r="G2889" t="s">
        <v>15142</v>
      </c>
      <c r="H2889" s="3">
        <v>0</v>
      </c>
      <c r="I2889" s="2">
        <v>0</v>
      </c>
    </row>
    <row r="2890" spans="1:9" hidden="1" x14ac:dyDescent="0.25">
      <c r="A2890" t="s">
        <v>10841</v>
      </c>
      <c r="B2890" t="s">
        <v>3428</v>
      </c>
      <c r="C2890">
        <v>7005100000</v>
      </c>
      <c r="D2890" t="s">
        <v>3429</v>
      </c>
      <c r="G2890" t="s">
        <v>15142</v>
      </c>
      <c r="H2890" s="3">
        <v>0</v>
      </c>
      <c r="I2890" s="2">
        <v>0</v>
      </c>
    </row>
    <row r="2891" spans="1:9" hidden="1" x14ac:dyDescent="0.25">
      <c r="A2891" t="s">
        <v>10842</v>
      </c>
      <c r="B2891" t="s">
        <v>3430</v>
      </c>
      <c r="C2891">
        <v>7005211100</v>
      </c>
      <c r="D2891" t="s">
        <v>3431</v>
      </c>
      <c r="G2891" t="s">
        <v>15142</v>
      </c>
      <c r="H2891" s="3">
        <v>0</v>
      </c>
      <c r="I2891" s="2">
        <v>0</v>
      </c>
    </row>
    <row r="2892" spans="1:9" hidden="1" x14ac:dyDescent="0.25">
      <c r="A2892" t="s">
        <v>10843</v>
      </c>
      <c r="B2892" t="s">
        <v>121</v>
      </c>
      <c r="C2892">
        <v>7005211900</v>
      </c>
      <c r="D2892" t="s">
        <v>55</v>
      </c>
      <c r="G2892" t="s">
        <v>15142</v>
      </c>
      <c r="H2892" s="3">
        <v>0</v>
      </c>
      <c r="I2892" s="2">
        <v>0</v>
      </c>
    </row>
    <row r="2893" spans="1:9" hidden="1" x14ac:dyDescent="0.25">
      <c r="A2893" t="s">
        <v>10844</v>
      </c>
      <c r="B2893" t="s">
        <v>85</v>
      </c>
      <c r="C2893">
        <v>7005219000</v>
      </c>
      <c r="D2893" t="s">
        <v>86</v>
      </c>
      <c r="G2893" t="s">
        <v>15142</v>
      </c>
      <c r="H2893" s="3">
        <v>0</v>
      </c>
      <c r="I2893" s="2">
        <v>0</v>
      </c>
    </row>
    <row r="2894" spans="1:9" hidden="1" x14ac:dyDescent="0.25">
      <c r="A2894" t="s">
        <v>10845</v>
      </c>
      <c r="B2894" t="s">
        <v>3432</v>
      </c>
      <c r="C2894">
        <v>7005291000</v>
      </c>
      <c r="D2894" t="s">
        <v>3433</v>
      </c>
      <c r="G2894" t="s">
        <v>15142</v>
      </c>
      <c r="H2894" s="3">
        <v>0</v>
      </c>
      <c r="I2894" s="2">
        <v>0</v>
      </c>
    </row>
    <row r="2895" spans="1:9" hidden="1" x14ac:dyDescent="0.25">
      <c r="A2895" t="s">
        <v>10846</v>
      </c>
      <c r="B2895" t="s">
        <v>85</v>
      </c>
      <c r="C2895">
        <v>7005299000</v>
      </c>
      <c r="D2895" t="s">
        <v>86</v>
      </c>
      <c r="G2895" t="s">
        <v>15142</v>
      </c>
      <c r="H2895" s="3">
        <v>0</v>
      </c>
      <c r="I2895" s="2">
        <v>0</v>
      </c>
    </row>
    <row r="2896" spans="1:9" hidden="1" x14ac:dyDescent="0.25">
      <c r="A2896" t="s">
        <v>10847</v>
      </c>
      <c r="B2896" t="s">
        <v>3434</v>
      </c>
      <c r="C2896">
        <v>7011100000</v>
      </c>
      <c r="D2896" t="s">
        <v>3435</v>
      </c>
      <c r="G2896" t="s">
        <v>15142</v>
      </c>
      <c r="H2896" s="3">
        <v>0</v>
      </c>
      <c r="I2896" s="2">
        <v>0</v>
      </c>
    </row>
    <row r="2897" spans="1:9" hidden="1" x14ac:dyDescent="0.25">
      <c r="A2897" t="s">
        <v>10848</v>
      </c>
      <c r="B2897" t="s">
        <v>3436</v>
      </c>
      <c r="C2897">
        <v>7011200000</v>
      </c>
      <c r="D2897" t="s">
        <v>3437</v>
      </c>
      <c r="G2897" t="s">
        <v>15142</v>
      </c>
      <c r="H2897" s="3">
        <v>0</v>
      </c>
      <c r="I2897" s="2">
        <v>0</v>
      </c>
    </row>
    <row r="2898" spans="1:9" hidden="1" x14ac:dyDescent="0.25">
      <c r="A2898" t="s">
        <v>10849</v>
      </c>
      <c r="B2898" t="s">
        <v>85</v>
      </c>
      <c r="C2898">
        <v>7011900000</v>
      </c>
      <c r="D2898" t="s">
        <v>71</v>
      </c>
      <c r="G2898" t="s">
        <v>15142</v>
      </c>
      <c r="H2898" s="3">
        <v>0</v>
      </c>
      <c r="I2898" s="2">
        <v>0</v>
      </c>
    </row>
    <row r="2899" spans="1:9" hidden="1" x14ac:dyDescent="0.25">
      <c r="A2899" t="s">
        <v>10850</v>
      </c>
      <c r="B2899" t="s">
        <v>3438</v>
      </c>
      <c r="C2899">
        <v>7014000000</v>
      </c>
      <c r="D2899" t="s">
        <v>3439</v>
      </c>
      <c r="G2899" t="s">
        <v>15142</v>
      </c>
      <c r="H2899" s="3">
        <v>0</v>
      </c>
      <c r="I2899" s="2">
        <v>0</v>
      </c>
    </row>
    <row r="2900" spans="1:9" hidden="1" x14ac:dyDescent="0.25">
      <c r="A2900" t="s">
        <v>10851</v>
      </c>
      <c r="B2900" t="s">
        <v>3440</v>
      </c>
      <c r="C2900">
        <v>7015100000</v>
      </c>
      <c r="D2900" t="s">
        <v>3441</v>
      </c>
      <c r="G2900" t="s">
        <v>15142</v>
      </c>
      <c r="H2900" s="3">
        <v>0</v>
      </c>
      <c r="I2900" s="2">
        <v>0</v>
      </c>
    </row>
    <row r="2901" spans="1:9" hidden="1" x14ac:dyDescent="0.25">
      <c r="A2901" t="s">
        <v>10852</v>
      </c>
      <c r="B2901" t="s">
        <v>93</v>
      </c>
      <c r="C2901">
        <v>7015900000</v>
      </c>
      <c r="D2901" t="s">
        <v>31</v>
      </c>
      <c r="G2901" t="s">
        <v>15142</v>
      </c>
      <c r="H2901" s="3">
        <v>0</v>
      </c>
      <c r="I2901" s="2">
        <v>0</v>
      </c>
    </row>
    <row r="2902" spans="1:9" hidden="1" x14ac:dyDescent="0.25">
      <c r="A2902" t="s">
        <v>10853</v>
      </c>
      <c r="B2902" t="s">
        <v>3416</v>
      </c>
      <c r="C2902">
        <v>7017100000</v>
      </c>
      <c r="D2902" t="s">
        <v>3442</v>
      </c>
      <c r="G2902" t="s">
        <v>15142</v>
      </c>
      <c r="H2902" s="3">
        <v>0</v>
      </c>
      <c r="I2902" s="2">
        <v>0</v>
      </c>
    </row>
    <row r="2903" spans="1:9" hidden="1" x14ac:dyDescent="0.25">
      <c r="A2903" t="s">
        <v>10854</v>
      </c>
      <c r="B2903" t="s">
        <v>3418</v>
      </c>
      <c r="C2903">
        <v>7017200000</v>
      </c>
      <c r="D2903" t="s">
        <v>3443</v>
      </c>
      <c r="G2903" t="s">
        <v>15142</v>
      </c>
      <c r="H2903" s="3">
        <v>0</v>
      </c>
      <c r="I2903" s="2">
        <v>0</v>
      </c>
    </row>
    <row r="2904" spans="1:9" hidden="1" x14ac:dyDescent="0.25">
      <c r="A2904" t="s">
        <v>10855</v>
      </c>
      <c r="B2904" t="s">
        <v>93</v>
      </c>
      <c r="C2904">
        <v>7017900000</v>
      </c>
      <c r="D2904" t="s">
        <v>31</v>
      </c>
      <c r="G2904" t="s">
        <v>15142</v>
      </c>
      <c r="H2904" s="3">
        <v>0</v>
      </c>
      <c r="I2904" s="2">
        <v>0</v>
      </c>
    </row>
    <row r="2905" spans="1:9" hidden="1" x14ac:dyDescent="0.25">
      <c r="A2905" t="s">
        <v>10856</v>
      </c>
      <c r="B2905" t="s">
        <v>3444</v>
      </c>
      <c r="C2905">
        <v>7018100000</v>
      </c>
      <c r="D2905" t="s">
        <v>3445</v>
      </c>
      <c r="G2905" t="s">
        <v>15142</v>
      </c>
      <c r="H2905" s="3">
        <v>0</v>
      </c>
      <c r="I2905" s="2">
        <v>0</v>
      </c>
    </row>
    <row r="2906" spans="1:9" hidden="1" x14ac:dyDescent="0.25">
      <c r="A2906" t="s">
        <v>10857</v>
      </c>
      <c r="B2906" t="s">
        <v>3446</v>
      </c>
      <c r="C2906">
        <v>7018200000</v>
      </c>
      <c r="D2906" t="s">
        <v>3447</v>
      </c>
      <c r="G2906" t="s">
        <v>15142</v>
      </c>
      <c r="H2906" s="3">
        <v>0</v>
      </c>
      <c r="I2906" s="2">
        <v>0</v>
      </c>
    </row>
    <row r="2907" spans="1:9" hidden="1" x14ac:dyDescent="0.25">
      <c r="A2907" t="s">
        <v>10858</v>
      </c>
      <c r="B2907" t="s">
        <v>3448</v>
      </c>
      <c r="C2907">
        <v>7019110000</v>
      </c>
      <c r="D2907" t="s">
        <v>3449</v>
      </c>
      <c r="G2907" t="s">
        <v>15142</v>
      </c>
      <c r="H2907" s="3">
        <v>0</v>
      </c>
      <c r="I2907" s="2">
        <v>0</v>
      </c>
    </row>
    <row r="2908" spans="1:9" hidden="1" x14ac:dyDescent="0.25">
      <c r="A2908" t="s">
        <v>10859</v>
      </c>
      <c r="B2908" t="s">
        <v>3450</v>
      </c>
      <c r="C2908">
        <v>7019120000</v>
      </c>
      <c r="D2908" t="s">
        <v>3451</v>
      </c>
      <c r="G2908" t="s">
        <v>15142</v>
      </c>
      <c r="H2908" s="3">
        <v>0</v>
      </c>
      <c r="I2908" s="2">
        <v>0</v>
      </c>
    </row>
    <row r="2909" spans="1:9" hidden="1" x14ac:dyDescent="0.25">
      <c r="A2909" t="s">
        <v>10860</v>
      </c>
      <c r="B2909" t="s">
        <v>93</v>
      </c>
      <c r="C2909">
        <v>7019190000</v>
      </c>
      <c r="D2909" t="s">
        <v>30</v>
      </c>
      <c r="G2909" t="s">
        <v>15142</v>
      </c>
      <c r="H2909" s="3">
        <v>0</v>
      </c>
      <c r="I2909" s="2">
        <v>0</v>
      </c>
    </row>
    <row r="2910" spans="1:9" hidden="1" x14ac:dyDescent="0.25">
      <c r="A2910" t="s">
        <v>10861</v>
      </c>
      <c r="B2910" t="s">
        <v>3452</v>
      </c>
      <c r="C2910">
        <v>7019310000</v>
      </c>
      <c r="D2910" t="s">
        <v>3453</v>
      </c>
      <c r="G2910" t="s">
        <v>15142</v>
      </c>
      <c r="H2910" s="3">
        <v>0</v>
      </c>
      <c r="I2910" s="2">
        <v>0</v>
      </c>
    </row>
    <row r="2911" spans="1:9" hidden="1" x14ac:dyDescent="0.25">
      <c r="A2911" t="s">
        <v>10862</v>
      </c>
      <c r="B2911" t="s">
        <v>3454</v>
      </c>
      <c r="C2911">
        <v>7019320000</v>
      </c>
      <c r="D2911" t="s">
        <v>3455</v>
      </c>
      <c r="G2911" t="s">
        <v>15142</v>
      </c>
      <c r="H2911" s="3">
        <v>0</v>
      </c>
      <c r="I2911" s="2">
        <v>0</v>
      </c>
    </row>
    <row r="2912" spans="1:9" hidden="1" x14ac:dyDescent="0.25">
      <c r="A2912" t="s">
        <v>10863</v>
      </c>
      <c r="B2912" t="s">
        <v>93</v>
      </c>
      <c r="C2912">
        <v>7019390000</v>
      </c>
      <c r="D2912" t="s">
        <v>30</v>
      </c>
      <c r="G2912" t="s">
        <v>15142</v>
      </c>
      <c r="H2912" s="3">
        <v>0</v>
      </c>
      <c r="I2912" s="2">
        <v>0</v>
      </c>
    </row>
    <row r="2913" spans="1:9" hidden="1" x14ac:dyDescent="0.25">
      <c r="A2913" t="s">
        <v>10864</v>
      </c>
      <c r="B2913" t="s">
        <v>3456</v>
      </c>
      <c r="C2913">
        <v>7019400000</v>
      </c>
      <c r="D2913" t="s">
        <v>3457</v>
      </c>
      <c r="G2913" t="s">
        <v>15142</v>
      </c>
      <c r="H2913" s="3">
        <v>0</v>
      </c>
      <c r="I2913" s="2">
        <v>0</v>
      </c>
    </row>
    <row r="2914" spans="1:9" hidden="1" x14ac:dyDescent="0.25">
      <c r="A2914" t="s">
        <v>10865</v>
      </c>
      <c r="B2914" t="s">
        <v>3458</v>
      </c>
      <c r="C2914">
        <v>7019510000</v>
      </c>
      <c r="D2914" t="s">
        <v>3459</v>
      </c>
      <c r="G2914" t="s">
        <v>15142</v>
      </c>
      <c r="H2914" s="3">
        <v>0</v>
      </c>
      <c r="I2914" s="2">
        <v>0</v>
      </c>
    </row>
    <row r="2915" spans="1:9" hidden="1" x14ac:dyDescent="0.25">
      <c r="A2915" t="s">
        <v>10866</v>
      </c>
      <c r="B2915" t="s">
        <v>3460</v>
      </c>
      <c r="C2915">
        <v>7019520000</v>
      </c>
      <c r="D2915" t="s">
        <v>3461</v>
      </c>
      <c r="G2915" t="s">
        <v>15142</v>
      </c>
      <c r="H2915" s="3">
        <v>0</v>
      </c>
      <c r="I2915" s="2">
        <v>0</v>
      </c>
    </row>
    <row r="2916" spans="1:9" hidden="1" x14ac:dyDescent="0.25">
      <c r="A2916" t="s">
        <v>10867</v>
      </c>
      <c r="B2916" t="s">
        <v>93</v>
      </c>
      <c r="C2916">
        <v>7019590000</v>
      </c>
      <c r="D2916" t="s">
        <v>30</v>
      </c>
      <c r="G2916" t="s">
        <v>15142</v>
      </c>
      <c r="H2916" s="3">
        <v>0</v>
      </c>
      <c r="I2916" s="2">
        <v>0</v>
      </c>
    </row>
    <row r="2917" spans="1:9" hidden="1" x14ac:dyDescent="0.25">
      <c r="A2917" t="s">
        <v>10868</v>
      </c>
      <c r="B2917" t="s">
        <v>3462</v>
      </c>
      <c r="C2917">
        <v>7019901000</v>
      </c>
      <c r="D2917" t="s">
        <v>3463</v>
      </c>
      <c r="G2917" t="s">
        <v>15142</v>
      </c>
      <c r="H2917" s="3">
        <v>0</v>
      </c>
      <c r="I2917" s="2">
        <v>0</v>
      </c>
    </row>
    <row r="2918" spans="1:9" hidden="1" x14ac:dyDescent="0.25">
      <c r="A2918" t="s">
        <v>10869</v>
      </c>
      <c r="B2918" t="s">
        <v>93</v>
      </c>
      <c r="C2918">
        <v>7019909000</v>
      </c>
      <c r="D2918" t="s">
        <v>61</v>
      </c>
      <c r="G2918" t="s">
        <v>15142</v>
      </c>
      <c r="H2918" s="3">
        <v>0</v>
      </c>
      <c r="I2918" s="2">
        <v>0</v>
      </c>
    </row>
    <row r="2919" spans="1:9" hidden="1" x14ac:dyDescent="0.25">
      <c r="A2919" t="s">
        <v>10870</v>
      </c>
      <c r="B2919" t="s">
        <v>3464</v>
      </c>
      <c r="C2919">
        <v>7020001000</v>
      </c>
      <c r="D2919" t="s">
        <v>3465</v>
      </c>
      <c r="G2919" t="s">
        <v>15142</v>
      </c>
      <c r="H2919" s="3">
        <v>0</v>
      </c>
      <c r="I2919" s="2">
        <v>0</v>
      </c>
    </row>
    <row r="2920" spans="1:9" hidden="1" x14ac:dyDescent="0.25">
      <c r="A2920" t="s">
        <v>10871</v>
      </c>
      <c r="B2920" t="s">
        <v>3466</v>
      </c>
      <c r="C2920">
        <v>7101100000</v>
      </c>
      <c r="D2920" t="s">
        <v>3467</v>
      </c>
      <c r="G2920" t="s">
        <v>15142</v>
      </c>
      <c r="H2920" s="3">
        <v>0</v>
      </c>
      <c r="I2920" s="2">
        <v>0</v>
      </c>
    </row>
    <row r="2921" spans="1:9" hidden="1" x14ac:dyDescent="0.25">
      <c r="A2921" t="s">
        <v>10872</v>
      </c>
      <c r="B2921" t="s">
        <v>433</v>
      </c>
      <c r="C2921">
        <v>7101210000</v>
      </c>
      <c r="D2921" t="s">
        <v>435</v>
      </c>
      <c r="G2921" t="s">
        <v>15142</v>
      </c>
      <c r="H2921" s="3">
        <v>0</v>
      </c>
      <c r="I2921" s="2">
        <v>0</v>
      </c>
    </row>
    <row r="2922" spans="1:9" hidden="1" x14ac:dyDescent="0.25">
      <c r="A2922" t="s">
        <v>10873</v>
      </c>
      <c r="B2922" t="s">
        <v>3468</v>
      </c>
      <c r="C2922">
        <v>7101220000</v>
      </c>
      <c r="D2922" t="s">
        <v>3469</v>
      </c>
      <c r="G2922" t="s">
        <v>15142</v>
      </c>
      <c r="H2922" s="3">
        <v>0</v>
      </c>
      <c r="I2922" s="2">
        <v>0</v>
      </c>
    </row>
    <row r="2923" spans="1:9" hidden="1" x14ac:dyDescent="0.25">
      <c r="A2923" t="s">
        <v>10874</v>
      </c>
      <c r="B2923" t="s">
        <v>3470</v>
      </c>
      <c r="C2923">
        <v>7102100000</v>
      </c>
      <c r="D2923" t="s">
        <v>3471</v>
      </c>
      <c r="G2923" t="s">
        <v>15142</v>
      </c>
      <c r="H2923" s="3">
        <v>0</v>
      </c>
      <c r="I2923" s="2">
        <v>0</v>
      </c>
    </row>
    <row r="2924" spans="1:9" hidden="1" x14ac:dyDescent="0.25">
      <c r="A2924" t="s">
        <v>10875</v>
      </c>
      <c r="B2924" t="s">
        <v>3472</v>
      </c>
      <c r="C2924">
        <v>7102210000</v>
      </c>
      <c r="D2924" t="s">
        <v>3473</v>
      </c>
      <c r="G2924" t="s">
        <v>15142</v>
      </c>
      <c r="H2924" s="3">
        <v>0</v>
      </c>
      <c r="I2924" s="2">
        <v>0</v>
      </c>
    </row>
    <row r="2925" spans="1:9" hidden="1" x14ac:dyDescent="0.25">
      <c r="A2925" t="s">
        <v>10876</v>
      </c>
      <c r="B2925" t="s">
        <v>93</v>
      </c>
      <c r="C2925">
        <v>7102290000</v>
      </c>
      <c r="D2925" t="s">
        <v>30</v>
      </c>
      <c r="G2925" t="s">
        <v>15142</v>
      </c>
      <c r="H2925" s="3">
        <v>0</v>
      </c>
      <c r="I2925" s="2">
        <v>0</v>
      </c>
    </row>
    <row r="2926" spans="1:9" hidden="1" x14ac:dyDescent="0.25">
      <c r="A2926" t="s">
        <v>10877</v>
      </c>
      <c r="B2926" t="s">
        <v>3472</v>
      </c>
      <c r="C2926">
        <v>7102310000</v>
      </c>
      <c r="D2926" t="s">
        <v>3473</v>
      </c>
      <c r="G2926" t="s">
        <v>15142</v>
      </c>
      <c r="H2926" s="3">
        <v>0</v>
      </c>
      <c r="I2926" s="2">
        <v>0</v>
      </c>
    </row>
    <row r="2927" spans="1:9" hidden="1" x14ac:dyDescent="0.25">
      <c r="A2927" t="s">
        <v>10878</v>
      </c>
      <c r="B2927" t="s">
        <v>93</v>
      </c>
      <c r="C2927">
        <v>7102390000</v>
      </c>
      <c r="D2927" t="s">
        <v>30</v>
      </c>
      <c r="G2927" t="s">
        <v>15142</v>
      </c>
      <c r="H2927" s="3">
        <v>0</v>
      </c>
      <c r="I2927" s="2">
        <v>0</v>
      </c>
    </row>
    <row r="2928" spans="1:9" hidden="1" x14ac:dyDescent="0.25">
      <c r="A2928" t="s">
        <v>10879</v>
      </c>
      <c r="B2928" t="s">
        <v>3474</v>
      </c>
      <c r="C2928">
        <v>7103101000</v>
      </c>
      <c r="D2928" t="s">
        <v>3475</v>
      </c>
      <c r="G2928" t="s">
        <v>15142</v>
      </c>
      <c r="H2928" s="3">
        <v>0</v>
      </c>
      <c r="I2928" s="2">
        <v>0</v>
      </c>
    </row>
    <row r="2929" spans="1:9" hidden="1" x14ac:dyDescent="0.25">
      <c r="A2929" t="s">
        <v>10880</v>
      </c>
      <c r="B2929" t="s">
        <v>85</v>
      </c>
      <c r="C2929">
        <v>7103102000</v>
      </c>
      <c r="D2929" t="s">
        <v>3476</v>
      </c>
      <c r="G2929" t="s">
        <v>15142</v>
      </c>
      <c r="H2929" s="3">
        <v>0</v>
      </c>
      <c r="I2929" s="2">
        <v>0</v>
      </c>
    </row>
    <row r="2930" spans="1:9" hidden="1" x14ac:dyDescent="0.25">
      <c r="A2930" t="s">
        <v>10880</v>
      </c>
      <c r="B2930" t="s">
        <v>85</v>
      </c>
      <c r="C2930">
        <v>7103109000</v>
      </c>
      <c r="D2930" t="s">
        <v>61</v>
      </c>
      <c r="G2930" t="s">
        <v>15142</v>
      </c>
      <c r="H2930" s="3">
        <v>0</v>
      </c>
      <c r="I2930" s="2">
        <v>0</v>
      </c>
    </row>
    <row r="2931" spans="1:9" hidden="1" x14ac:dyDescent="0.25">
      <c r="A2931" t="s">
        <v>10881</v>
      </c>
      <c r="B2931" t="s">
        <v>3477</v>
      </c>
      <c r="C2931">
        <v>7103911000</v>
      </c>
      <c r="D2931" t="s">
        <v>3478</v>
      </c>
      <c r="G2931" t="s">
        <v>15142</v>
      </c>
      <c r="H2931" s="3">
        <v>0</v>
      </c>
      <c r="I2931" s="2">
        <v>0</v>
      </c>
    </row>
    <row r="2932" spans="1:9" hidden="1" x14ac:dyDescent="0.25">
      <c r="A2932" t="s">
        <v>10882</v>
      </c>
      <c r="B2932" t="s">
        <v>3474</v>
      </c>
      <c r="C2932">
        <v>7103912000</v>
      </c>
      <c r="D2932" t="s">
        <v>3479</v>
      </c>
      <c r="G2932" t="s">
        <v>15142</v>
      </c>
      <c r="H2932" s="3">
        <v>0</v>
      </c>
      <c r="I2932" s="2">
        <v>0</v>
      </c>
    </row>
    <row r="2933" spans="1:9" hidden="1" x14ac:dyDescent="0.25">
      <c r="A2933" t="s">
        <v>10883</v>
      </c>
      <c r="B2933" t="s">
        <v>85</v>
      </c>
      <c r="C2933">
        <v>7103991000</v>
      </c>
      <c r="D2933" t="s">
        <v>3480</v>
      </c>
      <c r="G2933" t="s">
        <v>15142</v>
      </c>
      <c r="H2933" s="3">
        <v>0</v>
      </c>
      <c r="I2933" s="2">
        <v>0</v>
      </c>
    </row>
    <row r="2934" spans="1:9" hidden="1" x14ac:dyDescent="0.25">
      <c r="A2934" t="s">
        <v>10883</v>
      </c>
      <c r="B2934" t="s">
        <v>85</v>
      </c>
      <c r="C2934">
        <v>7103999000</v>
      </c>
      <c r="D2934" t="s">
        <v>27</v>
      </c>
      <c r="G2934" t="s">
        <v>15142</v>
      </c>
      <c r="H2934" s="3">
        <v>0</v>
      </c>
      <c r="I2934" s="2">
        <v>0</v>
      </c>
    </row>
    <row r="2935" spans="1:9" hidden="1" x14ac:dyDescent="0.25">
      <c r="A2935" t="s">
        <v>10884</v>
      </c>
      <c r="B2935" t="s">
        <v>3481</v>
      </c>
      <c r="C2935">
        <v>7104100000</v>
      </c>
      <c r="D2935" t="s">
        <v>3482</v>
      </c>
      <c r="G2935" t="s">
        <v>15142</v>
      </c>
      <c r="H2935" s="3">
        <v>0</v>
      </c>
      <c r="I2935" s="2">
        <v>0</v>
      </c>
    </row>
    <row r="2936" spans="1:9" hidden="1" x14ac:dyDescent="0.25">
      <c r="A2936" t="s">
        <v>10885</v>
      </c>
      <c r="B2936" t="s">
        <v>3483</v>
      </c>
      <c r="C2936">
        <v>7104200000</v>
      </c>
      <c r="D2936" t="s">
        <v>3484</v>
      </c>
      <c r="G2936" t="s">
        <v>15142</v>
      </c>
      <c r="H2936" s="3">
        <v>0</v>
      </c>
      <c r="I2936" s="2">
        <v>0</v>
      </c>
    </row>
    <row r="2937" spans="1:9" hidden="1" x14ac:dyDescent="0.25">
      <c r="A2937" t="s">
        <v>10886</v>
      </c>
      <c r="B2937" t="s">
        <v>85</v>
      </c>
      <c r="C2937">
        <v>7104900000</v>
      </c>
      <c r="D2937" t="s">
        <v>71</v>
      </c>
      <c r="G2937" t="s">
        <v>15142</v>
      </c>
      <c r="H2937" s="3">
        <v>0</v>
      </c>
      <c r="I2937" s="2">
        <v>0</v>
      </c>
    </row>
    <row r="2938" spans="1:9" hidden="1" x14ac:dyDescent="0.25">
      <c r="A2938" t="s">
        <v>10887</v>
      </c>
      <c r="B2938" t="s">
        <v>3485</v>
      </c>
      <c r="C2938">
        <v>7105100000</v>
      </c>
      <c r="D2938" t="s">
        <v>3486</v>
      </c>
      <c r="G2938" t="s">
        <v>15142</v>
      </c>
      <c r="H2938" s="3">
        <v>0</v>
      </c>
      <c r="I2938" s="2">
        <v>0</v>
      </c>
    </row>
    <row r="2939" spans="1:9" hidden="1" x14ac:dyDescent="0.25">
      <c r="A2939" t="s">
        <v>10888</v>
      </c>
      <c r="B2939" t="s">
        <v>93</v>
      </c>
      <c r="C2939">
        <v>7105900000</v>
      </c>
      <c r="D2939" t="s">
        <v>31</v>
      </c>
      <c r="G2939" t="s">
        <v>15142</v>
      </c>
      <c r="H2939" s="3">
        <v>0</v>
      </c>
      <c r="I2939" s="2">
        <v>0</v>
      </c>
    </row>
    <row r="2940" spans="1:9" hidden="1" x14ac:dyDescent="0.25">
      <c r="A2940" t="s">
        <v>10889</v>
      </c>
      <c r="B2940" t="s">
        <v>3487</v>
      </c>
      <c r="C2940">
        <v>7106100000</v>
      </c>
      <c r="D2940" t="s">
        <v>3488</v>
      </c>
      <c r="G2940" t="s">
        <v>15142</v>
      </c>
      <c r="H2940" s="3">
        <v>0</v>
      </c>
      <c r="I2940" s="2">
        <v>0</v>
      </c>
    </row>
    <row r="2941" spans="1:9" hidden="1" x14ac:dyDescent="0.25">
      <c r="A2941" t="s">
        <v>10890</v>
      </c>
      <c r="B2941" t="s">
        <v>3489</v>
      </c>
      <c r="C2941">
        <v>7106911000</v>
      </c>
      <c r="D2941" t="s">
        <v>3490</v>
      </c>
      <c r="G2941" t="s">
        <v>15142</v>
      </c>
      <c r="H2941" s="3">
        <v>0</v>
      </c>
      <c r="I2941" s="2">
        <v>0</v>
      </c>
    </row>
    <row r="2942" spans="1:9" hidden="1" x14ac:dyDescent="0.25">
      <c r="A2942" t="s">
        <v>10891</v>
      </c>
      <c r="B2942" t="s">
        <v>3491</v>
      </c>
      <c r="C2942">
        <v>7106912000</v>
      </c>
      <c r="D2942" t="s">
        <v>3492</v>
      </c>
      <c r="G2942" t="s">
        <v>15142</v>
      </c>
      <c r="H2942" s="3">
        <v>0</v>
      </c>
      <c r="I2942" s="2">
        <v>0</v>
      </c>
    </row>
    <row r="2943" spans="1:9" hidden="1" x14ac:dyDescent="0.25">
      <c r="A2943" t="s">
        <v>10892</v>
      </c>
      <c r="B2943" t="s">
        <v>3493</v>
      </c>
      <c r="C2943">
        <v>7106920000</v>
      </c>
      <c r="D2943" t="s">
        <v>3494</v>
      </c>
      <c r="G2943" t="s">
        <v>15142</v>
      </c>
      <c r="H2943" s="3">
        <v>0</v>
      </c>
      <c r="I2943" s="2">
        <v>0</v>
      </c>
    </row>
    <row r="2944" spans="1:9" hidden="1" x14ac:dyDescent="0.25">
      <c r="A2944" t="s">
        <v>10893</v>
      </c>
      <c r="B2944" t="s">
        <v>3487</v>
      </c>
      <c r="C2944">
        <v>7108110000</v>
      </c>
      <c r="D2944" t="s">
        <v>3495</v>
      </c>
      <c r="G2944" t="s">
        <v>15142</v>
      </c>
      <c r="H2944" s="3">
        <v>0</v>
      </c>
      <c r="I2944" s="2">
        <v>0</v>
      </c>
    </row>
    <row r="2945" spans="1:9" hidden="1" x14ac:dyDescent="0.25">
      <c r="A2945" t="s">
        <v>10894</v>
      </c>
      <c r="B2945" t="s">
        <v>3496</v>
      </c>
      <c r="C2945">
        <v>7108120000</v>
      </c>
      <c r="D2945" t="s">
        <v>3497</v>
      </c>
      <c r="G2945" t="s">
        <v>15142</v>
      </c>
      <c r="H2945" s="3">
        <v>0</v>
      </c>
      <c r="I2945" s="2">
        <v>0</v>
      </c>
    </row>
    <row r="2946" spans="1:9" hidden="1" x14ac:dyDescent="0.25">
      <c r="A2946" t="s">
        <v>10895</v>
      </c>
      <c r="B2946" t="s">
        <v>3498</v>
      </c>
      <c r="C2946">
        <v>7108130000</v>
      </c>
      <c r="D2946" t="s">
        <v>3499</v>
      </c>
      <c r="G2946" t="s">
        <v>15142</v>
      </c>
      <c r="H2946" s="3">
        <v>0</v>
      </c>
      <c r="I2946" s="2">
        <v>0</v>
      </c>
    </row>
    <row r="2947" spans="1:9" hidden="1" x14ac:dyDescent="0.25">
      <c r="A2947" t="s">
        <v>10896</v>
      </c>
      <c r="B2947" t="s">
        <v>3500</v>
      </c>
      <c r="C2947">
        <v>7108200000</v>
      </c>
      <c r="D2947" t="s">
        <v>3501</v>
      </c>
      <c r="G2947" t="s">
        <v>15142</v>
      </c>
      <c r="H2947" s="3">
        <v>0</v>
      </c>
      <c r="I2947" s="2">
        <v>0</v>
      </c>
    </row>
    <row r="2948" spans="1:9" hidden="1" x14ac:dyDescent="0.25">
      <c r="A2948" t="s">
        <v>10897</v>
      </c>
      <c r="B2948" t="s">
        <v>3502</v>
      </c>
      <c r="C2948">
        <v>7109000000</v>
      </c>
      <c r="D2948" t="s">
        <v>3503</v>
      </c>
      <c r="G2948" t="s">
        <v>15142</v>
      </c>
      <c r="H2948" s="3">
        <v>0</v>
      </c>
      <c r="I2948" s="2">
        <v>0</v>
      </c>
    </row>
    <row r="2949" spans="1:9" hidden="1" x14ac:dyDescent="0.25">
      <c r="A2949" t="s">
        <v>10898</v>
      </c>
      <c r="B2949" t="s">
        <v>3504</v>
      </c>
      <c r="C2949">
        <v>7110110000</v>
      </c>
      <c r="D2949" t="s">
        <v>3505</v>
      </c>
      <c r="G2949" t="s">
        <v>15142</v>
      </c>
      <c r="H2949" s="3">
        <v>0</v>
      </c>
      <c r="I2949" s="2">
        <v>0</v>
      </c>
    </row>
    <row r="2950" spans="1:9" hidden="1" x14ac:dyDescent="0.25">
      <c r="A2950" t="s">
        <v>10899</v>
      </c>
      <c r="B2950" t="s">
        <v>93</v>
      </c>
      <c r="C2950">
        <v>7110190000</v>
      </c>
      <c r="D2950" t="s">
        <v>30</v>
      </c>
      <c r="G2950" t="s">
        <v>15142</v>
      </c>
      <c r="H2950" s="3">
        <v>0</v>
      </c>
      <c r="I2950" s="2">
        <v>0</v>
      </c>
    </row>
    <row r="2951" spans="1:9" hidden="1" x14ac:dyDescent="0.25">
      <c r="A2951" t="s">
        <v>10900</v>
      </c>
      <c r="B2951" t="s">
        <v>3504</v>
      </c>
      <c r="C2951">
        <v>7110210000</v>
      </c>
      <c r="D2951" t="s">
        <v>3505</v>
      </c>
      <c r="G2951" t="s">
        <v>15142</v>
      </c>
      <c r="H2951" s="3">
        <v>0</v>
      </c>
      <c r="I2951" s="2">
        <v>0</v>
      </c>
    </row>
    <row r="2952" spans="1:9" hidden="1" x14ac:dyDescent="0.25">
      <c r="A2952" t="s">
        <v>10901</v>
      </c>
      <c r="B2952" t="s">
        <v>93</v>
      </c>
      <c r="C2952">
        <v>7110290000</v>
      </c>
      <c r="D2952" t="s">
        <v>30</v>
      </c>
      <c r="G2952" t="s">
        <v>15142</v>
      </c>
      <c r="H2952" s="3">
        <v>0</v>
      </c>
      <c r="I2952" s="2">
        <v>0</v>
      </c>
    </row>
    <row r="2953" spans="1:9" hidden="1" x14ac:dyDescent="0.25">
      <c r="A2953" t="s">
        <v>10902</v>
      </c>
      <c r="B2953" t="s">
        <v>3504</v>
      </c>
      <c r="C2953">
        <v>7110310000</v>
      </c>
      <c r="D2953" t="s">
        <v>3505</v>
      </c>
      <c r="G2953" t="s">
        <v>15142</v>
      </c>
      <c r="H2953" s="3">
        <v>0</v>
      </c>
      <c r="I2953" s="2">
        <v>0</v>
      </c>
    </row>
    <row r="2954" spans="1:9" hidden="1" x14ac:dyDescent="0.25">
      <c r="A2954" t="s">
        <v>10903</v>
      </c>
      <c r="B2954" t="s">
        <v>93</v>
      </c>
      <c r="C2954">
        <v>7110390000</v>
      </c>
      <c r="D2954" t="s">
        <v>30</v>
      </c>
      <c r="G2954" t="s">
        <v>15142</v>
      </c>
      <c r="H2954" s="3">
        <v>0</v>
      </c>
      <c r="I2954" s="2">
        <v>0</v>
      </c>
    </row>
    <row r="2955" spans="1:9" hidden="1" x14ac:dyDescent="0.25">
      <c r="A2955" t="s">
        <v>10904</v>
      </c>
      <c r="B2955" t="s">
        <v>3504</v>
      </c>
      <c r="C2955">
        <v>7110410000</v>
      </c>
      <c r="D2955" t="s">
        <v>3505</v>
      </c>
      <c r="G2955" t="s">
        <v>15142</v>
      </c>
      <c r="H2955" s="3">
        <v>0</v>
      </c>
      <c r="I2955" s="2">
        <v>0</v>
      </c>
    </row>
    <row r="2956" spans="1:9" hidden="1" x14ac:dyDescent="0.25">
      <c r="A2956" t="s">
        <v>10905</v>
      </c>
      <c r="B2956" t="s">
        <v>93</v>
      </c>
      <c r="C2956">
        <v>7110490000</v>
      </c>
      <c r="D2956" t="s">
        <v>30</v>
      </c>
      <c r="G2956" t="s">
        <v>15142</v>
      </c>
      <c r="H2956" s="3">
        <v>0</v>
      </c>
      <c r="I2956" s="2">
        <v>0</v>
      </c>
    </row>
    <row r="2957" spans="1:9" hidden="1" x14ac:dyDescent="0.25">
      <c r="A2957" t="s">
        <v>10906</v>
      </c>
      <c r="B2957" t="s">
        <v>3506</v>
      </c>
      <c r="C2957">
        <v>7111000000</v>
      </c>
      <c r="D2957" t="s">
        <v>3507</v>
      </c>
      <c r="G2957" t="s">
        <v>15142</v>
      </c>
      <c r="H2957" s="3">
        <v>0</v>
      </c>
      <c r="I2957" s="2">
        <v>0</v>
      </c>
    </row>
    <row r="2958" spans="1:9" hidden="1" x14ac:dyDescent="0.25">
      <c r="A2958" t="s">
        <v>10907</v>
      </c>
      <c r="B2958" t="s">
        <v>3508</v>
      </c>
      <c r="C2958">
        <v>7112300000</v>
      </c>
      <c r="D2958" t="s">
        <v>3509</v>
      </c>
      <c r="G2958" t="s">
        <v>15142</v>
      </c>
      <c r="H2958" s="3">
        <v>0</v>
      </c>
      <c r="I2958" s="2">
        <v>0</v>
      </c>
    </row>
    <row r="2959" spans="1:9" hidden="1" x14ac:dyDescent="0.25">
      <c r="A2959" t="s">
        <v>10908</v>
      </c>
      <c r="B2959" t="s">
        <v>3510</v>
      </c>
      <c r="C2959">
        <v>7112910000</v>
      </c>
      <c r="D2959" t="s">
        <v>3511</v>
      </c>
      <c r="G2959" t="s">
        <v>15142</v>
      </c>
      <c r="H2959" s="3">
        <v>0</v>
      </c>
      <c r="I2959" s="2">
        <v>0</v>
      </c>
    </row>
    <row r="2960" spans="1:9" hidden="1" x14ac:dyDescent="0.25">
      <c r="A2960" t="s">
        <v>10909</v>
      </c>
      <c r="B2960" t="s">
        <v>3512</v>
      </c>
      <c r="C2960">
        <v>7112920000</v>
      </c>
      <c r="D2960" t="s">
        <v>3513</v>
      </c>
      <c r="G2960" t="s">
        <v>15142</v>
      </c>
      <c r="H2960" s="3">
        <v>0</v>
      </c>
      <c r="I2960" s="2">
        <v>0</v>
      </c>
    </row>
    <row r="2961" spans="1:9" hidden="1" x14ac:dyDescent="0.25">
      <c r="A2961" t="s">
        <v>10910</v>
      </c>
      <c r="B2961" t="s">
        <v>121</v>
      </c>
      <c r="C2961">
        <v>7112990000</v>
      </c>
      <c r="D2961" t="s">
        <v>30</v>
      </c>
      <c r="G2961" t="s">
        <v>15142</v>
      </c>
      <c r="H2961" s="3">
        <v>0</v>
      </c>
      <c r="I2961" s="2">
        <v>0</v>
      </c>
    </row>
    <row r="2962" spans="1:9" hidden="1" x14ac:dyDescent="0.25">
      <c r="A2962" t="s">
        <v>10911</v>
      </c>
      <c r="B2962" t="s">
        <v>3514</v>
      </c>
      <c r="C2962">
        <v>7115100000</v>
      </c>
      <c r="D2962" t="s">
        <v>3515</v>
      </c>
      <c r="G2962" t="s">
        <v>15142</v>
      </c>
      <c r="H2962" s="3">
        <v>0</v>
      </c>
      <c r="I2962" s="2">
        <v>0</v>
      </c>
    </row>
    <row r="2963" spans="1:9" hidden="1" x14ac:dyDescent="0.25">
      <c r="A2963" t="s">
        <v>10912</v>
      </c>
      <c r="B2963" t="s">
        <v>3516</v>
      </c>
      <c r="C2963">
        <v>7118100000</v>
      </c>
      <c r="D2963" t="s">
        <v>3517</v>
      </c>
      <c r="G2963" t="s">
        <v>15142</v>
      </c>
      <c r="H2963" s="3">
        <v>0</v>
      </c>
      <c r="I2963" s="2">
        <v>0</v>
      </c>
    </row>
    <row r="2964" spans="1:9" hidden="1" x14ac:dyDescent="0.25">
      <c r="A2964" t="s">
        <v>10913</v>
      </c>
      <c r="B2964" t="s">
        <v>85</v>
      </c>
      <c r="C2964">
        <v>7118900000</v>
      </c>
      <c r="D2964" t="s">
        <v>71</v>
      </c>
      <c r="G2964" t="s">
        <v>15142</v>
      </c>
      <c r="H2964" s="3">
        <v>0</v>
      </c>
      <c r="I2964" s="2">
        <v>0</v>
      </c>
    </row>
    <row r="2965" spans="1:9" hidden="1" x14ac:dyDescent="0.25">
      <c r="A2965" t="s">
        <v>10914</v>
      </c>
      <c r="B2965" t="s">
        <v>3518</v>
      </c>
      <c r="C2965">
        <v>7201100000</v>
      </c>
      <c r="D2965" t="s">
        <v>3519</v>
      </c>
      <c r="G2965" t="s">
        <v>15142</v>
      </c>
      <c r="H2965" s="3">
        <v>0</v>
      </c>
      <c r="I2965" s="2">
        <v>0</v>
      </c>
    </row>
    <row r="2966" spans="1:9" hidden="1" x14ac:dyDescent="0.25">
      <c r="A2966" t="s">
        <v>10915</v>
      </c>
      <c r="B2966" t="s">
        <v>3520</v>
      </c>
      <c r="C2966">
        <v>7201200000</v>
      </c>
      <c r="D2966" t="s">
        <v>3521</v>
      </c>
      <c r="G2966" t="s">
        <v>15142</v>
      </c>
      <c r="H2966" s="3">
        <v>0</v>
      </c>
      <c r="I2966" s="2">
        <v>0</v>
      </c>
    </row>
    <row r="2967" spans="1:9" hidden="1" x14ac:dyDescent="0.25">
      <c r="A2967" t="s">
        <v>10916</v>
      </c>
      <c r="B2967" t="s">
        <v>3522</v>
      </c>
      <c r="C2967">
        <v>7201500000</v>
      </c>
      <c r="D2967" t="s">
        <v>3523</v>
      </c>
      <c r="G2967" t="s">
        <v>15142</v>
      </c>
      <c r="H2967" s="3">
        <v>0</v>
      </c>
      <c r="I2967" s="2">
        <v>0</v>
      </c>
    </row>
    <row r="2968" spans="1:9" hidden="1" x14ac:dyDescent="0.25">
      <c r="A2968" t="s">
        <v>10917</v>
      </c>
      <c r="B2968" t="s">
        <v>3524</v>
      </c>
      <c r="C2968">
        <v>7202110000</v>
      </c>
      <c r="D2968" t="s">
        <v>3525</v>
      </c>
      <c r="G2968" t="s">
        <v>15142</v>
      </c>
      <c r="H2968" s="3">
        <v>0</v>
      </c>
      <c r="I2968" s="2">
        <v>0</v>
      </c>
    </row>
    <row r="2969" spans="1:9" hidden="1" x14ac:dyDescent="0.25">
      <c r="A2969" t="s">
        <v>10918</v>
      </c>
      <c r="B2969" t="s">
        <v>93</v>
      </c>
      <c r="C2969">
        <v>7202190000</v>
      </c>
      <c r="D2969" t="s">
        <v>30</v>
      </c>
      <c r="G2969" t="s">
        <v>15142</v>
      </c>
      <c r="H2969" s="3">
        <v>0</v>
      </c>
      <c r="I2969" s="2">
        <v>0</v>
      </c>
    </row>
    <row r="2970" spans="1:9" hidden="1" x14ac:dyDescent="0.25">
      <c r="A2970" t="s">
        <v>10919</v>
      </c>
      <c r="B2970" t="s">
        <v>3526</v>
      </c>
      <c r="C2970">
        <v>7202210000</v>
      </c>
      <c r="D2970" t="s">
        <v>3527</v>
      </c>
      <c r="G2970" t="s">
        <v>15142</v>
      </c>
      <c r="H2970" s="3">
        <v>0</v>
      </c>
      <c r="I2970" s="2">
        <v>0</v>
      </c>
    </row>
    <row r="2971" spans="1:9" hidden="1" x14ac:dyDescent="0.25">
      <c r="A2971" t="s">
        <v>10920</v>
      </c>
      <c r="B2971" t="s">
        <v>93</v>
      </c>
      <c r="C2971">
        <v>7202290000</v>
      </c>
      <c r="D2971" t="s">
        <v>30</v>
      </c>
      <c r="G2971" t="s">
        <v>15142</v>
      </c>
      <c r="H2971" s="3">
        <v>0</v>
      </c>
      <c r="I2971" s="2">
        <v>0</v>
      </c>
    </row>
    <row r="2972" spans="1:9" hidden="1" x14ac:dyDescent="0.25">
      <c r="A2972" t="s">
        <v>10921</v>
      </c>
      <c r="B2972" t="s">
        <v>3528</v>
      </c>
      <c r="C2972">
        <v>7202300000</v>
      </c>
      <c r="D2972" t="s">
        <v>3529</v>
      </c>
      <c r="G2972" t="s">
        <v>15142</v>
      </c>
      <c r="H2972" s="3">
        <v>0</v>
      </c>
      <c r="I2972" s="2">
        <v>0</v>
      </c>
    </row>
    <row r="2973" spans="1:9" hidden="1" x14ac:dyDescent="0.25">
      <c r="A2973" t="s">
        <v>10922</v>
      </c>
      <c r="B2973" t="s">
        <v>3530</v>
      </c>
      <c r="C2973">
        <v>7202410000</v>
      </c>
      <c r="D2973" t="s">
        <v>3531</v>
      </c>
      <c r="G2973" t="s">
        <v>15142</v>
      </c>
      <c r="H2973" s="3">
        <v>0</v>
      </c>
      <c r="I2973" s="2">
        <v>0</v>
      </c>
    </row>
    <row r="2974" spans="1:9" hidden="1" x14ac:dyDescent="0.25">
      <c r="A2974" t="s">
        <v>10923</v>
      </c>
      <c r="B2974" t="s">
        <v>93</v>
      </c>
      <c r="C2974">
        <v>7202490000</v>
      </c>
      <c r="D2974" t="s">
        <v>30</v>
      </c>
      <c r="G2974" t="s">
        <v>15142</v>
      </c>
      <c r="H2974" s="3">
        <v>0</v>
      </c>
      <c r="I2974" s="2">
        <v>0</v>
      </c>
    </row>
    <row r="2975" spans="1:9" hidden="1" x14ac:dyDescent="0.25">
      <c r="A2975" t="s">
        <v>10924</v>
      </c>
      <c r="B2975" t="s">
        <v>3532</v>
      </c>
      <c r="C2975">
        <v>7202500000</v>
      </c>
      <c r="D2975" t="s">
        <v>3533</v>
      </c>
      <c r="G2975" t="s">
        <v>15142</v>
      </c>
      <c r="H2975" s="3">
        <v>0</v>
      </c>
      <c r="I2975" s="2">
        <v>0</v>
      </c>
    </row>
    <row r="2976" spans="1:9" hidden="1" x14ac:dyDescent="0.25">
      <c r="A2976" t="s">
        <v>10925</v>
      </c>
      <c r="B2976" t="s">
        <v>3534</v>
      </c>
      <c r="C2976">
        <v>7202600000</v>
      </c>
      <c r="D2976" t="s">
        <v>3535</v>
      </c>
      <c r="G2976" t="s">
        <v>15142</v>
      </c>
      <c r="H2976" s="3">
        <v>0</v>
      </c>
      <c r="I2976" s="2">
        <v>0</v>
      </c>
    </row>
    <row r="2977" spans="1:9" hidden="1" x14ac:dyDescent="0.25">
      <c r="A2977" t="s">
        <v>10926</v>
      </c>
      <c r="B2977" t="s">
        <v>3536</v>
      </c>
      <c r="C2977">
        <v>7202700000</v>
      </c>
      <c r="D2977" t="s">
        <v>3537</v>
      </c>
      <c r="G2977" t="s">
        <v>15142</v>
      </c>
      <c r="H2977" s="3">
        <v>0</v>
      </c>
      <c r="I2977" s="2">
        <v>0</v>
      </c>
    </row>
    <row r="2978" spans="1:9" hidden="1" x14ac:dyDescent="0.25">
      <c r="A2978" t="s">
        <v>10927</v>
      </c>
      <c r="B2978" t="s">
        <v>3538</v>
      </c>
      <c r="C2978">
        <v>7202800000</v>
      </c>
      <c r="D2978" t="s">
        <v>3539</v>
      </c>
      <c r="G2978" t="s">
        <v>15142</v>
      </c>
      <c r="H2978" s="3">
        <v>0</v>
      </c>
      <c r="I2978" s="2">
        <v>0</v>
      </c>
    </row>
    <row r="2979" spans="1:9" hidden="1" x14ac:dyDescent="0.25">
      <c r="A2979" t="s">
        <v>10928</v>
      </c>
      <c r="B2979" t="s">
        <v>3540</v>
      </c>
      <c r="C2979">
        <v>7202910000</v>
      </c>
      <c r="D2979" t="s">
        <v>3541</v>
      </c>
      <c r="G2979" t="s">
        <v>15142</v>
      </c>
      <c r="H2979" s="3">
        <v>0</v>
      </c>
      <c r="I2979" s="2">
        <v>0</v>
      </c>
    </row>
    <row r="2980" spans="1:9" hidden="1" x14ac:dyDescent="0.25">
      <c r="A2980" t="s">
        <v>10929</v>
      </c>
      <c r="B2980" t="s">
        <v>3542</v>
      </c>
      <c r="C2980">
        <v>7202920000</v>
      </c>
      <c r="D2980" t="s">
        <v>3543</v>
      </c>
      <c r="G2980" t="s">
        <v>15142</v>
      </c>
      <c r="H2980" s="3">
        <v>0</v>
      </c>
      <c r="I2980" s="2">
        <v>0</v>
      </c>
    </row>
    <row r="2981" spans="1:9" hidden="1" x14ac:dyDescent="0.25">
      <c r="A2981" t="s">
        <v>10930</v>
      </c>
      <c r="B2981" t="s">
        <v>3544</v>
      </c>
      <c r="C2981">
        <v>7202930000</v>
      </c>
      <c r="D2981" t="s">
        <v>3545</v>
      </c>
      <c r="G2981" t="s">
        <v>15142</v>
      </c>
      <c r="H2981" s="3">
        <v>0</v>
      </c>
      <c r="I2981" s="2">
        <v>0</v>
      </c>
    </row>
    <row r="2982" spans="1:9" hidden="1" x14ac:dyDescent="0.25">
      <c r="A2982" t="s">
        <v>10931</v>
      </c>
      <c r="B2982" t="s">
        <v>85</v>
      </c>
      <c r="C2982">
        <v>7202990000</v>
      </c>
      <c r="D2982" t="s">
        <v>61</v>
      </c>
      <c r="G2982" t="s">
        <v>15142</v>
      </c>
      <c r="H2982" s="3">
        <v>0</v>
      </c>
      <c r="I2982" s="2">
        <v>0</v>
      </c>
    </row>
    <row r="2983" spans="1:9" hidden="1" x14ac:dyDescent="0.25">
      <c r="A2983" t="s">
        <v>10932</v>
      </c>
      <c r="B2983" t="s">
        <v>3546</v>
      </c>
      <c r="C2983">
        <v>7203100000</v>
      </c>
      <c r="D2983" t="s">
        <v>3547</v>
      </c>
      <c r="G2983" t="s">
        <v>15142</v>
      </c>
      <c r="H2983" s="3">
        <v>0</v>
      </c>
      <c r="I2983" s="2">
        <v>0</v>
      </c>
    </row>
    <row r="2984" spans="1:9" hidden="1" x14ac:dyDescent="0.25">
      <c r="A2984" t="s">
        <v>10933</v>
      </c>
      <c r="B2984" t="s">
        <v>93</v>
      </c>
      <c r="C2984">
        <v>7203900000</v>
      </c>
      <c r="D2984" t="s">
        <v>31</v>
      </c>
      <c r="G2984" t="s">
        <v>15142</v>
      </c>
      <c r="H2984" s="3">
        <v>0</v>
      </c>
      <c r="I2984" s="2">
        <v>0</v>
      </c>
    </row>
    <row r="2985" spans="1:9" hidden="1" x14ac:dyDescent="0.25">
      <c r="A2985" t="s">
        <v>10934</v>
      </c>
      <c r="B2985" t="s">
        <v>3548</v>
      </c>
      <c r="C2985">
        <v>7204100000</v>
      </c>
      <c r="D2985" t="s">
        <v>3549</v>
      </c>
      <c r="G2985" t="s">
        <v>15142</v>
      </c>
      <c r="H2985" s="3">
        <v>0</v>
      </c>
      <c r="I2985" s="2">
        <v>0</v>
      </c>
    </row>
    <row r="2986" spans="1:9" hidden="1" x14ac:dyDescent="0.25">
      <c r="A2986" t="s">
        <v>10935</v>
      </c>
      <c r="B2986" t="s">
        <v>3550</v>
      </c>
      <c r="C2986">
        <v>7204210000</v>
      </c>
      <c r="D2986" t="s">
        <v>3551</v>
      </c>
      <c r="G2986" t="s">
        <v>15142</v>
      </c>
      <c r="H2986" s="3">
        <v>0</v>
      </c>
      <c r="I2986" s="2">
        <v>0</v>
      </c>
    </row>
    <row r="2987" spans="1:9" hidden="1" x14ac:dyDescent="0.25">
      <c r="A2987" t="s">
        <v>10936</v>
      </c>
      <c r="B2987" t="s">
        <v>93</v>
      </c>
      <c r="C2987">
        <v>7204290000</v>
      </c>
      <c r="D2987" t="s">
        <v>30</v>
      </c>
      <c r="G2987" t="s">
        <v>15142</v>
      </c>
      <c r="H2987" s="3">
        <v>0</v>
      </c>
      <c r="I2987" s="2">
        <v>0</v>
      </c>
    </row>
    <row r="2988" spans="1:9" hidden="1" x14ac:dyDescent="0.25">
      <c r="A2988" t="s">
        <v>10937</v>
      </c>
      <c r="B2988" t="s">
        <v>3552</v>
      </c>
      <c r="C2988">
        <v>7204300000</v>
      </c>
      <c r="D2988" t="s">
        <v>3553</v>
      </c>
      <c r="G2988" t="s">
        <v>15142</v>
      </c>
      <c r="H2988" s="3">
        <v>0</v>
      </c>
      <c r="I2988" s="2">
        <v>0</v>
      </c>
    </row>
    <row r="2989" spans="1:9" hidden="1" x14ac:dyDescent="0.25">
      <c r="A2989" t="s">
        <v>10938</v>
      </c>
      <c r="B2989" t="s">
        <v>3554</v>
      </c>
      <c r="C2989">
        <v>7204410000</v>
      </c>
      <c r="D2989" t="s">
        <v>3555</v>
      </c>
      <c r="G2989" t="s">
        <v>15142</v>
      </c>
      <c r="H2989" s="3">
        <v>0</v>
      </c>
      <c r="I2989" s="2">
        <v>0</v>
      </c>
    </row>
    <row r="2990" spans="1:9" hidden="1" x14ac:dyDescent="0.25">
      <c r="A2990" t="s">
        <v>10939</v>
      </c>
      <c r="B2990" t="s">
        <v>93</v>
      </c>
      <c r="C2990">
        <v>7204490000</v>
      </c>
      <c r="D2990" t="s">
        <v>30</v>
      </c>
      <c r="G2990" t="s">
        <v>15142</v>
      </c>
      <c r="H2990" s="3">
        <v>0</v>
      </c>
      <c r="I2990" s="2">
        <v>0</v>
      </c>
    </row>
    <row r="2991" spans="1:9" hidden="1" x14ac:dyDescent="0.25">
      <c r="A2991" t="s">
        <v>10940</v>
      </c>
      <c r="B2991" t="s">
        <v>3556</v>
      </c>
      <c r="C2991">
        <v>7204500000</v>
      </c>
      <c r="D2991" t="s">
        <v>3557</v>
      </c>
      <c r="G2991" t="s">
        <v>15142</v>
      </c>
      <c r="H2991" s="3">
        <v>0</v>
      </c>
      <c r="I2991" s="2">
        <v>0</v>
      </c>
    </row>
    <row r="2992" spans="1:9" hidden="1" x14ac:dyDescent="0.25">
      <c r="A2992" t="s">
        <v>10941</v>
      </c>
      <c r="B2992" t="s">
        <v>3558</v>
      </c>
      <c r="C2992">
        <v>7205100000</v>
      </c>
      <c r="D2992" t="s">
        <v>3559</v>
      </c>
      <c r="G2992" t="s">
        <v>15142</v>
      </c>
      <c r="H2992" s="3">
        <v>0</v>
      </c>
      <c r="I2992" s="2">
        <v>0</v>
      </c>
    </row>
    <row r="2993" spans="1:9" hidden="1" x14ac:dyDescent="0.25">
      <c r="A2993" t="s">
        <v>10942</v>
      </c>
      <c r="B2993" t="s">
        <v>3560</v>
      </c>
      <c r="C2993">
        <v>7205210000</v>
      </c>
      <c r="D2993" t="s">
        <v>3561</v>
      </c>
      <c r="G2993" t="s">
        <v>15142</v>
      </c>
      <c r="H2993" s="3">
        <v>0</v>
      </c>
      <c r="I2993" s="2">
        <v>0</v>
      </c>
    </row>
    <row r="2994" spans="1:9" hidden="1" x14ac:dyDescent="0.25">
      <c r="A2994" t="s">
        <v>10943</v>
      </c>
      <c r="B2994" t="s">
        <v>93</v>
      </c>
      <c r="C2994">
        <v>7205290000</v>
      </c>
      <c r="D2994" t="s">
        <v>30</v>
      </c>
      <c r="G2994" t="s">
        <v>15142</v>
      </c>
      <c r="H2994" s="3">
        <v>0</v>
      </c>
      <c r="I2994" s="2">
        <v>0</v>
      </c>
    </row>
    <row r="2995" spans="1:9" hidden="1" x14ac:dyDescent="0.25">
      <c r="A2995" t="s">
        <v>10944</v>
      </c>
      <c r="B2995" t="s">
        <v>3562</v>
      </c>
      <c r="C2995">
        <v>7206100000</v>
      </c>
      <c r="D2995" t="s">
        <v>3563</v>
      </c>
      <c r="G2995" t="s">
        <v>15142</v>
      </c>
      <c r="H2995" s="3">
        <v>0</v>
      </c>
      <c r="I2995" s="2">
        <v>0</v>
      </c>
    </row>
    <row r="2996" spans="1:9" hidden="1" x14ac:dyDescent="0.25">
      <c r="A2996" t="s">
        <v>10945</v>
      </c>
      <c r="B2996" t="s">
        <v>85</v>
      </c>
      <c r="C2996">
        <v>7206900000</v>
      </c>
      <c r="D2996" t="s">
        <v>71</v>
      </c>
      <c r="G2996" t="s">
        <v>15142</v>
      </c>
      <c r="H2996" s="3">
        <v>0</v>
      </c>
      <c r="I2996" s="2">
        <v>0</v>
      </c>
    </row>
    <row r="2997" spans="1:9" hidden="1" x14ac:dyDescent="0.25">
      <c r="A2997" t="s">
        <v>10946</v>
      </c>
      <c r="B2997" t="s">
        <v>3564</v>
      </c>
      <c r="C2997">
        <v>7207110000</v>
      </c>
      <c r="D2997" t="s">
        <v>3565</v>
      </c>
      <c r="G2997" t="s">
        <v>15142</v>
      </c>
      <c r="H2997" s="3">
        <v>0</v>
      </c>
      <c r="I2997" s="2">
        <v>0</v>
      </c>
    </row>
    <row r="2998" spans="1:9" hidden="1" x14ac:dyDescent="0.25">
      <c r="A2998" t="s">
        <v>10947</v>
      </c>
      <c r="B2998" t="s">
        <v>3566</v>
      </c>
      <c r="C2998">
        <v>7207120000</v>
      </c>
      <c r="D2998" t="s">
        <v>3567</v>
      </c>
      <c r="G2998" t="s">
        <v>15142</v>
      </c>
      <c r="H2998" s="3">
        <v>0</v>
      </c>
      <c r="I2998" s="2">
        <v>0</v>
      </c>
    </row>
    <row r="2999" spans="1:9" hidden="1" x14ac:dyDescent="0.25">
      <c r="A2999" t="s">
        <v>10948</v>
      </c>
      <c r="B2999" t="s">
        <v>93</v>
      </c>
      <c r="C2999">
        <v>7207190000</v>
      </c>
      <c r="D2999" t="s">
        <v>30</v>
      </c>
      <c r="G2999" t="s">
        <v>15142</v>
      </c>
      <c r="H2999" s="3">
        <v>0</v>
      </c>
      <c r="I2999" s="2">
        <v>0</v>
      </c>
    </row>
    <row r="3000" spans="1:9" hidden="1" x14ac:dyDescent="0.25">
      <c r="A3000" t="s">
        <v>10949</v>
      </c>
      <c r="B3000" t="s">
        <v>3568</v>
      </c>
      <c r="C3000">
        <v>7207200000</v>
      </c>
      <c r="D3000" t="s">
        <v>3569</v>
      </c>
      <c r="G3000" t="s">
        <v>15142</v>
      </c>
      <c r="H3000" s="3">
        <v>0</v>
      </c>
      <c r="I3000" s="2">
        <v>0</v>
      </c>
    </row>
    <row r="3001" spans="1:9" hidden="1" x14ac:dyDescent="0.25">
      <c r="A3001" t="s">
        <v>10950</v>
      </c>
      <c r="B3001" t="s">
        <v>3570</v>
      </c>
      <c r="C3001">
        <v>7208101000</v>
      </c>
      <c r="D3001" t="s">
        <v>3571</v>
      </c>
      <c r="G3001" t="s">
        <v>15142</v>
      </c>
      <c r="H3001" s="3">
        <v>0</v>
      </c>
      <c r="I3001" s="2">
        <v>0</v>
      </c>
    </row>
    <row r="3002" spans="1:9" hidden="1" x14ac:dyDescent="0.25">
      <c r="A3002" t="s">
        <v>10951</v>
      </c>
      <c r="B3002" t="s">
        <v>3572</v>
      </c>
      <c r="C3002">
        <v>7208102000</v>
      </c>
      <c r="D3002" t="s">
        <v>3573</v>
      </c>
      <c r="G3002" t="s">
        <v>15142</v>
      </c>
      <c r="H3002" s="3">
        <v>0</v>
      </c>
      <c r="I3002" s="2">
        <v>0</v>
      </c>
    </row>
    <row r="3003" spans="1:9" hidden="1" x14ac:dyDescent="0.25">
      <c r="A3003" t="s">
        <v>10952</v>
      </c>
      <c r="B3003" t="s">
        <v>3574</v>
      </c>
      <c r="C3003">
        <v>7208103000</v>
      </c>
      <c r="D3003" t="s">
        <v>3575</v>
      </c>
      <c r="G3003" t="s">
        <v>15142</v>
      </c>
      <c r="H3003" s="3">
        <v>0</v>
      </c>
      <c r="I3003" s="2">
        <v>0</v>
      </c>
    </row>
    <row r="3004" spans="1:9" hidden="1" x14ac:dyDescent="0.25">
      <c r="A3004" t="s">
        <v>10953</v>
      </c>
      <c r="B3004" t="s">
        <v>3576</v>
      </c>
      <c r="C3004">
        <v>7208104000</v>
      </c>
      <c r="D3004" t="s">
        <v>3577</v>
      </c>
      <c r="G3004" t="s">
        <v>15142</v>
      </c>
      <c r="H3004" s="3">
        <v>0</v>
      </c>
      <c r="I3004" s="2">
        <v>0</v>
      </c>
    </row>
    <row r="3005" spans="1:9" hidden="1" x14ac:dyDescent="0.25">
      <c r="A3005" t="s">
        <v>10954</v>
      </c>
      <c r="B3005" t="s">
        <v>3570</v>
      </c>
      <c r="C3005">
        <v>7208251000</v>
      </c>
      <c r="D3005" t="s">
        <v>3578</v>
      </c>
      <c r="G3005" t="s">
        <v>15142</v>
      </c>
      <c r="H3005" s="3">
        <v>0</v>
      </c>
      <c r="I3005" s="2">
        <v>0</v>
      </c>
    </row>
    <row r="3006" spans="1:9" hidden="1" x14ac:dyDescent="0.25">
      <c r="A3006" t="s">
        <v>10955</v>
      </c>
      <c r="B3006" t="s">
        <v>3572</v>
      </c>
      <c r="C3006">
        <v>7208252000</v>
      </c>
      <c r="D3006" t="s">
        <v>3579</v>
      </c>
      <c r="G3006" t="s">
        <v>15142</v>
      </c>
      <c r="H3006" s="3">
        <v>0</v>
      </c>
      <c r="I3006" s="2">
        <v>0</v>
      </c>
    </row>
    <row r="3007" spans="1:9" hidden="1" x14ac:dyDescent="0.25">
      <c r="A3007" t="s">
        <v>10956</v>
      </c>
      <c r="B3007" t="s">
        <v>3574</v>
      </c>
      <c r="C3007">
        <v>7208260000</v>
      </c>
      <c r="D3007" t="s">
        <v>3575</v>
      </c>
      <c r="G3007" t="s">
        <v>15142</v>
      </c>
      <c r="H3007" s="3">
        <v>0</v>
      </c>
      <c r="I3007" s="2">
        <v>0</v>
      </c>
    </row>
    <row r="3008" spans="1:9" hidden="1" x14ac:dyDescent="0.25">
      <c r="A3008" t="s">
        <v>10957</v>
      </c>
      <c r="B3008" t="s">
        <v>3576</v>
      </c>
      <c r="C3008">
        <v>7208270000</v>
      </c>
      <c r="D3008" t="s">
        <v>3577</v>
      </c>
      <c r="G3008" t="s">
        <v>15142</v>
      </c>
      <c r="H3008" s="3">
        <v>0</v>
      </c>
      <c r="I3008" s="2">
        <v>0</v>
      </c>
    </row>
    <row r="3009" spans="1:9" hidden="1" x14ac:dyDescent="0.25">
      <c r="A3009" t="s">
        <v>10958</v>
      </c>
      <c r="B3009" t="s">
        <v>3570</v>
      </c>
      <c r="C3009">
        <v>7208360000</v>
      </c>
      <c r="D3009" t="s">
        <v>3571</v>
      </c>
      <c r="G3009" t="s">
        <v>15142</v>
      </c>
      <c r="H3009" s="3">
        <v>0</v>
      </c>
      <c r="I3009" s="2">
        <v>0</v>
      </c>
    </row>
    <row r="3010" spans="1:9" hidden="1" x14ac:dyDescent="0.25">
      <c r="A3010" t="s">
        <v>10959</v>
      </c>
      <c r="B3010" t="s">
        <v>3580</v>
      </c>
      <c r="C3010">
        <v>7208371000</v>
      </c>
      <c r="D3010" t="s">
        <v>3581</v>
      </c>
      <c r="G3010" t="s">
        <v>15142</v>
      </c>
      <c r="H3010" s="3">
        <v>0</v>
      </c>
      <c r="I3010" s="2">
        <v>0</v>
      </c>
    </row>
    <row r="3011" spans="1:9" hidden="1" x14ac:dyDescent="0.25">
      <c r="A3011" t="s">
        <v>10960</v>
      </c>
      <c r="B3011" t="s">
        <v>121</v>
      </c>
      <c r="C3011">
        <v>7208379000</v>
      </c>
      <c r="D3011" t="s">
        <v>27</v>
      </c>
      <c r="G3011" t="s">
        <v>15142</v>
      </c>
      <c r="H3011" s="3">
        <v>0</v>
      </c>
      <c r="I3011" s="2">
        <v>0</v>
      </c>
    </row>
    <row r="3012" spans="1:9" hidden="1" x14ac:dyDescent="0.25">
      <c r="A3012" t="s">
        <v>10961</v>
      </c>
      <c r="B3012" t="s">
        <v>3580</v>
      </c>
      <c r="C3012">
        <v>7208381000</v>
      </c>
      <c r="D3012" t="s">
        <v>3581</v>
      </c>
      <c r="G3012" t="s">
        <v>15142</v>
      </c>
      <c r="H3012" s="3">
        <v>0</v>
      </c>
      <c r="I3012" s="2">
        <v>0</v>
      </c>
    </row>
    <row r="3013" spans="1:9" hidden="1" x14ac:dyDescent="0.25">
      <c r="A3013" t="s">
        <v>10962</v>
      </c>
      <c r="B3013" t="s">
        <v>121</v>
      </c>
      <c r="C3013">
        <v>7208389000</v>
      </c>
      <c r="D3013" t="s">
        <v>27</v>
      </c>
      <c r="G3013" t="s">
        <v>15142</v>
      </c>
      <c r="H3013" s="3">
        <v>0</v>
      </c>
      <c r="I3013" s="2">
        <v>0</v>
      </c>
    </row>
    <row r="3014" spans="1:9" hidden="1" x14ac:dyDescent="0.25">
      <c r="A3014" t="s">
        <v>10963</v>
      </c>
      <c r="B3014" t="s">
        <v>3580</v>
      </c>
      <c r="C3014">
        <v>7208391000</v>
      </c>
      <c r="D3014" t="s">
        <v>3581</v>
      </c>
      <c r="G3014" t="s">
        <v>15142</v>
      </c>
      <c r="H3014" s="3">
        <v>0</v>
      </c>
      <c r="I3014" s="2">
        <v>0</v>
      </c>
    </row>
    <row r="3015" spans="1:9" hidden="1" x14ac:dyDescent="0.25">
      <c r="A3015" t="s">
        <v>10964</v>
      </c>
      <c r="B3015" t="s">
        <v>3582</v>
      </c>
      <c r="C3015">
        <v>7208399100</v>
      </c>
      <c r="D3015" t="s">
        <v>3583</v>
      </c>
      <c r="G3015" t="s">
        <v>15142</v>
      </c>
      <c r="H3015" s="3">
        <v>0</v>
      </c>
      <c r="I3015" s="2">
        <v>0</v>
      </c>
    </row>
    <row r="3016" spans="1:9" hidden="1" x14ac:dyDescent="0.25">
      <c r="A3016" t="s">
        <v>10965</v>
      </c>
      <c r="B3016" t="s">
        <v>121</v>
      </c>
      <c r="C3016">
        <v>7208399900</v>
      </c>
      <c r="D3016" t="s">
        <v>55</v>
      </c>
      <c r="G3016" t="s">
        <v>15142</v>
      </c>
      <c r="H3016" s="3">
        <v>0</v>
      </c>
      <c r="I3016" s="2">
        <v>0</v>
      </c>
    </row>
    <row r="3017" spans="1:9" hidden="1" x14ac:dyDescent="0.25">
      <c r="A3017" t="s">
        <v>10966</v>
      </c>
      <c r="B3017" t="s">
        <v>3570</v>
      </c>
      <c r="C3017">
        <v>7208401000</v>
      </c>
      <c r="D3017" t="s">
        <v>3571</v>
      </c>
      <c r="G3017" t="s">
        <v>15142</v>
      </c>
      <c r="H3017" s="3">
        <v>0</v>
      </c>
      <c r="I3017" s="2">
        <v>0</v>
      </c>
    </row>
    <row r="3018" spans="1:9" hidden="1" x14ac:dyDescent="0.25">
      <c r="A3018" t="s">
        <v>10967</v>
      </c>
      <c r="B3018" t="s">
        <v>3572</v>
      </c>
      <c r="C3018">
        <v>7208402000</v>
      </c>
      <c r="D3018" t="s">
        <v>3573</v>
      </c>
      <c r="G3018" t="s">
        <v>15142</v>
      </c>
      <c r="H3018" s="3">
        <v>0</v>
      </c>
      <c r="I3018" s="2">
        <v>0</v>
      </c>
    </row>
    <row r="3019" spans="1:9" hidden="1" x14ac:dyDescent="0.25">
      <c r="A3019" t="s">
        <v>10968</v>
      </c>
      <c r="B3019" t="s">
        <v>3574</v>
      </c>
      <c r="C3019">
        <v>7208403000</v>
      </c>
      <c r="D3019" t="s">
        <v>3575</v>
      </c>
      <c r="G3019" t="s">
        <v>15142</v>
      </c>
      <c r="H3019" s="3">
        <v>0</v>
      </c>
      <c r="I3019" s="2">
        <v>0</v>
      </c>
    </row>
    <row r="3020" spans="1:9" hidden="1" x14ac:dyDescent="0.25">
      <c r="A3020" t="s">
        <v>10969</v>
      </c>
      <c r="B3020" t="s">
        <v>3576</v>
      </c>
      <c r="C3020">
        <v>7208404000</v>
      </c>
      <c r="D3020" t="s">
        <v>3577</v>
      </c>
      <c r="G3020" t="s">
        <v>15142</v>
      </c>
      <c r="H3020" s="3">
        <v>0</v>
      </c>
      <c r="I3020" s="2">
        <v>0</v>
      </c>
    </row>
    <row r="3021" spans="1:9" hidden="1" x14ac:dyDescent="0.25">
      <c r="A3021" t="s">
        <v>10970</v>
      </c>
      <c r="B3021" t="s">
        <v>3584</v>
      </c>
      <c r="C3021">
        <v>7208511000</v>
      </c>
      <c r="D3021" t="s">
        <v>3585</v>
      </c>
      <c r="G3021" t="s">
        <v>15142</v>
      </c>
      <c r="H3021" s="3">
        <v>0</v>
      </c>
      <c r="I3021" s="2">
        <v>0</v>
      </c>
    </row>
    <row r="3022" spans="1:9" hidden="1" x14ac:dyDescent="0.25">
      <c r="A3022" t="s">
        <v>10971</v>
      </c>
      <c r="B3022" t="s">
        <v>3586</v>
      </c>
      <c r="C3022">
        <v>7208512000</v>
      </c>
      <c r="D3022" t="s">
        <v>3587</v>
      </c>
      <c r="G3022" t="s">
        <v>15142</v>
      </c>
      <c r="H3022" s="3">
        <v>0</v>
      </c>
      <c r="I3022" s="2">
        <v>0</v>
      </c>
    </row>
    <row r="3023" spans="1:9" hidden="1" x14ac:dyDescent="0.25">
      <c r="A3023" t="s">
        <v>10972</v>
      </c>
      <c r="B3023" t="s">
        <v>3588</v>
      </c>
      <c r="C3023">
        <v>7208521000</v>
      </c>
      <c r="D3023" t="s">
        <v>3589</v>
      </c>
      <c r="G3023" t="s">
        <v>15142</v>
      </c>
      <c r="H3023" s="3">
        <v>0</v>
      </c>
      <c r="I3023" s="2">
        <v>0</v>
      </c>
    </row>
    <row r="3024" spans="1:9" hidden="1" x14ac:dyDescent="0.25">
      <c r="A3024" t="s">
        <v>10973</v>
      </c>
      <c r="B3024" t="s">
        <v>121</v>
      </c>
      <c r="C3024">
        <v>7208529000</v>
      </c>
      <c r="D3024" t="s">
        <v>27</v>
      </c>
      <c r="G3024" t="s">
        <v>15142</v>
      </c>
      <c r="H3024" s="3">
        <v>0</v>
      </c>
      <c r="I3024" s="2">
        <v>0</v>
      </c>
    </row>
    <row r="3025" spans="1:9" hidden="1" x14ac:dyDescent="0.25">
      <c r="A3025" t="s">
        <v>10974</v>
      </c>
      <c r="B3025" t="s">
        <v>3574</v>
      </c>
      <c r="C3025">
        <v>7208530000</v>
      </c>
      <c r="D3025" t="s">
        <v>3575</v>
      </c>
      <c r="G3025" t="s">
        <v>15142</v>
      </c>
      <c r="H3025" s="3">
        <v>0</v>
      </c>
      <c r="I3025" s="2">
        <v>0</v>
      </c>
    </row>
    <row r="3026" spans="1:9" hidden="1" x14ac:dyDescent="0.25">
      <c r="A3026" t="s">
        <v>10975</v>
      </c>
      <c r="B3026" t="s">
        <v>3576</v>
      </c>
      <c r="C3026">
        <v>7208540000</v>
      </c>
      <c r="D3026" t="s">
        <v>3577</v>
      </c>
      <c r="G3026" t="s">
        <v>15142</v>
      </c>
      <c r="H3026" s="3">
        <v>0</v>
      </c>
      <c r="I3026" s="2">
        <v>0</v>
      </c>
    </row>
    <row r="3027" spans="1:9" hidden="1" x14ac:dyDescent="0.25">
      <c r="A3027" t="s">
        <v>10976</v>
      </c>
      <c r="B3027" t="s">
        <v>93</v>
      </c>
      <c r="C3027">
        <v>7208900000</v>
      </c>
      <c r="D3027" t="s">
        <v>31</v>
      </c>
      <c r="G3027" t="s">
        <v>15142</v>
      </c>
      <c r="H3027" s="3">
        <v>0</v>
      </c>
      <c r="I3027" s="2">
        <v>0</v>
      </c>
    </row>
    <row r="3028" spans="1:9" hidden="1" x14ac:dyDescent="0.25">
      <c r="A3028" t="s">
        <v>10977</v>
      </c>
      <c r="B3028" t="s">
        <v>3590</v>
      </c>
      <c r="C3028">
        <v>7209150000</v>
      </c>
      <c r="D3028" t="s">
        <v>3591</v>
      </c>
      <c r="G3028" t="s">
        <v>15142</v>
      </c>
      <c r="H3028" s="3">
        <v>0</v>
      </c>
      <c r="I3028" s="2">
        <v>0</v>
      </c>
    </row>
    <row r="3029" spans="1:9" hidden="1" x14ac:dyDescent="0.25">
      <c r="A3029" t="s">
        <v>10978</v>
      </c>
      <c r="B3029" t="s">
        <v>3592</v>
      </c>
      <c r="C3029">
        <v>7209160000</v>
      </c>
      <c r="D3029" t="s">
        <v>3593</v>
      </c>
      <c r="G3029" t="s">
        <v>15142</v>
      </c>
      <c r="H3029" s="3">
        <v>0</v>
      </c>
      <c r="I3029" s="2">
        <v>0</v>
      </c>
    </row>
    <row r="3030" spans="1:9" hidden="1" x14ac:dyDescent="0.25">
      <c r="A3030" t="s">
        <v>10979</v>
      </c>
      <c r="B3030" t="s">
        <v>3594</v>
      </c>
      <c r="C3030">
        <v>7209170000</v>
      </c>
      <c r="D3030" t="s">
        <v>3595</v>
      </c>
      <c r="G3030" t="s">
        <v>15142</v>
      </c>
      <c r="H3030" s="3">
        <v>0</v>
      </c>
      <c r="I3030" s="2">
        <v>0</v>
      </c>
    </row>
    <row r="3031" spans="1:9" hidden="1" x14ac:dyDescent="0.25">
      <c r="A3031" t="s">
        <v>10980</v>
      </c>
      <c r="B3031" t="s">
        <v>3596</v>
      </c>
      <c r="C3031">
        <v>7209181000</v>
      </c>
      <c r="D3031" t="s">
        <v>3597</v>
      </c>
      <c r="G3031" t="s">
        <v>15142</v>
      </c>
      <c r="H3031" s="3">
        <v>0</v>
      </c>
      <c r="I3031" s="2">
        <v>0</v>
      </c>
    </row>
    <row r="3032" spans="1:9" hidden="1" x14ac:dyDescent="0.25">
      <c r="A3032" t="s">
        <v>10981</v>
      </c>
      <c r="B3032" t="s">
        <v>3598</v>
      </c>
      <c r="C3032">
        <v>7209182000</v>
      </c>
      <c r="D3032" t="s">
        <v>3599</v>
      </c>
      <c r="G3032" t="s">
        <v>15142</v>
      </c>
      <c r="H3032" s="3">
        <v>0</v>
      </c>
      <c r="I3032" s="2">
        <v>0</v>
      </c>
    </row>
    <row r="3033" spans="1:9" hidden="1" x14ac:dyDescent="0.25">
      <c r="A3033" t="s">
        <v>10982</v>
      </c>
      <c r="B3033" t="s">
        <v>3590</v>
      </c>
      <c r="C3033">
        <v>7209250000</v>
      </c>
      <c r="D3033" t="s">
        <v>3591</v>
      </c>
      <c r="G3033" t="s">
        <v>15142</v>
      </c>
      <c r="H3033" s="3">
        <v>0</v>
      </c>
      <c r="I3033" s="2">
        <v>0</v>
      </c>
    </row>
    <row r="3034" spans="1:9" hidden="1" x14ac:dyDescent="0.25">
      <c r="A3034" t="s">
        <v>10983</v>
      </c>
      <c r="B3034" t="s">
        <v>3592</v>
      </c>
      <c r="C3034">
        <v>7209260000</v>
      </c>
      <c r="D3034" t="s">
        <v>3593</v>
      </c>
      <c r="G3034" t="s">
        <v>15142</v>
      </c>
      <c r="H3034" s="3">
        <v>0</v>
      </c>
      <c r="I3034" s="2">
        <v>0</v>
      </c>
    </row>
    <row r="3035" spans="1:9" hidden="1" x14ac:dyDescent="0.25">
      <c r="A3035" t="s">
        <v>10984</v>
      </c>
      <c r="B3035" t="s">
        <v>3594</v>
      </c>
      <c r="C3035">
        <v>7209270000</v>
      </c>
      <c r="D3035" t="s">
        <v>3595</v>
      </c>
      <c r="G3035" t="s">
        <v>15142</v>
      </c>
      <c r="H3035" s="3">
        <v>0</v>
      </c>
      <c r="I3035" s="2">
        <v>0</v>
      </c>
    </row>
    <row r="3036" spans="1:9" hidden="1" x14ac:dyDescent="0.25">
      <c r="A3036" t="s">
        <v>10985</v>
      </c>
      <c r="B3036" t="s">
        <v>3600</v>
      </c>
      <c r="C3036">
        <v>7209280000</v>
      </c>
      <c r="D3036" t="s">
        <v>3601</v>
      </c>
      <c r="G3036" t="s">
        <v>15142</v>
      </c>
      <c r="H3036" s="3">
        <v>0</v>
      </c>
      <c r="I3036" s="2">
        <v>0</v>
      </c>
    </row>
    <row r="3037" spans="1:9" hidden="1" x14ac:dyDescent="0.25">
      <c r="A3037" t="s">
        <v>10986</v>
      </c>
      <c r="B3037" t="s">
        <v>93</v>
      </c>
      <c r="C3037">
        <v>7209900000</v>
      </c>
      <c r="D3037" t="s">
        <v>31</v>
      </c>
      <c r="G3037" t="s">
        <v>15142</v>
      </c>
      <c r="H3037" s="3">
        <v>0</v>
      </c>
      <c r="I3037" s="2">
        <v>0</v>
      </c>
    </row>
    <row r="3038" spans="1:9" hidden="1" x14ac:dyDescent="0.25">
      <c r="A3038" t="s">
        <v>10987</v>
      </c>
      <c r="B3038" t="s">
        <v>3602</v>
      </c>
      <c r="C3038">
        <v>7210110000</v>
      </c>
      <c r="D3038" t="s">
        <v>3603</v>
      </c>
      <c r="G3038" t="s">
        <v>15142</v>
      </c>
      <c r="H3038" s="3">
        <v>0</v>
      </c>
      <c r="I3038" s="2">
        <v>0</v>
      </c>
    </row>
    <row r="3039" spans="1:9" hidden="1" x14ac:dyDescent="0.25">
      <c r="A3039" t="s">
        <v>10988</v>
      </c>
      <c r="B3039" t="s">
        <v>3600</v>
      </c>
      <c r="C3039">
        <v>7210120000</v>
      </c>
      <c r="D3039" t="s">
        <v>3601</v>
      </c>
      <c r="G3039" t="s">
        <v>15142</v>
      </c>
      <c r="H3039" s="3">
        <v>0</v>
      </c>
      <c r="I3039" s="2">
        <v>0</v>
      </c>
    </row>
    <row r="3040" spans="1:9" hidden="1" x14ac:dyDescent="0.25">
      <c r="A3040" t="s">
        <v>10989</v>
      </c>
      <c r="B3040" t="s">
        <v>3604</v>
      </c>
      <c r="C3040">
        <v>7210200000</v>
      </c>
      <c r="D3040" t="s">
        <v>3605</v>
      </c>
      <c r="G3040" t="s">
        <v>15142</v>
      </c>
      <c r="H3040" s="3">
        <v>0</v>
      </c>
      <c r="I3040" s="2">
        <v>0</v>
      </c>
    </row>
    <row r="3041" spans="1:9" hidden="1" x14ac:dyDescent="0.25">
      <c r="A3041" t="s">
        <v>10990</v>
      </c>
      <c r="B3041" t="s">
        <v>3606</v>
      </c>
      <c r="C3041">
        <v>7210300000</v>
      </c>
      <c r="D3041" t="s">
        <v>3607</v>
      </c>
      <c r="G3041" t="s">
        <v>15142</v>
      </c>
      <c r="H3041" s="3">
        <v>0</v>
      </c>
      <c r="I3041" s="2">
        <v>0</v>
      </c>
    </row>
    <row r="3042" spans="1:9" hidden="1" x14ac:dyDescent="0.25">
      <c r="A3042" t="s">
        <v>10991</v>
      </c>
      <c r="B3042" t="s">
        <v>93</v>
      </c>
      <c r="C3042">
        <v>7210490000</v>
      </c>
      <c r="D3042" t="s">
        <v>30</v>
      </c>
      <c r="G3042" t="s">
        <v>15142</v>
      </c>
      <c r="H3042" s="3">
        <v>0</v>
      </c>
      <c r="I3042" s="2">
        <v>0</v>
      </c>
    </row>
    <row r="3043" spans="1:9" hidden="1" x14ac:dyDescent="0.25">
      <c r="A3043" t="s">
        <v>10992</v>
      </c>
      <c r="B3043" t="s">
        <v>3608</v>
      </c>
      <c r="C3043">
        <v>7210500000</v>
      </c>
      <c r="D3043" t="s">
        <v>3609</v>
      </c>
      <c r="G3043" t="s">
        <v>15142</v>
      </c>
      <c r="H3043" s="3">
        <v>0</v>
      </c>
      <c r="I3043" s="2">
        <v>0</v>
      </c>
    </row>
    <row r="3044" spans="1:9" hidden="1" x14ac:dyDescent="0.25">
      <c r="A3044" t="s">
        <v>10993</v>
      </c>
      <c r="B3044" t="s">
        <v>3610</v>
      </c>
      <c r="C3044">
        <v>7210610000</v>
      </c>
      <c r="D3044" t="s">
        <v>3611</v>
      </c>
      <c r="G3044" t="s">
        <v>15142</v>
      </c>
      <c r="H3044" s="3">
        <v>0</v>
      </c>
      <c r="I3044" s="2">
        <v>0</v>
      </c>
    </row>
    <row r="3045" spans="1:9" hidden="1" x14ac:dyDescent="0.25">
      <c r="A3045" t="s">
        <v>10994</v>
      </c>
      <c r="B3045" t="s">
        <v>93</v>
      </c>
      <c r="C3045">
        <v>7210690000</v>
      </c>
      <c r="D3045" t="s">
        <v>30</v>
      </c>
      <c r="G3045" t="s">
        <v>15142</v>
      </c>
      <c r="H3045" s="3">
        <v>0</v>
      </c>
      <c r="I3045" s="2">
        <v>0</v>
      </c>
    </row>
    <row r="3046" spans="1:9" hidden="1" x14ac:dyDescent="0.25">
      <c r="A3046" t="s">
        <v>10995</v>
      </c>
      <c r="B3046" t="s">
        <v>3612</v>
      </c>
      <c r="C3046">
        <v>7210701000</v>
      </c>
      <c r="D3046" t="s">
        <v>3613</v>
      </c>
      <c r="G3046" t="s">
        <v>15142</v>
      </c>
      <c r="H3046" s="3">
        <v>0</v>
      </c>
      <c r="I3046" s="2">
        <v>0</v>
      </c>
    </row>
    <row r="3047" spans="1:9" hidden="1" x14ac:dyDescent="0.25">
      <c r="A3047" t="s">
        <v>10996</v>
      </c>
      <c r="B3047" t="s">
        <v>93</v>
      </c>
      <c r="C3047">
        <v>7210709000</v>
      </c>
      <c r="D3047" t="s">
        <v>30</v>
      </c>
      <c r="G3047" t="s">
        <v>15142</v>
      </c>
      <c r="H3047" s="3">
        <v>0</v>
      </c>
      <c r="I3047" s="2">
        <v>0</v>
      </c>
    </row>
    <row r="3048" spans="1:9" hidden="1" x14ac:dyDescent="0.25">
      <c r="A3048" t="s">
        <v>10997</v>
      </c>
      <c r="B3048" t="s">
        <v>93</v>
      </c>
      <c r="C3048">
        <v>7210900000</v>
      </c>
      <c r="D3048" t="s">
        <v>31</v>
      </c>
      <c r="G3048" t="s">
        <v>15142</v>
      </c>
      <c r="H3048" s="3">
        <v>0</v>
      </c>
      <c r="I3048" s="2">
        <v>0</v>
      </c>
    </row>
    <row r="3049" spans="1:9" hidden="1" x14ac:dyDescent="0.25">
      <c r="A3049" t="s">
        <v>10998</v>
      </c>
      <c r="B3049" t="s">
        <v>3614</v>
      </c>
      <c r="C3049">
        <v>7211130000</v>
      </c>
      <c r="D3049" t="s">
        <v>3615</v>
      </c>
      <c r="G3049" t="s">
        <v>15142</v>
      </c>
      <c r="H3049" s="3">
        <v>0</v>
      </c>
      <c r="I3049" s="2">
        <v>0</v>
      </c>
    </row>
    <row r="3050" spans="1:9" hidden="1" x14ac:dyDescent="0.25">
      <c r="A3050" t="s">
        <v>10999</v>
      </c>
      <c r="B3050" t="s">
        <v>3616</v>
      </c>
      <c r="C3050">
        <v>7211140000</v>
      </c>
      <c r="D3050" t="s">
        <v>3617</v>
      </c>
      <c r="G3050" t="s">
        <v>15142</v>
      </c>
      <c r="H3050" s="3">
        <v>0</v>
      </c>
      <c r="I3050" s="2">
        <v>0</v>
      </c>
    </row>
    <row r="3051" spans="1:9" hidden="1" x14ac:dyDescent="0.25">
      <c r="A3051" t="s">
        <v>11000</v>
      </c>
      <c r="B3051" t="s">
        <v>3618</v>
      </c>
      <c r="C3051">
        <v>7211191000</v>
      </c>
      <c r="D3051" t="s">
        <v>3589</v>
      </c>
      <c r="G3051" t="s">
        <v>15142</v>
      </c>
      <c r="H3051" s="3">
        <v>0</v>
      </c>
      <c r="I3051" s="2">
        <v>0</v>
      </c>
    </row>
    <row r="3052" spans="1:9" hidden="1" x14ac:dyDescent="0.25">
      <c r="A3052" t="s">
        <v>11001</v>
      </c>
      <c r="B3052" t="s">
        <v>121</v>
      </c>
      <c r="C3052">
        <v>7211199000</v>
      </c>
      <c r="D3052" t="s">
        <v>27</v>
      </c>
      <c r="G3052" t="s">
        <v>15142</v>
      </c>
      <c r="H3052" s="3">
        <v>0</v>
      </c>
      <c r="I3052" s="2">
        <v>0</v>
      </c>
    </row>
    <row r="3053" spans="1:9" hidden="1" x14ac:dyDescent="0.25">
      <c r="A3053" t="s">
        <v>11002</v>
      </c>
      <c r="B3053" t="s">
        <v>3619</v>
      </c>
      <c r="C3053">
        <v>7211230000</v>
      </c>
      <c r="D3053" t="s">
        <v>3620</v>
      </c>
      <c r="G3053" t="s">
        <v>15142</v>
      </c>
      <c r="H3053" s="3">
        <v>0</v>
      </c>
      <c r="I3053" s="2">
        <v>0</v>
      </c>
    </row>
    <row r="3054" spans="1:9" hidden="1" x14ac:dyDescent="0.25">
      <c r="A3054" t="s">
        <v>11003</v>
      </c>
      <c r="B3054" t="s">
        <v>93</v>
      </c>
      <c r="C3054">
        <v>7211900000</v>
      </c>
      <c r="D3054" t="s">
        <v>31</v>
      </c>
      <c r="G3054" t="s">
        <v>15142</v>
      </c>
      <c r="H3054" s="3">
        <v>0</v>
      </c>
      <c r="I3054" s="2">
        <v>0</v>
      </c>
    </row>
    <row r="3055" spans="1:9" hidden="1" x14ac:dyDescent="0.25">
      <c r="A3055" t="s">
        <v>11004</v>
      </c>
      <c r="B3055" t="s">
        <v>3621</v>
      </c>
      <c r="C3055">
        <v>7212100000</v>
      </c>
      <c r="D3055" t="s">
        <v>3622</v>
      </c>
      <c r="G3055" t="s">
        <v>15142</v>
      </c>
      <c r="H3055" s="3">
        <v>0</v>
      </c>
      <c r="I3055" s="2">
        <v>0</v>
      </c>
    </row>
    <row r="3056" spans="1:9" hidden="1" x14ac:dyDescent="0.25">
      <c r="A3056" t="s">
        <v>11005</v>
      </c>
      <c r="B3056" t="s">
        <v>3606</v>
      </c>
      <c r="C3056">
        <v>7212200000</v>
      </c>
      <c r="D3056" t="s">
        <v>3607</v>
      </c>
      <c r="G3056" t="s">
        <v>15142</v>
      </c>
      <c r="H3056" s="3">
        <v>0</v>
      </c>
      <c r="I3056" s="2">
        <v>0</v>
      </c>
    </row>
    <row r="3057" spans="1:9" hidden="1" x14ac:dyDescent="0.25">
      <c r="A3057" t="s">
        <v>11006</v>
      </c>
      <c r="B3057" t="s">
        <v>3623</v>
      </c>
      <c r="C3057">
        <v>7212300000</v>
      </c>
      <c r="D3057" t="s">
        <v>3624</v>
      </c>
      <c r="G3057" t="s">
        <v>15142</v>
      </c>
      <c r="H3057" s="3">
        <v>0</v>
      </c>
      <c r="I3057" s="2">
        <v>0</v>
      </c>
    </row>
    <row r="3058" spans="1:9" hidden="1" x14ac:dyDescent="0.25">
      <c r="A3058" t="s">
        <v>11007</v>
      </c>
      <c r="B3058" t="s">
        <v>3625</v>
      </c>
      <c r="C3058">
        <v>7212400000</v>
      </c>
      <c r="D3058" t="s">
        <v>3626</v>
      </c>
      <c r="G3058" t="s">
        <v>15142</v>
      </c>
      <c r="H3058" s="3">
        <v>0</v>
      </c>
      <c r="I3058" s="2">
        <v>0</v>
      </c>
    </row>
    <row r="3059" spans="1:9" hidden="1" x14ac:dyDescent="0.25">
      <c r="A3059" t="s">
        <v>11008</v>
      </c>
      <c r="B3059" t="s">
        <v>3627</v>
      </c>
      <c r="C3059">
        <v>7212500000</v>
      </c>
      <c r="D3059" t="s">
        <v>3628</v>
      </c>
      <c r="G3059" t="s">
        <v>15142</v>
      </c>
      <c r="H3059" s="3">
        <v>0</v>
      </c>
      <c r="I3059" s="2">
        <v>0</v>
      </c>
    </row>
    <row r="3060" spans="1:9" hidden="1" x14ac:dyDescent="0.25">
      <c r="A3060" t="s">
        <v>11009</v>
      </c>
      <c r="B3060" t="s">
        <v>3629</v>
      </c>
      <c r="C3060">
        <v>7212600000</v>
      </c>
      <c r="D3060" t="s">
        <v>3630</v>
      </c>
      <c r="G3060" t="s">
        <v>15142</v>
      </c>
      <c r="H3060" s="3">
        <v>0</v>
      </c>
      <c r="I3060" s="2">
        <v>0</v>
      </c>
    </row>
    <row r="3061" spans="1:9" hidden="1" x14ac:dyDescent="0.25">
      <c r="A3061" t="s">
        <v>11010</v>
      </c>
      <c r="B3061" t="s">
        <v>3631</v>
      </c>
      <c r="C3061">
        <v>7213200000</v>
      </c>
      <c r="D3061" t="s">
        <v>3632</v>
      </c>
      <c r="G3061" t="s">
        <v>15142</v>
      </c>
      <c r="H3061" s="3">
        <v>0</v>
      </c>
      <c r="I3061" s="2">
        <v>0</v>
      </c>
    </row>
    <row r="3062" spans="1:9" hidden="1" x14ac:dyDescent="0.25">
      <c r="A3062" t="s">
        <v>11011</v>
      </c>
      <c r="B3062" t="s">
        <v>3633</v>
      </c>
      <c r="C3062">
        <v>7213911000</v>
      </c>
      <c r="D3062" t="s">
        <v>3634</v>
      </c>
      <c r="G3062" t="s">
        <v>15142</v>
      </c>
      <c r="H3062" s="3">
        <v>0</v>
      </c>
      <c r="I3062" s="2">
        <v>0</v>
      </c>
    </row>
    <row r="3063" spans="1:9" hidden="1" x14ac:dyDescent="0.25">
      <c r="A3063" t="s">
        <v>11012</v>
      </c>
      <c r="B3063" t="s">
        <v>121</v>
      </c>
      <c r="C3063">
        <v>7213919000</v>
      </c>
      <c r="D3063" t="s">
        <v>27</v>
      </c>
      <c r="G3063" t="s">
        <v>15142</v>
      </c>
      <c r="H3063" s="3">
        <v>0</v>
      </c>
      <c r="I3063" s="2">
        <v>0</v>
      </c>
    </row>
    <row r="3064" spans="1:9" hidden="1" x14ac:dyDescent="0.25">
      <c r="A3064" t="s">
        <v>11013</v>
      </c>
      <c r="B3064" t="s">
        <v>93</v>
      </c>
      <c r="C3064">
        <v>7213990000</v>
      </c>
      <c r="D3064" t="s">
        <v>30</v>
      </c>
      <c r="G3064" t="s">
        <v>15142</v>
      </c>
      <c r="H3064" s="3">
        <v>0</v>
      </c>
      <c r="I3064" s="2">
        <v>0</v>
      </c>
    </row>
    <row r="3065" spans="1:9" hidden="1" x14ac:dyDescent="0.25">
      <c r="A3065" t="s">
        <v>11014</v>
      </c>
      <c r="B3065" t="s">
        <v>3635</v>
      </c>
      <c r="C3065">
        <v>7214100000</v>
      </c>
      <c r="D3065" t="s">
        <v>3636</v>
      </c>
      <c r="G3065" t="s">
        <v>15142</v>
      </c>
      <c r="H3065" s="3">
        <v>0</v>
      </c>
      <c r="I3065" s="2">
        <v>0</v>
      </c>
    </row>
    <row r="3066" spans="1:9" hidden="1" x14ac:dyDescent="0.25">
      <c r="A3066" t="s">
        <v>11015</v>
      </c>
      <c r="B3066" t="s">
        <v>3637</v>
      </c>
      <c r="C3066">
        <v>7217300010</v>
      </c>
      <c r="D3066" t="s">
        <v>3638</v>
      </c>
      <c r="G3066" t="s">
        <v>15142</v>
      </c>
      <c r="H3066" s="3">
        <v>0</v>
      </c>
      <c r="I3066" s="2">
        <v>0</v>
      </c>
    </row>
    <row r="3067" spans="1:9" hidden="1" x14ac:dyDescent="0.25">
      <c r="A3067" t="s">
        <v>11016</v>
      </c>
      <c r="B3067" t="s">
        <v>93</v>
      </c>
      <c r="C3067">
        <v>7217300090</v>
      </c>
      <c r="D3067" t="s">
        <v>30</v>
      </c>
      <c r="G3067" t="s">
        <v>15142</v>
      </c>
      <c r="H3067" s="3">
        <v>0</v>
      </c>
      <c r="I3067" s="2">
        <v>0</v>
      </c>
    </row>
    <row r="3068" spans="1:9" hidden="1" x14ac:dyDescent="0.25">
      <c r="A3068" t="s">
        <v>11017</v>
      </c>
      <c r="B3068" t="s">
        <v>93</v>
      </c>
      <c r="C3068">
        <v>7217900000</v>
      </c>
      <c r="D3068" t="s">
        <v>31</v>
      </c>
      <c r="G3068" t="s">
        <v>15142</v>
      </c>
      <c r="H3068" s="3">
        <v>0</v>
      </c>
      <c r="I3068" s="2">
        <v>0</v>
      </c>
    </row>
    <row r="3069" spans="1:9" hidden="1" x14ac:dyDescent="0.25">
      <c r="A3069" t="s">
        <v>11018</v>
      </c>
      <c r="B3069" t="s">
        <v>3639</v>
      </c>
      <c r="C3069">
        <v>7218100000</v>
      </c>
      <c r="D3069" t="s">
        <v>3640</v>
      </c>
      <c r="G3069" t="s">
        <v>15142</v>
      </c>
      <c r="H3069" s="3">
        <v>0</v>
      </c>
      <c r="I3069" s="2">
        <v>0</v>
      </c>
    </row>
    <row r="3070" spans="1:9" hidden="1" x14ac:dyDescent="0.25">
      <c r="A3070" t="s">
        <v>11019</v>
      </c>
      <c r="B3070" t="s">
        <v>3641</v>
      </c>
      <c r="C3070">
        <v>7218910000</v>
      </c>
      <c r="D3070" t="s">
        <v>3642</v>
      </c>
      <c r="G3070" t="s">
        <v>15142</v>
      </c>
      <c r="H3070" s="3">
        <v>0</v>
      </c>
      <c r="I3070" s="2">
        <v>0</v>
      </c>
    </row>
    <row r="3071" spans="1:9" hidden="1" x14ac:dyDescent="0.25">
      <c r="A3071" t="s">
        <v>11020</v>
      </c>
      <c r="B3071" t="s">
        <v>93</v>
      </c>
      <c r="C3071">
        <v>7218990000</v>
      </c>
      <c r="D3071" t="s">
        <v>30</v>
      </c>
      <c r="G3071" t="s">
        <v>15142</v>
      </c>
      <c r="H3071" s="3">
        <v>0</v>
      </c>
      <c r="I3071" s="2">
        <v>0</v>
      </c>
    </row>
    <row r="3072" spans="1:9" hidden="1" x14ac:dyDescent="0.25">
      <c r="A3072" t="s">
        <v>11021</v>
      </c>
      <c r="B3072" t="s">
        <v>3570</v>
      </c>
      <c r="C3072">
        <v>7219110000</v>
      </c>
      <c r="D3072" t="s">
        <v>3571</v>
      </c>
      <c r="G3072" t="s">
        <v>15142</v>
      </c>
      <c r="H3072" s="3">
        <v>0</v>
      </c>
      <c r="I3072" s="2">
        <v>0</v>
      </c>
    </row>
    <row r="3073" spans="1:9" hidden="1" x14ac:dyDescent="0.25">
      <c r="A3073" t="s">
        <v>11022</v>
      </c>
      <c r="B3073" t="s">
        <v>3572</v>
      </c>
      <c r="C3073">
        <v>7219120000</v>
      </c>
      <c r="D3073" t="s">
        <v>3573</v>
      </c>
      <c r="G3073" t="s">
        <v>15142</v>
      </c>
      <c r="H3073" s="3">
        <v>0</v>
      </c>
      <c r="I3073" s="2">
        <v>0</v>
      </c>
    </row>
    <row r="3074" spans="1:9" hidden="1" x14ac:dyDescent="0.25">
      <c r="A3074" t="s">
        <v>11023</v>
      </c>
      <c r="B3074" t="s">
        <v>3574</v>
      </c>
      <c r="C3074">
        <v>7219130000</v>
      </c>
      <c r="D3074" t="s">
        <v>3575</v>
      </c>
      <c r="G3074" t="s">
        <v>15142</v>
      </c>
      <c r="H3074" s="3">
        <v>0</v>
      </c>
      <c r="I3074" s="2">
        <v>0</v>
      </c>
    </row>
    <row r="3075" spans="1:9" hidden="1" x14ac:dyDescent="0.25">
      <c r="A3075" t="s">
        <v>11024</v>
      </c>
      <c r="B3075" t="s">
        <v>3576</v>
      </c>
      <c r="C3075">
        <v>7219140000</v>
      </c>
      <c r="D3075" t="s">
        <v>3577</v>
      </c>
      <c r="G3075" t="s">
        <v>15142</v>
      </c>
      <c r="H3075" s="3">
        <v>0</v>
      </c>
      <c r="I3075" s="2">
        <v>0</v>
      </c>
    </row>
    <row r="3076" spans="1:9" hidden="1" x14ac:dyDescent="0.25">
      <c r="A3076" t="s">
        <v>11025</v>
      </c>
      <c r="B3076" t="s">
        <v>3570</v>
      </c>
      <c r="C3076">
        <v>7219210000</v>
      </c>
      <c r="D3076" t="s">
        <v>3571</v>
      </c>
      <c r="G3076" t="s">
        <v>15142</v>
      </c>
      <c r="H3076" s="3">
        <v>0</v>
      </c>
      <c r="I3076" s="2">
        <v>0</v>
      </c>
    </row>
    <row r="3077" spans="1:9" hidden="1" x14ac:dyDescent="0.25">
      <c r="A3077" t="s">
        <v>11026</v>
      </c>
      <c r="B3077" t="s">
        <v>3572</v>
      </c>
      <c r="C3077">
        <v>7219220000</v>
      </c>
      <c r="D3077" t="s">
        <v>3573</v>
      </c>
      <c r="G3077" t="s">
        <v>15142</v>
      </c>
      <c r="H3077" s="3">
        <v>0</v>
      </c>
      <c r="I3077" s="2">
        <v>0</v>
      </c>
    </row>
    <row r="3078" spans="1:9" hidden="1" x14ac:dyDescent="0.25">
      <c r="A3078" t="s">
        <v>11027</v>
      </c>
      <c r="B3078" t="s">
        <v>3574</v>
      </c>
      <c r="C3078">
        <v>7219230000</v>
      </c>
      <c r="D3078" t="s">
        <v>3575</v>
      </c>
      <c r="G3078" t="s">
        <v>15142</v>
      </c>
      <c r="H3078" s="3">
        <v>0</v>
      </c>
      <c r="I3078" s="2">
        <v>0</v>
      </c>
    </row>
    <row r="3079" spans="1:9" hidden="1" x14ac:dyDescent="0.25">
      <c r="A3079" t="s">
        <v>11028</v>
      </c>
      <c r="B3079" t="s">
        <v>3576</v>
      </c>
      <c r="C3079">
        <v>7219240000</v>
      </c>
      <c r="D3079" t="s">
        <v>3577</v>
      </c>
      <c r="G3079" t="s">
        <v>15142</v>
      </c>
      <c r="H3079" s="3">
        <v>0</v>
      </c>
      <c r="I3079" s="2">
        <v>0</v>
      </c>
    </row>
    <row r="3080" spans="1:9" hidden="1" x14ac:dyDescent="0.25">
      <c r="A3080" t="s">
        <v>11029</v>
      </c>
      <c r="B3080" t="s">
        <v>3643</v>
      </c>
      <c r="C3080">
        <v>7219310000</v>
      </c>
      <c r="D3080" t="s">
        <v>3644</v>
      </c>
      <c r="G3080" t="s">
        <v>15142</v>
      </c>
      <c r="H3080" s="3">
        <v>0</v>
      </c>
      <c r="I3080" s="2">
        <v>0</v>
      </c>
    </row>
    <row r="3081" spans="1:9" hidden="1" x14ac:dyDescent="0.25">
      <c r="A3081" t="s">
        <v>11030</v>
      </c>
      <c r="B3081" t="s">
        <v>3574</v>
      </c>
      <c r="C3081">
        <v>7219320000</v>
      </c>
      <c r="D3081" t="s">
        <v>3575</v>
      </c>
      <c r="G3081" t="s">
        <v>15142</v>
      </c>
      <c r="H3081" s="3">
        <v>0</v>
      </c>
      <c r="I3081" s="2">
        <v>0</v>
      </c>
    </row>
    <row r="3082" spans="1:9" hidden="1" x14ac:dyDescent="0.25">
      <c r="A3082" t="s">
        <v>11031</v>
      </c>
      <c r="B3082" t="s">
        <v>3592</v>
      </c>
      <c r="C3082">
        <v>7219330000</v>
      </c>
      <c r="D3082" t="s">
        <v>3593</v>
      </c>
      <c r="G3082" t="s">
        <v>15142</v>
      </c>
      <c r="H3082" s="3">
        <v>0</v>
      </c>
      <c r="I3082" s="2">
        <v>0</v>
      </c>
    </row>
    <row r="3083" spans="1:9" hidden="1" x14ac:dyDescent="0.25">
      <c r="A3083" t="s">
        <v>11032</v>
      </c>
      <c r="B3083" t="s">
        <v>3594</v>
      </c>
      <c r="C3083">
        <v>7219340000</v>
      </c>
      <c r="D3083" t="s">
        <v>3595</v>
      </c>
      <c r="G3083" t="s">
        <v>15142</v>
      </c>
      <c r="H3083" s="3">
        <v>0</v>
      </c>
      <c r="I3083" s="2">
        <v>0</v>
      </c>
    </row>
    <row r="3084" spans="1:9" hidden="1" x14ac:dyDescent="0.25">
      <c r="A3084" t="s">
        <v>11033</v>
      </c>
      <c r="B3084" t="s">
        <v>3600</v>
      </c>
      <c r="C3084">
        <v>7219350000</v>
      </c>
      <c r="D3084" t="s">
        <v>3601</v>
      </c>
      <c r="G3084" t="s">
        <v>15142</v>
      </c>
      <c r="H3084" s="3">
        <v>0</v>
      </c>
      <c r="I3084" s="2">
        <v>0</v>
      </c>
    </row>
    <row r="3085" spans="1:9" hidden="1" x14ac:dyDescent="0.25">
      <c r="A3085" t="s">
        <v>11034</v>
      </c>
      <c r="B3085" t="s">
        <v>93</v>
      </c>
      <c r="C3085">
        <v>7219900000</v>
      </c>
      <c r="D3085" t="s">
        <v>31</v>
      </c>
      <c r="G3085" t="s">
        <v>15142</v>
      </c>
      <c r="H3085" s="3">
        <v>0</v>
      </c>
      <c r="I3085" s="2">
        <v>0</v>
      </c>
    </row>
    <row r="3086" spans="1:9" hidden="1" x14ac:dyDescent="0.25">
      <c r="A3086" t="s">
        <v>11035</v>
      </c>
      <c r="B3086" t="s">
        <v>3643</v>
      </c>
      <c r="C3086">
        <v>7220110000</v>
      </c>
      <c r="D3086" t="s">
        <v>3644</v>
      </c>
      <c r="G3086" t="s">
        <v>15142</v>
      </c>
      <c r="H3086" s="3">
        <v>0</v>
      </c>
      <c r="I3086" s="2">
        <v>0</v>
      </c>
    </row>
    <row r="3087" spans="1:9" hidden="1" x14ac:dyDescent="0.25">
      <c r="A3087" t="s">
        <v>11036</v>
      </c>
      <c r="B3087" t="s">
        <v>3645</v>
      </c>
      <c r="C3087">
        <v>7220120000</v>
      </c>
      <c r="D3087" t="s">
        <v>3646</v>
      </c>
      <c r="G3087" t="s">
        <v>15142</v>
      </c>
      <c r="H3087" s="3">
        <v>0</v>
      </c>
      <c r="I3087" s="2">
        <v>0</v>
      </c>
    </row>
    <row r="3088" spans="1:9" hidden="1" x14ac:dyDescent="0.25">
      <c r="A3088" t="s">
        <v>11037</v>
      </c>
      <c r="B3088" t="s">
        <v>3647</v>
      </c>
      <c r="C3088">
        <v>7220200000</v>
      </c>
      <c r="D3088" t="s">
        <v>3648</v>
      </c>
      <c r="G3088" t="s">
        <v>15142</v>
      </c>
      <c r="H3088" s="3">
        <v>0</v>
      </c>
      <c r="I3088" s="2">
        <v>0</v>
      </c>
    </row>
    <row r="3089" spans="1:9" hidden="1" x14ac:dyDescent="0.25">
      <c r="A3089" t="s">
        <v>11038</v>
      </c>
      <c r="B3089" t="s">
        <v>93</v>
      </c>
      <c r="C3089">
        <v>7220900000</v>
      </c>
      <c r="D3089" t="s">
        <v>31</v>
      </c>
      <c r="G3089" t="s">
        <v>15142</v>
      </c>
      <c r="H3089" s="3">
        <v>0</v>
      </c>
      <c r="I3089" s="2">
        <v>0</v>
      </c>
    </row>
    <row r="3090" spans="1:9" hidden="1" x14ac:dyDescent="0.25">
      <c r="A3090" t="s">
        <v>11039</v>
      </c>
      <c r="B3090" t="s">
        <v>3649</v>
      </c>
      <c r="C3090">
        <v>7221000000</v>
      </c>
      <c r="D3090" t="s">
        <v>3650</v>
      </c>
      <c r="G3090" t="s">
        <v>15142</v>
      </c>
      <c r="H3090" s="3">
        <v>0</v>
      </c>
      <c r="I3090" s="2">
        <v>0</v>
      </c>
    </row>
    <row r="3091" spans="1:9" hidden="1" x14ac:dyDescent="0.25">
      <c r="A3091" t="s">
        <v>11040</v>
      </c>
      <c r="B3091" t="s">
        <v>3651</v>
      </c>
      <c r="C3091">
        <v>7222111000</v>
      </c>
      <c r="D3091" t="s">
        <v>3652</v>
      </c>
      <c r="G3091" t="s">
        <v>15142</v>
      </c>
      <c r="H3091" s="3">
        <v>0</v>
      </c>
      <c r="I3091" s="2">
        <v>0</v>
      </c>
    </row>
    <row r="3092" spans="1:9" hidden="1" x14ac:dyDescent="0.25">
      <c r="A3092" t="s">
        <v>11041</v>
      </c>
      <c r="B3092" t="s">
        <v>121</v>
      </c>
      <c r="C3092">
        <v>7222119000</v>
      </c>
      <c r="D3092" t="s">
        <v>27</v>
      </c>
      <c r="G3092" t="s">
        <v>15142</v>
      </c>
      <c r="H3092" s="3">
        <v>0</v>
      </c>
      <c r="I3092" s="2">
        <v>0</v>
      </c>
    </row>
    <row r="3093" spans="1:9" hidden="1" x14ac:dyDescent="0.25">
      <c r="A3093" t="s">
        <v>11042</v>
      </c>
      <c r="B3093" t="s">
        <v>3653</v>
      </c>
      <c r="C3093">
        <v>7222191000</v>
      </c>
      <c r="D3093" t="s">
        <v>3654</v>
      </c>
      <c r="G3093" t="s">
        <v>15142</v>
      </c>
      <c r="H3093" s="3">
        <v>0</v>
      </c>
      <c r="I3093" s="2">
        <v>0</v>
      </c>
    </row>
    <row r="3094" spans="1:9" hidden="1" x14ac:dyDescent="0.25">
      <c r="A3094" t="s">
        <v>11043</v>
      </c>
      <c r="B3094" t="s">
        <v>461</v>
      </c>
      <c r="C3094">
        <v>7222199000</v>
      </c>
      <c r="D3094" t="s">
        <v>86</v>
      </c>
      <c r="G3094" t="s">
        <v>15142</v>
      </c>
      <c r="H3094" s="3">
        <v>0</v>
      </c>
      <c r="I3094" s="2">
        <v>0</v>
      </c>
    </row>
    <row r="3095" spans="1:9" hidden="1" x14ac:dyDescent="0.25">
      <c r="A3095" t="s">
        <v>11044</v>
      </c>
      <c r="B3095" t="s">
        <v>3655</v>
      </c>
      <c r="C3095">
        <v>7222201000</v>
      </c>
      <c r="D3095" t="s">
        <v>3656</v>
      </c>
      <c r="G3095" t="s">
        <v>15142</v>
      </c>
      <c r="H3095" s="3">
        <v>0</v>
      </c>
      <c r="I3095" s="2">
        <v>0</v>
      </c>
    </row>
    <row r="3096" spans="1:9" hidden="1" x14ac:dyDescent="0.25">
      <c r="A3096" t="s">
        <v>11045</v>
      </c>
      <c r="B3096" t="s">
        <v>461</v>
      </c>
      <c r="C3096">
        <v>7222209000</v>
      </c>
      <c r="D3096" t="s">
        <v>61</v>
      </c>
      <c r="G3096" t="s">
        <v>15142</v>
      </c>
      <c r="H3096" s="3">
        <v>0</v>
      </c>
      <c r="I3096" s="2">
        <v>0</v>
      </c>
    </row>
    <row r="3097" spans="1:9" hidden="1" x14ac:dyDescent="0.25">
      <c r="A3097" t="s">
        <v>11046</v>
      </c>
      <c r="B3097" t="s">
        <v>3655</v>
      </c>
      <c r="C3097">
        <v>7222301000</v>
      </c>
      <c r="D3097" t="s">
        <v>3656</v>
      </c>
      <c r="G3097" t="s">
        <v>15142</v>
      </c>
      <c r="H3097" s="3">
        <v>0</v>
      </c>
      <c r="I3097" s="2">
        <v>0</v>
      </c>
    </row>
    <row r="3098" spans="1:9" hidden="1" x14ac:dyDescent="0.25">
      <c r="A3098" t="s">
        <v>11047</v>
      </c>
      <c r="B3098" t="s">
        <v>461</v>
      </c>
      <c r="C3098">
        <v>7222309000</v>
      </c>
      <c r="D3098" t="s">
        <v>61</v>
      </c>
      <c r="G3098" t="s">
        <v>15142</v>
      </c>
      <c r="H3098" s="3">
        <v>0</v>
      </c>
      <c r="I3098" s="2">
        <v>0</v>
      </c>
    </row>
    <row r="3099" spans="1:9" hidden="1" x14ac:dyDescent="0.25">
      <c r="A3099" t="s">
        <v>11048</v>
      </c>
      <c r="B3099" t="s">
        <v>3657</v>
      </c>
      <c r="C3099">
        <v>7222400000</v>
      </c>
      <c r="D3099" t="s">
        <v>3658</v>
      </c>
      <c r="G3099" t="s">
        <v>15142</v>
      </c>
      <c r="H3099" s="3">
        <v>0</v>
      </c>
      <c r="I3099" s="2">
        <v>0</v>
      </c>
    </row>
    <row r="3100" spans="1:9" hidden="1" x14ac:dyDescent="0.25">
      <c r="A3100" t="s">
        <v>11049</v>
      </c>
      <c r="B3100" t="s">
        <v>3659</v>
      </c>
      <c r="C3100">
        <v>7223000000</v>
      </c>
      <c r="D3100" t="s">
        <v>3660</v>
      </c>
      <c r="G3100" t="s">
        <v>15142</v>
      </c>
      <c r="H3100" s="3">
        <v>0</v>
      </c>
      <c r="I3100" s="2">
        <v>0</v>
      </c>
    </row>
    <row r="3101" spans="1:9" hidden="1" x14ac:dyDescent="0.25">
      <c r="A3101" t="s">
        <v>11050</v>
      </c>
      <c r="B3101" t="s">
        <v>3639</v>
      </c>
      <c r="C3101">
        <v>7224100000</v>
      </c>
      <c r="D3101" t="s">
        <v>3640</v>
      </c>
      <c r="G3101" t="s">
        <v>15142</v>
      </c>
      <c r="H3101" s="3">
        <v>0</v>
      </c>
      <c r="I3101" s="2">
        <v>0</v>
      </c>
    </row>
    <row r="3102" spans="1:9" hidden="1" x14ac:dyDescent="0.25">
      <c r="A3102" t="s">
        <v>11051</v>
      </c>
      <c r="B3102" t="s">
        <v>93</v>
      </c>
      <c r="C3102">
        <v>7224900000</v>
      </c>
      <c r="D3102" t="s">
        <v>31</v>
      </c>
      <c r="G3102" t="s">
        <v>15142</v>
      </c>
      <c r="H3102" s="3">
        <v>0</v>
      </c>
      <c r="I3102" s="2">
        <v>0</v>
      </c>
    </row>
    <row r="3103" spans="1:9" hidden="1" x14ac:dyDescent="0.25">
      <c r="A3103" t="s">
        <v>11052</v>
      </c>
      <c r="B3103" t="s">
        <v>3661</v>
      </c>
      <c r="C3103">
        <v>7225110000</v>
      </c>
      <c r="D3103" t="s">
        <v>3662</v>
      </c>
      <c r="G3103" t="s">
        <v>15142</v>
      </c>
      <c r="H3103" s="3">
        <v>0</v>
      </c>
      <c r="I3103" s="2">
        <v>0</v>
      </c>
    </row>
    <row r="3104" spans="1:9" hidden="1" x14ac:dyDescent="0.25">
      <c r="A3104" t="s">
        <v>11053</v>
      </c>
      <c r="B3104" t="s">
        <v>93</v>
      </c>
      <c r="C3104">
        <v>7225190000</v>
      </c>
      <c r="D3104" t="s">
        <v>30</v>
      </c>
      <c r="G3104" t="s">
        <v>15142</v>
      </c>
      <c r="H3104" s="3">
        <v>0</v>
      </c>
      <c r="I3104" s="2">
        <v>0</v>
      </c>
    </row>
    <row r="3105" spans="1:9" hidden="1" x14ac:dyDescent="0.25">
      <c r="A3105" t="s">
        <v>11054</v>
      </c>
      <c r="B3105" t="s">
        <v>3663</v>
      </c>
      <c r="C3105">
        <v>7225300000</v>
      </c>
      <c r="D3105" t="s">
        <v>3664</v>
      </c>
      <c r="G3105" t="s">
        <v>15142</v>
      </c>
      <c r="H3105" s="3">
        <v>0</v>
      </c>
      <c r="I3105" s="2">
        <v>0</v>
      </c>
    </row>
    <row r="3106" spans="1:9" hidden="1" x14ac:dyDescent="0.25">
      <c r="A3106" t="s">
        <v>11055</v>
      </c>
      <c r="B3106" t="s">
        <v>3665</v>
      </c>
      <c r="C3106">
        <v>7225400000</v>
      </c>
      <c r="D3106" t="s">
        <v>3666</v>
      </c>
      <c r="G3106" t="s">
        <v>15142</v>
      </c>
      <c r="H3106" s="3">
        <v>0</v>
      </c>
      <c r="I3106" s="2">
        <v>0</v>
      </c>
    </row>
    <row r="3107" spans="1:9" hidden="1" x14ac:dyDescent="0.25">
      <c r="A3107" t="s">
        <v>11056</v>
      </c>
      <c r="B3107" t="s">
        <v>3667</v>
      </c>
      <c r="C3107">
        <v>7225500010</v>
      </c>
      <c r="D3107" t="s">
        <v>3668</v>
      </c>
      <c r="G3107" t="s">
        <v>15142</v>
      </c>
      <c r="H3107" s="3">
        <v>0</v>
      </c>
      <c r="I3107" s="2">
        <v>0</v>
      </c>
    </row>
    <row r="3108" spans="1:9" hidden="1" x14ac:dyDescent="0.25">
      <c r="A3108" t="s">
        <v>11057</v>
      </c>
      <c r="B3108" t="s">
        <v>121</v>
      </c>
      <c r="C3108">
        <v>7225500090</v>
      </c>
      <c r="D3108" t="s">
        <v>30</v>
      </c>
      <c r="G3108" t="s">
        <v>15142</v>
      </c>
      <c r="H3108" s="3">
        <v>0</v>
      </c>
      <c r="I3108" s="2">
        <v>0</v>
      </c>
    </row>
    <row r="3109" spans="1:9" hidden="1" x14ac:dyDescent="0.25">
      <c r="A3109" t="s">
        <v>11058</v>
      </c>
      <c r="B3109" t="s">
        <v>3667</v>
      </c>
      <c r="C3109">
        <v>7225910010</v>
      </c>
      <c r="D3109" t="s">
        <v>3669</v>
      </c>
      <c r="G3109" t="s">
        <v>15142</v>
      </c>
      <c r="H3109" s="3">
        <v>0</v>
      </c>
      <c r="I3109" s="2">
        <v>0</v>
      </c>
    </row>
    <row r="3110" spans="1:9" hidden="1" x14ac:dyDescent="0.25">
      <c r="A3110" t="s">
        <v>11059</v>
      </c>
      <c r="B3110" t="s">
        <v>121</v>
      </c>
      <c r="C3110">
        <v>7225910090</v>
      </c>
      <c r="D3110" t="s">
        <v>27</v>
      </c>
      <c r="G3110" t="s">
        <v>15142</v>
      </c>
      <c r="H3110" s="3">
        <v>0</v>
      </c>
      <c r="I3110" s="2">
        <v>0</v>
      </c>
    </row>
    <row r="3111" spans="1:9" hidden="1" x14ac:dyDescent="0.25">
      <c r="A3111" t="s">
        <v>11060</v>
      </c>
      <c r="B3111" t="s">
        <v>3667</v>
      </c>
      <c r="C3111">
        <v>7225920010</v>
      </c>
      <c r="D3111" t="s">
        <v>3669</v>
      </c>
      <c r="G3111" t="s">
        <v>15142</v>
      </c>
      <c r="H3111" s="3">
        <v>0</v>
      </c>
      <c r="I3111" s="2">
        <v>0</v>
      </c>
    </row>
    <row r="3112" spans="1:9" hidden="1" x14ac:dyDescent="0.25">
      <c r="A3112" t="s">
        <v>11061</v>
      </c>
      <c r="B3112" t="s">
        <v>121</v>
      </c>
      <c r="C3112">
        <v>7225920090</v>
      </c>
      <c r="D3112" t="s">
        <v>27</v>
      </c>
      <c r="G3112" t="s">
        <v>15142</v>
      </c>
      <c r="H3112" s="3">
        <v>0</v>
      </c>
      <c r="I3112" s="2">
        <v>0</v>
      </c>
    </row>
    <row r="3113" spans="1:9" hidden="1" x14ac:dyDescent="0.25">
      <c r="A3113" t="s">
        <v>11062</v>
      </c>
      <c r="B3113" t="s">
        <v>3667</v>
      </c>
      <c r="C3113">
        <v>7225990010</v>
      </c>
      <c r="D3113" t="s">
        <v>3669</v>
      </c>
      <c r="G3113" t="s">
        <v>15142</v>
      </c>
      <c r="H3113" s="3">
        <v>0</v>
      </c>
      <c r="I3113" s="2">
        <v>0</v>
      </c>
    </row>
    <row r="3114" spans="1:9" hidden="1" x14ac:dyDescent="0.25">
      <c r="A3114" t="s">
        <v>11063</v>
      </c>
      <c r="B3114" t="s">
        <v>121</v>
      </c>
      <c r="C3114">
        <v>7225990090</v>
      </c>
      <c r="D3114" t="s">
        <v>27</v>
      </c>
      <c r="G3114" t="s">
        <v>15142</v>
      </c>
      <c r="H3114" s="3">
        <v>0</v>
      </c>
      <c r="I3114" s="2">
        <v>0</v>
      </c>
    </row>
    <row r="3115" spans="1:9" hidden="1" x14ac:dyDescent="0.25">
      <c r="A3115" t="s">
        <v>11064</v>
      </c>
      <c r="B3115" t="s">
        <v>3661</v>
      </c>
      <c r="C3115">
        <v>7226110000</v>
      </c>
      <c r="D3115" t="s">
        <v>3662</v>
      </c>
      <c r="G3115" t="s">
        <v>15142</v>
      </c>
      <c r="H3115" s="3">
        <v>0</v>
      </c>
      <c r="I3115" s="2">
        <v>0</v>
      </c>
    </row>
    <row r="3116" spans="1:9" hidden="1" x14ac:dyDescent="0.25">
      <c r="A3116" t="s">
        <v>11065</v>
      </c>
      <c r="B3116" t="s">
        <v>93</v>
      </c>
      <c r="C3116">
        <v>7226190000</v>
      </c>
      <c r="D3116" t="s">
        <v>30</v>
      </c>
      <c r="G3116" t="s">
        <v>15142</v>
      </c>
      <c r="H3116" s="3">
        <v>0</v>
      </c>
      <c r="I3116" s="2">
        <v>0</v>
      </c>
    </row>
    <row r="3117" spans="1:9" hidden="1" x14ac:dyDescent="0.25">
      <c r="A3117" t="s">
        <v>11066</v>
      </c>
      <c r="B3117" t="s">
        <v>3670</v>
      </c>
      <c r="C3117">
        <v>7226200000</v>
      </c>
      <c r="D3117" t="s">
        <v>3671</v>
      </c>
      <c r="G3117" t="s">
        <v>15142</v>
      </c>
      <c r="H3117" s="3">
        <v>0</v>
      </c>
      <c r="I3117" s="2">
        <v>0</v>
      </c>
    </row>
    <row r="3118" spans="1:9" hidden="1" x14ac:dyDescent="0.25">
      <c r="A3118" t="s">
        <v>11067</v>
      </c>
      <c r="B3118" t="s">
        <v>3672</v>
      </c>
      <c r="C3118">
        <v>7226910000</v>
      </c>
      <c r="D3118" t="s">
        <v>3673</v>
      </c>
      <c r="G3118" t="s">
        <v>15142</v>
      </c>
      <c r="H3118" s="3">
        <v>0</v>
      </c>
      <c r="I3118" s="2">
        <v>0</v>
      </c>
    </row>
    <row r="3119" spans="1:9" hidden="1" x14ac:dyDescent="0.25">
      <c r="A3119" t="s">
        <v>11068</v>
      </c>
      <c r="B3119" t="s">
        <v>3647</v>
      </c>
      <c r="C3119">
        <v>7226920000</v>
      </c>
      <c r="D3119" t="s">
        <v>3674</v>
      </c>
      <c r="G3119" t="s">
        <v>15142</v>
      </c>
      <c r="H3119" s="3">
        <v>0</v>
      </c>
      <c r="I3119" s="2">
        <v>0</v>
      </c>
    </row>
    <row r="3120" spans="1:9" hidden="1" x14ac:dyDescent="0.25">
      <c r="A3120" t="s">
        <v>11069</v>
      </c>
      <c r="B3120" t="s">
        <v>93</v>
      </c>
      <c r="C3120">
        <v>7226990000</v>
      </c>
      <c r="D3120" t="s">
        <v>30</v>
      </c>
      <c r="G3120" t="s">
        <v>15142</v>
      </c>
      <c r="H3120" s="3">
        <v>0</v>
      </c>
      <c r="I3120" s="2">
        <v>0</v>
      </c>
    </row>
    <row r="3121" spans="1:9" hidden="1" x14ac:dyDescent="0.25">
      <c r="A3121" t="s">
        <v>11070</v>
      </c>
      <c r="B3121" t="s">
        <v>3670</v>
      </c>
      <c r="C3121">
        <v>7227100000</v>
      </c>
      <c r="D3121" t="s">
        <v>3671</v>
      </c>
      <c r="G3121" t="s">
        <v>15142</v>
      </c>
      <c r="H3121" s="3">
        <v>0</v>
      </c>
      <c r="I3121" s="2">
        <v>0</v>
      </c>
    </row>
    <row r="3122" spans="1:9" hidden="1" x14ac:dyDescent="0.25">
      <c r="A3122" t="s">
        <v>11071</v>
      </c>
      <c r="B3122" t="s">
        <v>3675</v>
      </c>
      <c r="C3122">
        <v>7227200000</v>
      </c>
      <c r="D3122" t="s">
        <v>3676</v>
      </c>
      <c r="G3122" t="s">
        <v>15142</v>
      </c>
      <c r="H3122" s="3">
        <v>0</v>
      </c>
      <c r="I3122" s="2">
        <v>0</v>
      </c>
    </row>
    <row r="3123" spans="1:9" hidden="1" x14ac:dyDescent="0.25">
      <c r="A3123" t="s">
        <v>11072</v>
      </c>
      <c r="B3123" t="s">
        <v>93</v>
      </c>
      <c r="C3123">
        <v>7227900000</v>
      </c>
      <c r="D3123" t="s">
        <v>31</v>
      </c>
      <c r="G3123" t="s">
        <v>15142</v>
      </c>
      <c r="H3123" s="3">
        <v>0</v>
      </c>
      <c r="I3123" s="2">
        <v>0</v>
      </c>
    </row>
    <row r="3124" spans="1:9" hidden="1" x14ac:dyDescent="0.25">
      <c r="A3124" t="s">
        <v>11073</v>
      </c>
      <c r="B3124" t="s">
        <v>3677</v>
      </c>
      <c r="C3124">
        <v>7228100000</v>
      </c>
      <c r="D3124" t="s">
        <v>3678</v>
      </c>
      <c r="G3124" t="s">
        <v>15142</v>
      </c>
      <c r="H3124" s="3">
        <v>0</v>
      </c>
      <c r="I3124" s="2">
        <v>0</v>
      </c>
    </row>
    <row r="3125" spans="1:9" hidden="1" x14ac:dyDescent="0.25">
      <c r="A3125" t="s">
        <v>11074</v>
      </c>
      <c r="B3125" t="s">
        <v>3679</v>
      </c>
      <c r="C3125">
        <v>7228201000</v>
      </c>
      <c r="D3125" t="s">
        <v>3680</v>
      </c>
      <c r="G3125" t="s">
        <v>15142</v>
      </c>
      <c r="H3125" s="3">
        <v>0</v>
      </c>
      <c r="I3125" s="2">
        <v>0</v>
      </c>
    </row>
    <row r="3126" spans="1:9" hidden="1" x14ac:dyDescent="0.25">
      <c r="A3126" t="s">
        <v>11075</v>
      </c>
      <c r="B3126" t="s">
        <v>461</v>
      </c>
      <c r="C3126">
        <v>7228209000</v>
      </c>
      <c r="D3126" t="s">
        <v>61</v>
      </c>
      <c r="G3126" t="s">
        <v>15142</v>
      </c>
      <c r="H3126" s="3">
        <v>0</v>
      </c>
      <c r="I3126" s="2">
        <v>0</v>
      </c>
    </row>
    <row r="3127" spans="1:9" hidden="1" x14ac:dyDescent="0.25">
      <c r="A3127" t="s">
        <v>11076</v>
      </c>
      <c r="B3127" t="s">
        <v>3681</v>
      </c>
      <c r="C3127">
        <v>7228300000</v>
      </c>
      <c r="D3127" t="s">
        <v>3682</v>
      </c>
      <c r="G3127" t="s">
        <v>15142</v>
      </c>
      <c r="H3127" s="3">
        <v>0</v>
      </c>
      <c r="I3127" s="2">
        <v>0</v>
      </c>
    </row>
    <row r="3128" spans="1:9" hidden="1" x14ac:dyDescent="0.25">
      <c r="A3128" t="s">
        <v>11077</v>
      </c>
      <c r="B3128" t="s">
        <v>3683</v>
      </c>
      <c r="C3128">
        <v>7228401000</v>
      </c>
      <c r="D3128" t="s">
        <v>3680</v>
      </c>
      <c r="G3128" t="s">
        <v>15142</v>
      </c>
      <c r="H3128" s="3">
        <v>0</v>
      </c>
      <c r="I3128" s="2">
        <v>0</v>
      </c>
    </row>
    <row r="3129" spans="1:9" hidden="1" x14ac:dyDescent="0.25">
      <c r="A3129" t="s">
        <v>11078</v>
      </c>
      <c r="B3129" t="s">
        <v>461</v>
      </c>
      <c r="C3129">
        <v>7228409000</v>
      </c>
      <c r="D3129" t="s">
        <v>61</v>
      </c>
      <c r="G3129" t="s">
        <v>15142</v>
      </c>
      <c r="H3129" s="3">
        <v>0</v>
      </c>
      <c r="I3129" s="2">
        <v>0</v>
      </c>
    </row>
    <row r="3130" spans="1:9" hidden="1" x14ac:dyDescent="0.25">
      <c r="A3130" t="s">
        <v>11079</v>
      </c>
      <c r="B3130" t="s">
        <v>3679</v>
      </c>
      <c r="C3130">
        <v>7228501000</v>
      </c>
      <c r="D3130" t="s">
        <v>3680</v>
      </c>
      <c r="G3130" t="s">
        <v>15142</v>
      </c>
      <c r="H3130" s="3">
        <v>0</v>
      </c>
      <c r="I3130" s="2">
        <v>0</v>
      </c>
    </row>
    <row r="3131" spans="1:9" hidden="1" x14ac:dyDescent="0.25">
      <c r="A3131" t="s">
        <v>11080</v>
      </c>
      <c r="B3131" t="s">
        <v>461</v>
      </c>
      <c r="C3131">
        <v>7228509000</v>
      </c>
      <c r="D3131" t="s">
        <v>61</v>
      </c>
      <c r="G3131" t="s">
        <v>15142</v>
      </c>
      <c r="H3131" s="3">
        <v>0</v>
      </c>
      <c r="I3131" s="2">
        <v>0</v>
      </c>
    </row>
    <row r="3132" spans="1:9" hidden="1" x14ac:dyDescent="0.25">
      <c r="A3132" t="s">
        <v>11081</v>
      </c>
      <c r="B3132" t="s">
        <v>3679</v>
      </c>
      <c r="C3132">
        <v>7228601000</v>
      </c>
      <c r="D3132" t="s">
        <v>3680</v>
      </c>
      <c r="G3132" t="s">
        <v>15142</v>
      </c>
      <c r="H3132" s="3">
        <v>0</v>
      </c>
      <c r="I3132" s="2">
        <v>0</v>
      </c>
    </row>
    <row r="3133" spans="1:9" hidden="1" x14ac:dyDescent="0.25">
      <c r="A3133" t="s">
        <v>11082</v>
      </c>
      <c r="B3133" t="s">
        <v>461</v>
      </c>
      <c r="C3133">
        <v>7228609000</v>
      </c>
      <c r="D3133" t="s">
        <v>61</v>
      </c>
      <c r="G3133" t="s">
        <v>15142</v>
      </c>
      <c r="H3133" s="3">
        <v>0</v>
      </c>
      <c r="I3133" s="2">
        <v>0</v>
      </c>
    </row>
    <row r="3134" spans="1:9" hidden="1" x14ac:dyDescent="0.25">
      <c r="A3134" t="s">
        <v>11083</v>
      </c>
      <c r="B3134" t="s">
        <v>3657</v>
      </c>
      <c r="C3134">
        <v>7228700000</v>
      </c>
      <c r="D3134" t="s">
        <v>3658</v>
      </c>
      <c r="G3134" t="s">
        <v>15142</v>
      </c>
      <c r="H3134" s="3">
        <v>0</v>
      </c>
      <c r="I3134" s="2">
        <v>0</v>
      </c>
    </row>
    <row r="3135" spans="1:9" hidden="1" x14ac:dyDescent="0.25">
      <c r="A3135" t="s">
        <v>11084</v>
      </c>
      <c r="B3135" t="s">
        <v>3684</v>
      </c>
      <c r="C3135">
        <v>7228800000</v>
      </c>
      <c r="D3135" t="s">
        <v>3685</v>
      </c>
      <c r="G3135" t="s">
        <v>15142</v>
      </c>
      <c r="H3135" s="3">
        <v>0</v>
      </c>
      <c r="I3135" s="2">
        <v>0</v>
      </c>
    </row>
    <row r="3136" spans="1:9" hidden="1" x14ac:dyDescent="0.25">
      <c r="A3136" t="s">
        <v>11085</v>
      </c>
      <c r="B3136" t="s">
        <v>3675</v>
      </c>
      <c r="C3136">
        <v>7229200000</v>
      </c>
      <c r="D3136" t="s">
        <v>3676</v>
      </c>
      <c r="G3136" t="s">
        <v>15142</v>
      </c>
      <c r="H3136" s="3">
        <v>0</v>
      </c>
      <c r="I3136" s="2">
        <v>0</v>
      </c>
    </row>
    <row r="3137" spans="1:9" hidden="1" x14ac:dyDescent="0.25">
      <c r="A3137" t="s">
        <v>11086</v>
      </c>
      <c r="B3137" t="s">
        <v>93</v>
      </c>
      <c r="C3137">
        <v>7229900000</v>
      </c>
      <c r="D3137" t="s">
        <v>31</v>
      </c>
      <c r="G3137" t="s">
        <v>15142</v>
      </c>
      <c r="H3137" s="3">
        <v>0</v>
      </c>
      <c r="I3137" s="2">
        <v>0</v>
      </c>
    </row>
    <row r="3138" spans="1:9" hidden="1" x14ac:dyDescent="0.25">
      <c r="A3138" t="s">
        <v>11087</v>
      </c>
      <c r="B3138" t="s">
        <v>3686</v>
      </c>
      <c r="C3138">
        <v>7302100000</v>
      </c>
      <c r="D3138" t="s">
        <v>3687</v>
      </c>
      <c r="G3138" t="s">
        <v>15142</v>
      </c>
      <c r="H3138" s="3">
        <v>0</v>
      </c>
      <c r="I3138" s="2">
        <v>0</v>
      </c>
    </row>
    <row r="3139" spans="1:9" hidden="1" x14ac:dyDescent="0.25">
      <c r="A3139" t="s">
        <v>11088</v>
      </c>
      <c r="B3139" t="s">
        <v>3688</v>
      </c>
      <c r="C3139">
        <v>7302300000</v>
      </c>
      <c r="D3139" t="s">
        <v>3689</v>
      </c>
      <c r="G3139" t="s">
        <v>15142</v>
      </c>
      <c r="H3139" s="3">
        <v>0</v>
      </c>
      <c r="I3139" s="2">
        <v>0</v>
      </c>
    </row>
    <row r="3140" spans="1:9" hidden="1" x14ac:dyDescent="0.25">
      <c r="A3140" t="s">
        <v>11089</v>
      </c>
      <c r="B3140" t="s">
        <v>3690</v>
      </c>
      <c r="C3140">
        <v>7302400000</v>
      </c>
      <c r="D3140" t="s">
        <v>3691</v>
      </c>
      <c r="G3140" t="s">
        <v>15142</v>
      </c>
      <c r="H3140" s="3">
        <v>0</v>
      </c>
      <c r="I3140" s="2">
        <v>0</v>
      </c>
    </row>
    <row r="3141" spans="1:9" hidden="1" x14ac:dyDescent="0.25">
      <c r="A3141" t="s">
        <v>11090</v>
      </c>
      <c r="B3141" t="s">
        <v>3692</v>
      </c>
      <c r="C3141">
        <v>7302901000</v>
      </c>
      <c r="D3141" t="s">
        <v>3693</v>
      </c>
      <c r="G3141" t="s">
        <v>15142</v>
      </c>
      <c r="H3141" s="3">
        <v>0</v>
      </c>
      <c r="I3141" s="2">
        <v>0</v>
      </c>
    </row>
    <row r="3142" spans="1:9" hidden="1" x14ac:dyDescent="0.25">
      <c r="A3142" t="s">
        <v>11091</v>
      </c>
      <c r="B3142" t="s">
        <v>121</v>
      </c>
      <c r="C3142">
        <v>7302909000</v>
      </c>
      <c r="D3142" t="s">
        <v>30</v>
      </c>
      <c r="G3142" t="s">
        <v>15142</v>
      </c>
      <c r="H3142" s="3">
        <v>0</v>
      </c>
      <c r="I3142" s="2">
        <v>0</v>
      </c>
    </row>
    <row r="3143" spans="1:9" hidden="1" x14ac:dyDescent="0.25">
      <c r="A3143" t="s">
        <v>11092</v>
      </c>
      <c r="B3143" t="s">
        <v>3694</v>
      </c>
      <c r="C3143">
        <v>7303000000</v>
      </c>
      <c r="D3143" t="s">
        <v>3695</v>
      </c>
      <c r="G3143" t="s">
        <v>15142</v>
      </c>
      <c r="H3143" s="3">
        <v>0</v>
      </c>
      <c r="I3143" s="2">
        <v>0</v>
      </c>
    </row>
    <row r="3144" spans="1:9" hidden="1" x14ac:dyDescent="0.25">
      <c r="A3144" t="s">
        <v>11093</v>
      </c>
      <c r="B3144" t="s">
        <v>3550</v>
      </c>
      <c r="C3144">
        <v>7304110000</v>
      </c>
      <c r="D3144" t="s">
        <v>3551</v>
      </c>
      <c r="G3144" t="s">
        <v>15142</v>
      </c>
      <c r="H3144" s="3">
        <v>0</v>
      </c>
      <c r="I3144" s="2">
        <v>0</v>
      </c>
    </row>
    <row r="3145" spans="1:9" hidden="1" x14ac:dyDescent="0.25">
      <c r="A3145" t="s">
        <v>11094</v>
      </c>
      <c r="B3145" t="s">
        <v>121</v>
      </c>
      <c r="C3145">
        <v>7304190000</v>
      </c>
      <c r="D3145" t="s">
        <v>30</v>
      </c>
      <c r="G3145" t="s">
        <v>15142</v>
      </c>
      <c r="H3145" s="3">
        <v>0</v>
      </c>
      <c r="I3145" s="2">
        <v>0</v>
      </c>
    </row>
    <row r="3146" spans="1:9" hidden="1" x14ac:dyDescent="0.25">
      <c r="A3146" t="s">
        <v>11095</v>
      </c>
      <c r="B3146" t="s">
        <v>3696</v>
      </c>
      <c r="C3146">
        <v>7304220000</v>
      </c>
      <c r="D3146" t="s">
        <v>3697</v>
      </c>
      <c r="G3146" t="s">
        <v>15142</v>
      </c>
      <c r="H3146" s="3">
        <v>0</v>
      </c>
      <c r="I3146" s="2">
        <v>0</v>
      </c>
    </row>
    <row r="3147" spans="1:9" hidden="1" x14ac:dyDescent="0.25">
      <c r="A3147" t="s">
        <v>11096</v>
      </c>
      <c r="B3147" t="s">
        <v>3698</v>
      </c>
      <c r="C3147">
        <v>7304230000</v>
      </c>
      <c r="D3147" t="s">
        <v>3699</v>
      </c>
      <c r="G3147" t="s">
        <v>15142</v>
      </c>
      <c r="H3147" s="3">
        <v>0</v>
      </c>
      <c r="I3147" s="2">
        <v>0</v>
      </c>
    </row>
    <row r="3148" spans="1:9" hidden="1" x14ac:dyDescent="0.25">
      <c r="A3148" t="s">
        <v>11097</v>
      </c>
      <c r="B3148" t="s">
        <v>3700</v>
      </c>
      <c r="C3148">
        <v>7304240000</v>
      </c>
      <c r="D3148" t="s">
        <v>3701</v>
      </c>
      <c r="G3148" t="s">
        <v>15142</v>
      </c>
      <c r="H3148" s="3">
        <v>0</v>
      </c>
      <c r="I3148" s="2">
        <v>0</v>
      </c>
    </row>
    <row r="3149" spans="1:9" hidden="1" x14ac:dyDescent="0.25">
      <c r="A3149" t="s">
        <v>11098</v>
      </c>
      <c r="B3149" t="s">
        <v>93</v>
      </c>
      <c r="C3149">
        <v>7304290000</v>
      </c>
      <c r="D3149" t="s">
        <v>30</v>
      </c>
      <c r="G3149" t="s">
        <v>15142</v>
      </c>
      <c r="H3149" s="3">
        <v>0</v>
      </c>
      <c r="I3149" s="2">
        <v>0</v>
      </c>
    </row>
    <row r="3150" spans="1:9" hidden="1" x14ac:dyDescent="0.25">
      <c r="A3150" t="s">
        <v>11099</v>
      </c>
      <c r="B3150" t="s">
        <v>3702</v>
      </c>
      <c r="C3150">
        <v>7304310000</v>
      </c>
      <c r="D3150" t="s">
        <v>3703</v>
      </c>
      <c r="G3150" t="s">
        <v>15142</v>
      </c>
      <c r="H3150" s="3">
        <v>0</v>
      </c>
      <c r="I3150" s="2">
        <v>0</v>
      </c>
    </row>
    <row r="3151" spans="1:9" hidden="1" x14ac:dyDescent="0.25">
      <c r="A3151" t="s">
        <v>11100</v>
      </c>
      <c r="B3151" t="s">
        <v>93</v>
      </c>
      <c r="C3151">
        <v>7304390000</v>
      </c>
      <c r="D3151" t="s">
        <v>30</v>
      </c>
      <c r="G3151" t="s">
        <v>15142</v>
      </c>
      <c r="H3151" s="3">
        <v>0</v>
      </c>
      <c r="I3151" s="2">
        <v>0</v>
      </c>
    </row>
    <row r="3152" spans="1:9" hidden="1" x14ac:dyDescent="0.25">
      <c r="A3152" t="s">
        <v>11101</v>
      </c>
      <c r="B3152" t="s">
        <v>3702</v>
      </c>
      <c r="C3152">
        <v>7304410000</v>
      </c>
      <c r="D3152" t="s">
        <v>3703</v>
      </c>
      <c r="G3152" t="s">
        <v>15142</v>
      </c>
      <c r="H3152" s="3">
        <v>0</v>
      </c>
      <c r="I3152" s="2">
        <v>0</v>
      </c>
    </row>
    <row r="3153" spans="1:9" hidden="1" x14ac:dyDescent="0.25">
      <c r="A3153" t="s">
        <v>11102</v>
      </c>
      <c r="B3153" t="s">
        <v>93</v>
      </c>
      <c r="C3153">
        <v>7304490000</v>
      </c>
      <c r="D3153" t="s">
        <v>30</v>
      </c>
      <c r="G3153" t="s">
        <v>15142</v>
      </c>
      <c r="H3153" s="3">
        <v>0</v>
      </c>
      <c r="I3153" s="2">
        <v>0</v>
      </c>
    </row>
    <row r="3154" spans="1:9" hidden="1" x14ac:dyDescent="0.25">
      <c r="A3154" t="s">
        <v>11103</v>
      </c>
      <c r="B3154" t="s">
        <v>93</v>
      </c>
      <c r="C3154">
        <v>7304590000</v>
      </c>
      <c r="D3154" t="s">
        <v>30</v>
      </c>
      <c r="G3154" t="s">
        <v>15142</v>
      </c>
      <c r="H3154" s="3">
        <v>0</v>
      </c>
      <c r="I3154" s="2">
        <v>0</v>
      </c>
    </row>
    <row r="3155" spans="1:9" hidden="1" x14ac:dyDescent="0.25">
      <c r="A3155" t="s">
        <v>11104</v>
      </c>
      <c r="B3155" t="s">
        <v>93</v>
      </c>
      <c r="C3155">
        <v>7304900000</v>
      </c>
      <c r="D3155" t="s">
        <v>31</v>
      </c>
      <c r="G3155" t="s">
        <v>15142</v>
      </c>
      <c r="H3155" s="3">
        <v>0</v>
      </c>
      <c r="I3155" s="2">
        <v>0</v>
      </c>
    </row>
    <row r="3156" spans="1:9" hidden="1" x14ac:dyDescent="0.25">
      <c r="A3156" t="s">
        <v>11105</v>
      </c>
      <c r="B3156" t="s">
        <v>3704</v>
      </c>
      <c r="C3156">
        <v>7306309100</v>
      </c>
      <c r="D3156" t="s">
        <v>3705</v>
      </c>
      <c r="G3156" t="s">
        <v>15142</v>
      </c>
      <c r="H3156" s="3">
        <v>0</v>
      </c>
      <c r="I3156" s="2">
        <v>0</v>
      </c>
    </row>
    <row r="3157" spans="1:9" hidden="1" x14ac:dyDescent="0.25">
      <c r="A3157" t="s">
        <v>11106</v>
      </c>
      <c r="B3157" t="s">
        <v>3706</v>
      </c>
      <c r="C3157">
        <v>7306309200</v>
      </c>
      <c r="D3157" t="s">
        <v>3707</v>
      </c>
      <c r="G3157" t="s">
        <v>15142</v>
      </c>
      <c r="H3157" s="3">
        <v>0</v>
      </c>
      <c r="I3157" s="2">
        <v>0</v>
      </c>
    </row>
    <row r="3158" spans="1:9" hidden="1" x14ac:dyDescent="0.25">
      <c r="A3158" t="s">
        <v>11107</v>
      </c>
      <c r="B3158" t="s">
        <v>3708</v>
      </c>
      <c r="C3158">
        <v>7307230000</v>
      </c>
      <c r="D3158" t="s">
        <v>3709</v>
      </c>
      <c r="G3158" t="s">
        <v>15142</v>
      </c>
      <c r="H3158" s="3">
        <v>0</v>
      </c>
      <c r="I3158" s="2">
        <v>0</v>
      </c>
    </row>
    <row r="3159" spans="1:9" hidden="1" x14ac:dyDescent="0.25">
      <c r="A3159" t="s">
        <v>11108</v>
      </c>
      <c r="B3159" t="s">
        <v>3708</v>
      </c>
      <c r="C3159">
        <v>7307930000</v>
      </c>
      <c r="D3159" t="s">
        <v>3709</v>
      </c>
      <c r="G3159" t="s">
        <v>15142</v>
      </c>
      <c r="H3159" s="3">
        <v>0</v>
      </c>
      <c r="I3159" s="2">
        <v>0</v>
      </c>
    </row>
    <row r="3160" spans="1:9" hidden="1" x14ac:dyDescent="0.25">
      <c r="A3160" t="s">
        <v>11109</v>
      </c>
      <c r="B3160" t="s">
        <v>3710</v>
      </c>
      <c r="C3160">
        <v>7311001000</v>
      </c>
      <c r="D3160" t="s">
        <v>3711</v>
      </c>
      <c r="G3160" t="s">
        <v>15142</v>
      </c>
      <c r="H3160" s="3">
        <v>0</v>
      </c>
      <c r="I3160" s="2">
        <v>0</v>
      </c>
    </row>
    <row r="3161" spans="1:9" hidden="1" x14ac:dyDescent="0.25">
      <c r="A3161" t="s">
        <v>11110</v>
      </c>
      <c r="B3161" t="s">
        <v>3712</v>
      </c>
      <c r="C3161">
        <v>7312101000</v>
      </c>
      <c r="D3161" t="s">
        <v>3713</v>
      </c>
      <c r="G3161" t="s">
        <v>15142</v>
      </c>
      <c r="H3161" s="3">
        <v>0</v>
      </c>
      <c r="I3161" s="2">
        <v>0</v>
      </c>
    </row>
    <row r="3162" spans="1:9" hidden="1" x14ac:dyDescent="0.25">
      <c r="A3162" t="s">
        <v>11111</v>
      </c>
      <c r="B3162" t="s">
        <v>93</v>
      </c>
      <c r="C3162">
        <v>7312109000</v>
      </c>
      <c r="D3162" t="s">
        <v>30</v>
      </c>
      <c r="G3162" t="s">
        <v>15142</v>
      </c>
      <c r="H3162" s="3">
        <v>0</v>
      </c>
      <c r="I3162" s="2">
        <v>0</v>
      </c>
    </row>
    <row r="3163" spans="1:9" hidden="1" x14ac:dyDescent="0.25">
      <c r="A3163" t="s">
        <v>11112</v>
      </c>
      <c r="B3163" t="s">
        <v>3714</v>
      </c>
      <c r="C3163">
        <v>7314120000</v>
      </c>
      <c r="D3163" t="s">
        <v>3715</v>
      </c>
      <c r="G3163" t="s">
        <v>15142</v>
      </c>
      <c r="H3163" s="3">
        <v>0</v>
      </c>
      <c r="I3163" s="2">
        <v>0</v>
      </c>
    </row>
    <row r="3164" spans="1:9" hidden="1" x14ac:dyDescent="0.25">
      <c r="A3164" t="s">
        <v>11113</v>
      </c>
      <c r="B3164" t="s">
        <v>3716</v>
      </c>
      <c r="C3164">
        <v>7321901000</v>
      </c>
      <c r="D3164" t="s">
        <v>3717</v>
      </c>
      <c r="G3164" t="s">
        <v>15142</v>
      </c>
      <c r="H3164" s="3">
        <v>0</v>
      </c>
      <c r="I3164" s="2">
        <v>0</v>
      </c>
    </row>
    <row r="3165" spans="1:9" hidden="1" x14ac:dyDescent="0.25">
      <c r="A3165" t="s">
        <v>11114</v>
      </c>
      <c r="B3165" t="s">
        <v>3718</v>
      </c>
      <c r="C3165">
        <v>7322110000</v>
      </c>
      <c r="D3165" t="s">
        <v>3719</v>
      </c>
      <c r="G3165" t="s">
        <v>15142</v>
      </c>
      <c r="H3165" s="3">
        <v>0</v>
      </c>
      <c r="I3165" s="2">
        <v>0</v>
      </c>
    </row>
    <row r="3166" spans="1:9" hidden="1" x14ac:dyDescent="0.25">
      <c r="A3166" t="s">
        <v>11115</v>
      </c>
      <c r="B3166" t="s">
        <v>93</v>
      </c>
      <c r="C3166">
        <v>7322900000</v>
      </c>
      <c r="D3166" t="s">
        <v>31</v>
      </c>
      <c r="G3166" t="s">
        <v>15142</v>
      </c>
      <c r="H3166" s="3">
        <v>0</v>
      </c>
      <c r="I3166" s="2">
        <v>0</v>
      </c>
    </row>
    <row r="3167" spans="1:9" hidden="1" x14ac:dyDescent="0.25">
      <c r="A3167" t="s">
        <v>11116</v>
      </c>
      <c r="B3167" t="s">
        <v>3720</v>
      </c>
      <c r="C3167">
        <v>7324210000</v>
      </c>
      <c r="D3167" t="s">
        <v>3721</v>
      </c>
      <c r="G3167" t="s">
        <v>15142</v>
      </c>
      <c r="H3167" s="3">
        <v>0</v>
      </c>
      <c r="I3167" s="2">
        <v>0</v>
      </c>
    </row>
    <row r="3168" spans="1:9" hidden="1" x14ac:dyDescent="0.25">
      <c r="A3168" t="s">
        <v>11117</v>
      </c>
      <c r="B3168" t="s">
        <v>85</v>
      </c>
      <c r="C3168">
        <v>7324290000</v>
      </c>
      <c r="D3168" t="s">
        <v>61</v>
      </c>
      <c r="G3168" t="s">
        <v>15142</v>
      </c>
      <c r="H3168" s="3">
        <v>0</v>
      </c>
      <c r="I3168" s="2">
        <v>0</v>
      </c>
    </row>
    <row r="3169" spans="1:9" hidden="1" x14ac:dyDescent="0.25">
      <c r="A3169" t="s">
        <v>11118</v>
      </c>
      <c r="B3169" t="s">
        <v>3722</v>
      </c>
      <c r="C3169">
        <v>7326110000</v>
      </c>
      <c r="D3169" t="s">
        <v>3723</v>
      </c>
      <c r="G3169" t="s">
        <v>15142</v>
      </c>
      <c r="H3169" s="3">
        <v>0</v>
      </c>
      <c r="I3169" s="2">
        <v>0</v>
      </c>
    </row>
    <row r="3170" spans="1:9" hidden="1" x14ac:dyDescent="0.25">
      <c r="A3170" t="s">
        <v>11119</v>
      </c>
      <c r="B3170" t="s">
        <v>3724</v>
      </c>
      <c r="C3170">
        <v>7326901000</v>
      </c>
      <c r="D3170" t="s">
        <v>3725</v>
      </c>
      <c r="G3170" t="s">
        <v>15142</v>
      </c>
      <c r="H3170" s="3">
        <v>0</v>
      </c>
      <c r="I3170" s="2">
        <v>0</v>
      </c>
    </row>
    <row r="3171" spans="1:9" hidden="1" x14ac:dyDescent="0.25">
      <c r="A3171" t="s">
        <v>11120</v>
      </c>
      <c r="B3171" t="s">
        <v>3726</v>
      </c>
      <c r="C3171">
        <v>7401001000</v>
      </c>
      <c r="D3171" t="s">
        <v>3727</v>
      </c>
      <c r="G3171" t="s">
        <v>15142</v>
      </c>
      <c r="H3171" s="3">
        <v>0</v>
      </c>
      <c r="I3171" s="2">
        <v>0</v>
      </c>
    </row>
    <row r="3172" spans="1:9" hidden="1" x14ac:dyDescent="0.25">
      <c r="A3172" t="s">
        <v>11121</v>
      </c>
      <c r="B3172" t="s">
        <v>3728</v>
      </c>
      <c r="C3172">
        <v>7401002000</v>
      </c>
      <c r="D3172" t="s">
        <v>3729</v>
      </c>
      <c r="G3172" t="s">
        <v>15142</v>
      </c>
      <c r="H3172" s="3">
        <v>0</v>
      </c>
      <c r="I3172" s="2">
        <v>0</v>
      </c>
    </row>
    <row r="3173" spans="1:9" hidden="1" x14ac:dyDescent="0.25">
      <c r="A3173" t="s">
        <v>11122</v>
      </c>
      <c r="B3173" t="s">
        <v>3730</v>
      </c>
      <c r="C3173">
        <v>7402001000</v>
      </c>
      <c r="D3173" t="s">
        <v>3731</v>
      </c>
      <c r="G3173" t="s">
        <v>15142</v>
      </c>
      <c r="H3173" s="3">
        <v>0</v>
      </c>
      <c r="I3173" s="2">
        <v>0</v>
      </c>
    </row>
    <row r="3174" spans="1:9" hidden="1" x14ac:dyDescent="0.25">
      <c r="A3174" t="s">
        <v>11123</v>
      </c>
      <c r="B3174" t="s">
        <v>3732</v>
      </c>
      <c r="C3174">
        <v>7402002000</v>
      </c>
      <c r="D3174" t="s">
        <v>3733</v>
      </c>
      <c r="G3174" t="s">
        <v>15142</v>
      </c>
      <c r="H3174" s="3">
        <v>0</v>
      </c>
      <c r="I3174" s="2">
        <v>0</v>
      </c>
    </row>
    <row r="3175" spans="1:9" hidden="1" x14ac:dyDescent="0.25">
      <c r="A3175" t="s">
        <v>11124</v>
      </c>
      <c r="B3175" t="s">
        <v>3734</v>
      </c>
      <c r="C3175">
        <v>7402003000</v>
      </c>
      <c r="D3175" t="s">
        <v>3735</v>
      </c>
      <c r="G3175" t="s">
        <v>15142</v>
      </c>
      <c r="H3175" s="3">
        <v>0</v>
      </c>
      <c r="I3175" s="2">
        <v>0</v>
      </c>
    </row>
    <row r="3176" spans="1:9" hidden="1" x14ac:dyDescent="0.25">
      <c r="A3176" t="s">
        <v>11125</v>
      </c>
      <c r="B3176" t="s">
        <v>3736</v>
      </c>
      <c r="C3176">
        <v>7403110000</v>
      </c>
      <c r="D3176" t="s">
        <v>3737</v>
      </c>
      <c r="G3176" t="s">
        <v>15142</v>
      </c>
      <c r="H3176" s="3">
        <v>0</v>
      </c>
      <c r="I3176" s="2">
        <v>0</v>
      </c>
    </row>
    <row r="3177" spans="1:9" hidden="1" x14ac:dyDescent="0.25">
      <c r="A3177" t="s">
        <v>11126</v>
      </c>
      <c r="B3177" t="s">
        <v>3738</v>
      </c>
      <c r="C3177">
        <v>7403120000</v>
      </c>
      <c r="D3177" t="s">
        <v>3739</v>
      </c>
      <c r="G3177" t="s">
        <v>15142</v>
      </c>
      <c r="H3177" s="3">
        <v>0</v>
      </c>
      <c r="I3177" s="2">
        <v>0</v>
      </c>
    </row>
    <row r="3178" spans="1:9" hidden="1" x14ac:dyDescent="0.25">
      <c r="A3178" t="s">
        <v>11127</v>
      </c>
      <c r="B3178" t="s">
        <v>3740</v>
      </c>
      <c r="C3178">
        <v>7403130000</v>
      </c>
      <c r="D3178" t="s">
        <v>3741</v>
      </c>
      <c r="G3178" t="s">
        <v>15142</v>
      </c>
      <c r="H3178" s="3">
        <v>0</v>
      </c>
      <c r="I3178" s="2">
        <v>0</v>
      </c>
    </row>
    <row r="3179" spans="1:9" hidden="1" x14ac:dyDescent="0.25">
      <c r="A3179" t="s">
        <v>11128</v>
      </c>
      <c r="B3179" t="s">
        <v>93</v>
      </c>
      <c r="C3179">
        <v>7403190000</v>
      </c>
      <c r="D3179" t="s">
        <v>30</v>
      </c>
      <c r="G3179" t="s">
        <v>15142</v>
      </c>
      <c r="H3179" s="3">
        <v>0</v>
      </c>
      <c r="I3179" s="2">
        <v>0</v>
      </c>
    </row>
    <row r="3180" spans="1:9" hidden="1" x14ac:dyDescent="0.25">
      <c r="A3180" t="s">
        <v>11129</v>
      </c>
      <c r="B3180" t="s">
        <v>3742</v>
      </c>
      <c r="C3180">
        <v>7403210000</v>
      </c>
      <c r="D3180" t="s">
        <v>3743</v>
      </c>
      <c r="G3180" t="s">
        <v>15142</v>
      </c>
      <c r="H3180" s="3">
        <v>0</v>
      </c>
      <c r="I3180" s="2">
        <v>0</v>
      </c>
    </row>
    <row r="3181" spans="1:9" hidden="1" x14ac:dyDescent="0.25">
      <c r="A3181" t="s">
        <v>11130</v>
      </c>
      <c r="B3181" t="s">
        <v>3744</v>
      </c>
      <c r="C3181">
        <v>7403220000</v>
      </c>
      <c r="D3181" t="s">
        <v>3745</v>
      </c>
      <c r="G3181" t="s">
        <v>15142</v>
      </c>
      <c r="H3181" s="3">
        <v>0</v>
      </c>
      <c r="I3181" s="2">
        <v>0</v>
      </c>
    </row>
    <row r="3182" spans="1:9" hidden="1" x14ac:dyDescent="0.25">
      <c r="A3182" t="s">
        <v>11131</v>
      </c>
      <c r="B3182" t="s">
        <v>3746</v>
      </c>
      <c r="C3182">
        <v>7403291000</v>
      </c>
      <c r="D3182" t="s">
        <v>3747</v>
      </c>
      <c r="G3182" t="s">
        <v>15142</v>
      </c>
      <c r="H3182" s="3">
        <v>0</v>
      </c>
      <c r="I3182" s="2">
        <v>0</v>
      </c>
    </row>
    <row r="3183" spans="1:9" hidden="1" x14ac:dyDescent="0.25">
      <c r="A3183" t="s">
        <v>11132</v>
      </c>
      <c r="B3183" t="s">
        <v>461</v>
      </c>
      <c r="C3183">
        <v>7403299000</v>
      </c>
      <c r="D3183" t="s">
        <v>86</v>
      </c>
      <c r="G3183" t="s">
        <v>15142</v>
      </c>
      <c r="H3183" s="3">
        <v>0</v>
      </c>
      <c r="I3183" s="2">
        <v>0</v>
      </c>
    </row>
    <row r="3184" spans="1:9" hidden="1" x14ac:dyDescent="0.25">
      <c r="A3184" t="s">
        <v>11133</v>
      </c>
      <c r="B3184" t="s">
        <v>3748</v>
      </c>
      <c r="C3184">
        <v>7404000000</v>
      </c>
      <c r="D3184" t="s">
        <v>3749</v>
      </c>
      <c r="G3184" t="s">
        <v>15142</v>
      </c>
      <c r="H3184" s="3">
        <v>0</v>
      </c>
      <c r="I3184" s="2">
        <v>0</v>
      </c>
    </row>
    <row r="3185" spans="1:9" hidden="1" x14ac:dyDescent="0.25">
      <c r="A3185" t="s">
        <v>11134</v>
      </c>
      <c r="B3185" t="s">
        <v>3750</v>
      </c>
      <c r="C3185">
        <v>7405000000</v>
      </c>
      <c r="D3185" t="s">
        <v>3751</v>
      </c>
      <c r="G3185" t="s">
        <v>15142</v>
      </c>
      <c r="H3185" s="3">
        <v>0</v>
      </c>
      <c r="I3185" s="2">
        <v>0</v>
      </c>
    </row>
    <row r="3186" spans="1:9" hidden="1" x14ac:dyDescent="0.25">
      <c r="A3186" t="s">
        <v>11135</v>
      </c>
      <c r="B3186" t="s">
        <v>3752</v>
      </c>
      <c r="C3186">
        <v>7406100000</v>
      </c>
      <c r="D3186" t="s">
        <v>3753</v>
      </c>
      <c r="G3186" t="s">
        <v>15142</v>
      </c>
      <c r="H3186" s="3">
        <v>0</v>
      </c>
      <c r="I3186" s="2">
        <v>0</v>
      </c>
    </row>
    <row r="3187" spans="1:9" hidden="1" x14ac:dyDescent="0.25">
      <c r="A3187" t="s">
        <v>11136</v>
      </c>
      <c r="B3187" t="s">
        <v>3754</v>
      </c>
      <c r="C3187">
        <v>7406200000</v>
      </c>
      <c r="D3187" t="s">
        <v>3755</v>
      </c>
      <c r="G3187" t="s">
        <v>15142</v>
      </c>
      <c r="H3187" s="3">
        <v>0</v>
      </c>
      <c r="I3187" s="2">
        <v>0</v>
      </c>
    </row>
    <row r="3188" spans="1:9" hidden="1" x14ac:dyDescent="0.25">
      <c r="A3188" t="s">
        <v>11137</v>
      </c>
      <c r="B3188" t="s">
        <v>3756</v>
      </c>
      <c r="C3188">
        <v>7407100000</v>
      </c>
      <c r="D3188" t="s">
        <v>3757</v>
      </c>
      <c r="G3188" t="s">
        <v>15142</v>
      </c>
      <c r="H3188" s="3">
        <v>0</v>
      </c>
      <c r="I3188" s="2">
        <v>0</v>
      </c>
    </row>
    <row r="3189" spans="1:9" hidden="1" x14ac:dyDescent="0.25">
      <c r="A3189" t="s">
        <v>11138</v>
      </c>
      <c r="B3189" t="s">
        <v>3742</v>
      </c>
      <c r="C3189">
        <v>7407210000</v>
      </c>
      <c r="D3189" t="s">
        <v>3743</v>
      </c>
      <c r="G3189" t="s">
        <v>15142</v>
      </c>
      <c r="H3189" s="3">
        <v>0</v>
      </c>
      <c r="I3189" s="2">
        <v>0</v>
      </c>
    </row>
    <row r="3190" spans="1:9" hidden="1" x14ac:dyDescent="0.25">
      <c r="A3190" t="s">
        <v>11139</v>
      </c>
      <c r="B3190" t="s">
        <v>93</v>
      </c>
      <c r="C3190">
        <v>7407290000</v>
      </c>
      <c r="D3190" t="s">
        <v>30</v>
      </c>
      <c r="G3190" t="s">
        <v>15142</v>
      </c>
      <c r="H3190" s="3">
        <v>0</v>
      </c>
      <c r="I3190" s="2">
        <v>0</v>
      </c>
    </row>
    <row r="3191" spans="1:9" hidden="1" x14ac:dyDescent="0.25">
      <c r="A3191" t="s">
        <v>11140</v>
      </c>
      <c r="B3191" t="s">
        <v>3758</v>
      </c>
      <c r="C3191">
        <v>7408110000</v>
      </c>
      <c r="D3191" t="s">
        <v>3759</v>
      </c>
      <c r="G3191" t="s">
        <v>15142</v>
      </c>
      <c r="H3191" s="3">
        <v>0</v>
      </c>
      <c r="I3191" s="2">
        <v>0</v>
      </c>
    </row>
    <row r="3192" spans="1:9" hidden="1" x14ac:dyDescent="0.25">
      <c r="A3192" t="s">
        <v>11141</v>
      </c>
      <c r="B3192" t="s">
        <v>93</v>
      </c>
      <c r="C3192">
        <v>7408190000</v>
      </c>
      <c r="D3192" t="s">
        <v>30</v>
      </c>
      <c r="G3192" t="s">
        <v>15142</v>
      </c>
      <c r="H3192" s="3">
        <v>0</v>
      </c>
      <c r="I3192" s="2">
        <v>0</v>
      </c>
    </row>
    <row r="3193" spans="1:9" hidden="1" x14ac:dyDescent="0.25">
      <c r="A3193" t="s">
        <v>11142</v>
      </c>
      <c r="B3193" t="s">
        <v>3742</v>
      </c>
      <c r="C3193">
        <v>7408210000</v>
      </c>
      <c r="D3193" t="s">
        <v>3743</v>
      </c>
      <c r="G3193" t="s">
        <v>15142</v>
      </c>
      <c r="H3193" s="3">
        <v>0</v>
      </c>
      <c r="I3193" s="2">
        <v>0</v>
      </c>
    </row>
    <row r="3194" spans="1:9" hidden="1" x14ac:dyDescent="0.25">
      <c r="A3194" t="s">
        <v>11143</v>
      </c>
      <c r="B3194" t="s">
        <v>93</v>
      </c>
      <c r="C3194">
        <v>7408290000</v>
      </c>
      <c r="D3194" t="s">
        <v>30</v>
      </c>
      <c r="G3194" t="s">
        <v>15142</v>
      </c>
      <c r="H3194" s="3">
        <v>0</v>
      </c>
      <c r="I3194" s="2">
        <v>0</v>
      </c>
    </row>
    <row r="3195" spans="1:9" hidden="1" x14ac:dyDescent="0.25">
      <c r="A3195" t="s">
        <v>11144</v>
      </c>
      <c r="B3195" t="s">
        <v>3760</v>
      </c>
      <c r="C3195">
        <v>7409110000</v>
      </c>
      <c r="D3195" t="s">
        <v>3761</v>
      </c>
      <c r="G3195" t="s">
        <v>15142</v>
      </c>
      <c r="H3195" s="3">
        <v>0</v>
      </c>
      <c r="I3195" s="2">
        <v>0</v>
      </c>
    </row>
    <row r="3196" spans="1:9" hidden="1" x14ac:dyDescent="0.25">
      <c r="A3196" t="s">
        <v>11145</v>
      </c>
      <c r="B3196" t="s">
        <v>85</v>
      </c>
      <c r="C3196">
        <v>7409190000</v>
      </c>
      <c r="D3196" t="s">
        <v>61</v>
      </c>
      <c r="G3196" t="s">
        <v>15142</v>
      </c>
      <c r="H3196" s="3">
        <v>0</v>
      </c>
      <c r="I3196" s="2">
        <v>0</v>
      </c>
    </row>
    <row r="3197" spans="1:9" hidden="1" x14ac:dyDescent="0.25">
      <c r="A3197" t="s">
        <v>11146</v>
      </c>
      <c r="B3197" t="s">
        <v>3760</v>
      </c>
      <c r="C3197">
        <v>7409210000</v>
      </c>
      <c r="D3197" t="s">
        <v>3761</v>
      </c>
      <c r="G3197" t="s">
        <v>15142</v>
      </c>
      <c r="H3197" s="3">
        <v>0</v>
      </c>
      <c r="I3197" s="2">
        <v>0</v>
      </c>
    </row>
    <row r="3198" spans="1:9" hidden="1" x14ac:dyDescent="0.25">
      <c r="A3198" t="s">
        <v>11147</v>
      </c>
      <c r="B3198" t="s">
        <v>85</v>
      </c>
      <c r="C3198">
        <v>7409290000</v>
      </c>
      <c r="D3198" t="s">
        <v>61</v>
      </c>
      <c r="G3198" t="s">
        <v>15142</v>
      </c>
      <c r="H3198" s="3">
        <v>0</v>
      </c>
      <c r="I3198" s="2">
        <v>0</v>
      </c>
    </row>
    <row r="3199" spans="1:9" hidden="1" x14ac:dyDescent="0.25">
      <c r="A3199" t="s">
        <v>11148</v>
      </c>
      <c r="B3199" t="s">
        <v>3760</v>
      </c>
      <c r="C3199">
        <v>7409310000</v>
      </c>
      <c r="D3199" t="s">
        <v>3761</v>
      </c>
      <c r="G3199" t="s">
        <v>15142</v>
      </c>
      <c r="H3199" s="3">
        <v>0</v>
      </c>
      <c r="I3199" s="2">
        <v>0</v>
      </c>
    </row>
    <row r="3200" spans="1:9" hidden="1" x14ac:dyDescent="0.25">
      <c r="A3200" t="s">
        <v>11149</v>
      </c>
      <c r="B3200" t="s">
        <v>85</v>
      </c>
      <c r="C3200">
        <v>7409390000</v>
      </c>
      <c r="D3200" t="s">
        <v>61</v>
      </c>
      <c r="G3200" t="s">
        <v>15142</v>
      </c>
      <c r="H3200" s="3">
        <v>0</v>
      </c>
      <c r="I3200" s="2">
        <v>0</v>
      </c>
    </row>
    <row r="3201" spans="1:9" hidden="1" x14ac:dyDescent="0.25">
      <c r="A3201" t="s">
        <v>11150</v>
      </c>
      <c r="B3201" t="s">
        <v>3762</v>
      </c>
      <c r="C3201">
        <v>7409400000</v>
      </c>
      <c r="D3201" t="s">
        <v>3763</v>
      </c>
      <c r="G3201" t="s">
        <v>15142</v>
      </c>
      <c r="H3201" s="3">
        <v>0</v>
      </c>
      <c r="I3201" s="2">
        <v>0</v>
      </c>
    </row>
    <row r="3202" spans="1:9" hidden="1" x14ac:dyDescent="0.25">
      <c r="A3202" t="s">
        <v>11151</v>
      </c>
      <c r="B3202" t="s">
        <v>3764</v>
      </c>
      <c r="C3202">
        <v>7409900000</v>
      </c>
      <c r="D3202" t="s">
        <v>3765</v>
      </c>
      <c r="G3202" t="s">
        <v>15142</v>
      </c>
      <c r="H3202" s="3">
        <v>0</v>
      </c>
      <c r="I3202" s="2">
        <v>0</v>
      </c>
    </row>
    <row r="3203" spans="1:9" hidden="1" x14ac:dyDescent="0.25">
      <c r="A3203" t="s">
        <v>11152</v>
      </c>
      <c r="B3203" t="s">
        <v>3756</v>
      </c>
      <c r="C3203">
        <v>7410110000</v>
      </c>
      <c r="D3203" t="s">
        <v>3766</v>
      </c>
      <c r="G3203" t="s">
        <v>15142</v>
      </c>
      <c r="H3203" s="3">
        <v>0</v>
      </c>
      <c r="I3203" s="2">
        <v>0</v>
      </c>
    </row>
    <row r="3204" spans="1:9" hidden="1" x14ac:dyDescent="0.25">
      <c r="A3204" t="s">
        <v>11153</v>
      </c>
      <c r="B3204" t="s">
        <v>3767</v>
      </c>
      <c r="C3204">
        <v>7410120000</v>
      </c>
      <c r="D3204" t="s">
        <v>3768</v>
      </c>
      <c r="G3204" t="s">
        <v>15142</v>
      </c>
      <c r="H3204" s="3">
        <v>0</v>
      </c>
      <c r="I3204" s="2">
        <v>0</v>
      </c>
    </row>
    <row r="3205" spans="1:9" hidden="1" x14ac:dyDescent="0.25">
      <c r="A3205" t="s">
        <v>11154</v>
      </c>
      <c r="B3205" t="s">
        <v>3756</v>
      </c>
      <c r="C3205">
        <v>7410210000</v>
      </c>
      <c r="D3205" t="s">
        <v>3766</v>
      </c>
      <c r="G3205" t="s">
        <v>15142</v>
      </c>
      <c r="H3205" s="3">
        <v>0</v>
      </c>
      <c r="I3205" s="2">
        <v>0</v>
      </c>
    </row>
    <row r="3206" spans="1:9" hidden="1" x14ac:dyDescent="0.25">
      <c r="A3206" t="s">
        <v>11155</v>
      </c>
      <c r="B3206" t="s">
        <v>3767</v>
      </c>
      <c r="C3206">
        <v>7410220000</v>
      </c>
      <c r="D3206" t="s">
        <v>3768</v>
      </c>
      <c r="G3206" t="s">
        <v>15142</v>
      </c>
      <c r="H3206" s="3">
        <v>0</v>
      </c>
      <c r="I3206" s="2">
        <v>0</v>
      </c>
    </row>
    <row r="3207" spans="1:9" hidden="1" x14ac:dyDescent="0.25">
      <c r="A3207" t="s">
        <v>11156</v>
      </c>
      <c r="B3207" t="s">
        <v>3756</v>
      </c>
      <c r="C3207">
        <v>7411100000</v>
      </c>
      <c r="D3207" t="s">
        <v>3757</v>
      </c>
      <c r="G3207" t="s">
        <v>15142</v>
      </c>
      <c r="H3207" s="3">
        <v>0</v>
      </c>
      <c r="I3207" s="2">
        <v>0</v>
      </c>
    </row>
    <row r="3208" spans="1:9" hidden="1" x14ac:dyDescent="0.25">
      <c r="A3208" t="s">
        <v>11157</v>
      </c>
      <c r="B3208" t="s">
        <v>3742</v>
      </c>
      <c r="C3208">
        <v>7411210000</v>
      </c>
      <c r="D3208" t="s">
        <v>3743</v>
      </c>
      <c r="G3208" t="s">
        <v>15142</v>
      </c>
      <c r="H3208" s="3">
        <v>0</v>
      </c>
      <c r="I3208" s="2">
        <v>0</v>
      </c>
    </row>
    <row r="3209" spans="1:9" hidden="1" x14ac:dyDescent="0.25">
      <c r="A3209" t="s">
        <v>11158</v>
      </c>
      <c r="B3209" t="s">
        <v>3769</v>
      </c>
      <c r="C3209">
        <v>7411220000</v>
      </c>
      <c r="D3209" t="s">
        <v>3770</v>
      </c>
      <c r="G3209" t="s">
        <v>15142</v>
      </c>
      <c r="H3209" s="3">
        <v>0</v>
      </c>
      <c r="I3209" s="2">
        <v>0</v>
      </c>
    </row>
    <row r="3210" spans="1:9" hidden="1" x14ac:dyDescent="0.25">
      <c r="A3210" t="s">
        <v>11159</v>
      </c>
      <c r="B3210" t="s">
        <v>93</v>
      </c>
      <c r="C3210">
        <v>7411290000</v>
      </c>
      <c r="D3210" t="s">
        <v>30</v>
      </c>
      <c r="G3210" t="s">
        <v>15142</v>
      </c>
      <c r="H3210" s="3">
        <v>0</v>
      </c>
      <c r="I3210" s="2">
        <v>0</v>
      </c>
    </row>
    <row r="3211" spans="1:9" hidden="1" x14ac:dyDescent="0.25">
      <c r="A3211" t="s">
        <v>11160</v>
      </c>
      <c r="B3211" t="s">
        <v>3756</v>
      </c>
      <c r="C3211">
        <v>7412100000</v>
      </c>
      <c r="D3211" t="s">
        <v>3757</v>
      </c>
      <c r="G3211" t="s">
        <v>15142</v>
      </c>
      <c r="H3211" s="3">
        <v>0</v>
      </c>
      <c r="I3211" s="2">
        <v>0</v>
      </c>
    </row>
    <row r="3212" spans="1:9" hidden="1" x14ac:dyDescent="0.25">
      <c r="A3212" t="s">
        <v>11161</v>
      </c>
      <c r="B3212" t="s">
        <v>3767</v>
      </c>
      <c r="C3212">
        <v>7412200000</v>
      </c>
      <c r="D3212" t="s">
        <v>3771</v>
      </c>
      <c r="G3212" t="s">
        <v>15142</v>
      </c>
      <c r="H3212" s="3">
        <v>0</v>
      </c>
      <c r="I3212" s="2">
        <v>0</v>
      </c>
    </row>
    <row r="3213" spans="1:9" hidden="1" x14ac:dyDescent="0.25">
      <c r="A3213" t="s">
        <v>11162</v>
      </c>
      <c r="B3213" t="s">
        <v>3772</v>
      </c>
      <c r="C3213">
        <v>7413000000</v>
      </c>
      <c r="D3213" t="s">
        <v>3773</v>
      </c>
      <c r="G3213" t="s">
        <v>15142</v>
      </c>
      <c r="H3213" s="3">
        <v>0</v>
      </c>
      <c r="I3213" s="2">
        <v>0</v>
      </c>
    </row>
    <row r="3214" spans="1:9" hidden="1" x14ac:dyDescent="0.25">
      <c r="A3214" t="s">
        <v>11163</v>
      </c>
      <c r="B3214" t="s">
        <v>3774</v>
      </c>
      <c r="C3214">
        <v>7415210000</v>
      </c>
      <c r="D3214" t="s">
        <v>3775</v>
      </c>
      <c r="G3214" t="s">
        <v>15142</v>
      </c>
      <c r="H3214" s="3">
        <v>0</v>
      </c>
      <c r="I3214" s="2">
        <v>0</v>
      </c>
    </row>
    <row r="3215" spans="1:9" hidden="1" x14ac:dyDescent="0.25">
      <c r="A3215" t="s">
        <v>11164</v>
      </c>
      <c r="B3215" t="s">
        <v>3776</v>
      </c>
      <c r="C3215">
        <v>7415330000</v>
      </c>
      <c r="D3215" t="s">
        <v>3777</v>
      </c>
      <c r="G3215" t="s">
        <v>15142</v>
      </c>
      <c r="H3215" s="3">
        <v>0</v>
      </c>
      <c r="I3215" s="2">
        <v>0</v>
      </c>
    </row>
    <row r="3216" spans="1:9" hidden="1" x14ac:dyDescent="0.25">
      <c r="A3216" t="s">
        <v>11165</v>
      </c>
      <c r="B3216" t="s">
        <v>3778</v>
      </c>
      <c r="C3216">
        <v>7419100000</v>
      </c>
      <c r="D3216" t="s">
        <v>3779</v>
      </c>
      <c r="G3216" t="s">
        <v>15142</v>
      </c>
      <c r="H3216" s="3">
        <v>0</v>
      </c>
      <c r="I3216" s="2">
        <v>0</v>
      </c>
    </row>
    <row r="3217" spans="1:9" hidden="1" x14ac:dyDescent="0.25">
      <c r="A3217" t="s">
        <v>11166</v>
      </c>
      <c r="B3217" t="s">
        <v>3780</v>
      </c>
      <c r="C3217">
        <v>7419991000</v>
      </c>
      <c r="D3217" t="s">
        <v>3781</v>
      </c>
      <c r="G3217" t="s">
        <v>15142</v>
      </c>
      <c r="H3217" s="3">
        <v>0</v>
      </c>
      <c r="I3217" s="2">
        <v>0</v>
      </c>
    </row>
    <row r="3218" spans="1:9" hidden="1" x14ac:dyDescent="0.25">
      <c r="A3218" t="s">
        <v>11167</v>
      </c>
      <c r="B3218" t="s">
        <v>3782</v>
      </c>
      <c r="C3218">
        <v>7419992000</v>
      </c>
      <c r="D3218" t="s">
        <v>3783</v>
      </c>
      <c r="G3218" t="s">
        <v>15142</v>
      </c>
      <c r="H3218" s="3">
        <v>0</v>
      </c>
      <c r="I3218" s="2">
        <v>0</v>
      </c>
    </row>
    <row r="3219" spans="1:9" hidden="1" x14ac:dyDescent="0.25">
      <c r="A3219" t="s">
        <v>11168</v>
      </c>
      <c r="B3219" t="s">
        <v>461</v>
      </c>
      <c r="C3219">
        <v>7419999000</v>
      </c>
      <c r="D3219" t="s">
        <v>86</v>
      </c>
      <c r="G3219" t="s">
        <v>15142</v>
      </c>
      <c r="H3219" s="3">
        <v>0</v>
      </c>
      <c r="I3219" s="2">
        <v>0</v>
      </c>
    </row>
    <row r="3220" spans="1:9" hidden="1" x14ac:dyDescent="0.25">
      <c r="A3220" t="s">
        <v>11169</v>
      </c>
      <c r="B3220" t="s">
        <v>3784</v>
      </c>
      <c r="C3220">
        <v>7501100000</v>
      </c>
      <c r="D3220" t="s">
        <v>3785</v>
      </c>
      <c r="G3220" t="s">
        <v>15142</v>
      </c>
      <c r="H3220" s="3">
        <v>0</v>
      </c>
      <c r="I3220" s="2">
        <v>0</v>
      </c>
    </row>
    <row r="3221" spans="1:9" hidden="1" x14ac:dyDescent="0.25">
      <c r="A3221" t="s">
        <v>11170</v>
      </c>
      <c r="B3221" t="s">
        <v>3786</v>
      </c>
      <c r="C3221">
        <v>7501200000</v>
      </c>
      <c r="D3221" t="s">
        <v>3787</v>
      </c>
      <c r="G3221" t="s">
        <v>15142</v>
      </c>
      <c r="H3221" s="3">
        <v>0</v>
      </c>
      <c r="I3221" s="2">
        <v>0</v>
      </c>
    </row>
    <row r="3222" spans="1:9" hidden="1" x14ac:dyDescent="0.25">
      <c r="A3222" t="s">
        <v>11171</v>
      </c>
      <c r="B3222" t="s">
        <v>3788</v>
      </c>
      <c r="C3222">
        <v>7502100000</v>
      </c>
      <c r="D3222" t="s">
        <v>3789</v>
      </c>
      <c r="G3222" t="s">
        <v>15142</v>
      </c>
      <c r="H3222" s="3">
        <v>0</v>
      </c>
      <c r="I3222" s="2">
        <v>0</v>
      </c>
    </row>
    <row r="3223" spans="1:9" hidden="1" x14ac:dyDescent="0.25">
      <c r="A3223" t="s">
        <v>11172</v>
      </c>
      <c r="B3223" t="s">
        <v>3790</v>
      </c>
      <c r="C3223">
        <v>7502200000</v>
      </c>
      <c r="D3223" t="s">
        <v>3791</v>
      </c>
      <c r="G3223" t="s">
        <v>15142</v>
      </c>
      <c r="H3223" s="3">
        <v>0</v>
      </c>
      <c r="I3223" s="2">
        <v>0</v>
      </c>
    </row>
    <row r="3224" spans="1:9" hidden="1" x14ac:dyDescent="0.25">
      <c r="A3224" t="s">
        <v>11173</v>
      </c>
      <c r="B3224" t="s">
        <v>3792</v>
      </c>
      <c r="C3224">
        <v>7503000000</v>
      </c>
      <c r="D3224" t="s">
        <v>3793</v>
      </c>
      <c r="G3224" t="s">
        <v>15142</v>
      </c>
      <c r="H3224" s="3">
        <v>0</v>
      </c>
      <c r="I3224" s="2">
        <v>0</v>
      </c>
    </row>
    <row r="3225" spans="1:9" hidden="1" x14ac:dyDescent="0.25">
      <c r="A3225" t="s">
        <v>11174</v>
      </c>
      <c r="B3225" t="s">
        <v>3794</v>
      </c>
      <c r="C3225">
        <v>7504000000</v>
      </c>
      <c r="D3225" t="s">
        <v>3795</v>
      </c>
      <c r="G3225" t="s">
        <v>15142</v>
      </c>
      <c r="H3225" s="3">
        <v>0</v>
      </c>
      <c r="I3225" s="2">
        <v>0</v>
      </c>
    </row>
    <row r="3226" spans="1:9" hidden="1" x14ac:dyDescent="0.25">
      <c r="A3226" t="s">
        <v>11175</v>
      </c>
      <c r="B3226" t="s">
        <v>3796</v>
      </c>
      <c r="C3226">
        <v>7505110000</v>
      </c>
      <c r="D3226" t="s">
        <v>3797</v>
      </c>
      <c r="G3226" t="s">
        <v>15142</v>
      </c>
      <c r="H3226" s="3">
        <v>0</v>
      </c>
      <c r="I3226" s="2">
        <v>0</v>
      </c>
    </row>
    <row r="3227" spans="1:9" hidden="1" x14ac:dyDescent="0.25">
      <c r="A3227" t="s">
        <v>11176</v>
      </c>
      <c r="B3227" t="s">
        <v>3798</v>
      </c>
      <c r="C3227">
        <v>7505120000</v>
      </c>
      <c r="D3227" t="s">
        <v>3799</v>
      </c>
      <c r="G3227" t="s">
        <v>15142</v>
      </c>
      <c r="H3227" s="3">
        <v>0</v>
      </c>
      <c r="I3227" s="2">
        <v>0</v>
      </c>
    </row>
    <row r="3228" spans="1:9" hidden="1" x14ac:dyDescent="0.25">
      <c r="A3228" t="s">
        <v>11177</v>
      </c>
      <c r="B3228" t="s">
        <v>3796</v>
      </c>
      <c r="C3228">
        <v>7505210000</v>
      </c>
      <c r="D3228" t="s">
        <v>3797</v>
      </c>
      <c r="G3228" t="s">
        <v>15142</v>
      </c>
      <c r="H3228" s="3">
        <v>0</v>
      </c>
      <c r="I3228" s="2">
        <v>0</v>
      </c>
    </row>
    <row r="3229" spans="1:9" hidden="1" x14ac:dyDescent="0.25">
      <c r="A3229" t="s">
        <v>11178</v>
      </c>
      <c r="B3229" t="s">
        <v>3798</v>
      </c>
      <c r="C3229">
        <v>7505220000</v>
      </c>
      <c r="D3229" t="s">
        <v>3799</v>
      </c>
      <c r="G3229" t="s">
        <v>15142</v>
      </c>
      <c r="H3229" s="3">
        <v>0</v>
      </c>
      <c r="I3229" s="2">
        <v>0</v>
      </c>
    </row>
    <row r="3230" spans="1:9" hidden="1" x14ac:dyDescent="0.25">
      <c r="A3230" t="s">
        <v>11179</v>
      </c>
      <c r="B3230" t="s">
        <v>3796</v>
      </c>
      <c r="C3230">
        <v>7506100000</v>
      </c>
      <c r="D3230" t="s">
        <v>3800</v>
      </c>
      <c r="G3230" t="s">
        <v>15142</v>
      </c>
      <c r="H3230" s="3">
        <v>0</v>
      </c>
      <c r="I3230" s="2">
        <v>0</v>
      </c>
    </row>
    <row r="3231" spans="1:9" hidden="1" x14ac:dyDescent="0.25">
      <c r="A3231" t="s">
        <v>11180</v>
      </c>
      <c r="B3231" t="s">
        <v>3798</v>
      </c>
      <c r="C3231">
        <v>7506200000</v>
      </c>
      <c r="D3231" t="s">
        <v>3801</v>
      </c>
      <c r="G3231" t="s">
        <v>15142</v>
      </c>
      <c r="H3231" s="3">
        <v>0</v>
      </c>
      <c r="I3231" s="2">
        <v>0</v>
      </c>
    </row>
    <row r="3232" spans="1:9" hidden="1" x14ac:dyDescent="0.25">
      <c r="A3232" t="s">
        <v>11181</v>
      </c>
      <c r="B3232" t="s">
        <v>3796</v>
      </c>
      <c r="C3232">
        <v>7507110000</v>
      </c>
      <c r="D3232" t="s">
        <v>3797</v>
      </c>
      <c r="G3232" t="s">
        <v>15142</v>
      </c>
      <c r="H3232" s="3">
        <v>0</v>
      </c>
      <c r="I3232" s="2">
        <v>0</v>
      </c>
    </row>
    <row r="3233" spans="1:9" hidden="1" x14ac:dyDescent="0.25">
      <c r="A3233" t="s">
        <v>11182</v>
      </c>
      <c r="B3233" t="s">
        <v>3798</v>
      </c>
      <c r="C3233">
        <v>7507120000</v>
      </c>
      <c r="D3233" t="s">
        <v>3799</v>
      </c>
      <c r="G3233" t="s">
        <v>15142</v>
      </c>
      <c r="H3233" s="3">
        <v>0</v>
      </c>
      <c r="I3233" s="2">
        <v>0</v>
      </c>
    </row>
    <row r="3234" spans="1:9" hidden="1" x14ac:dyDescent="0.25">
      <c r="A3234" t="s">
        <v>11183</v>
      </c>
      <c r="B3234" t="s">
        <v>3802</v>
      </c>
      <c r="C3234">
        <v>7507200000</v>
      </c>
      <c r="D3234" t="s">
        <v>3803</v>
      </c>
      <c r="G3234" t="s">
        <v>15142</v>
      </c>
      <c r="H3234" s="3">
        <v>0</v>
      </c>
      <c r="I3234" s="2">
        <v>0</v>
      </c>
    </row>
    <row r="3235" spans="1:9" hidden="1" x14ac:dyDescent="0.25">
      <c r="A3235" t="s">
        <v>11184</v>
      </c>
      <c r="B3235" t="s">
        <v>3804</v>
      </c>
      <c r="C3235">
        <v>7508100000</v>
      </c>
      <c r="D3235" t="s">
        <v>3805</v>
      </c>
      <c r="G3235" t="s">
        <v>15142</v>
      </c>
      <c r="H3235" s="3">
        <v>0</v>
      </c>
      <c r="I3235" s="2">
        <v>0</v>
      </c>
    </row>
    <row r="3236" spans="1:9" hidden="1" x14ac:dyDescent="0.25">
      <c r="A3236" t="s">
        <v>11185</v>
      </c>
      <c r="B3236" t="s">
        <v>3806</v>
      </c>
      <c r="C3236">
        <v>7508901000</v>
      </c>
      <c r="D3236" t="s">
        <v>3807</v>
      </c>
      <c r="G3236" t="s">
        <v>15142</v>
      </c>
      <c r="H3236" s="3">
        <v>0</v>
      </c>
      <c r="I3236" s="2">
        <v>0</v>
      </c>
    </row>
    <row r="3237" spans="1:9" hidden="1" x14ac:dyDescent="0.25">
      <c r="A3237" t="s">
        <v>11186</v>
      </c>
      <c r="B3237" t="s">
        <v>85</v>
      </c>
      <c r="C3237">
        <v>7508909000</v>
      </c>
      <c r="D3237" t="s">
        <v>61</v>
      </c>
      <c r="G3237" t="s">
        <v>15142</v>
      </c>
      <c r="H3237" s="3">
        <v>0</v>
      </c>
      <c r="I3237" s="2">
        <v>0</v>
      </c>
    </row>
    <row r="3238" spans="1:9" hidden="1" x14ac:dyDescent="0.25">
      <c r="A3238" t="s">
        <v>11187</v>
      </c>
      <c r="B3238" t="s">
        <v>3808</v>
      </c>
      <c r="C3238">
        <v>7601100000</v>
      </c>
      <c r="D3238" t="s">
        <v>3809</v>
      </c>
      <c r="G3238" t="s">
        <v>15142</v>
      </c>
      <c r="H3238" s="3">
        <v>0</v>
      </c>
      <c r="I3238" s="2">
        <v>0</v>
      </c>
    </row>
    <row r="3239" spans="1:9" hidden="1" x14ac:dyDescent="0.25">
      <c r="A3239" t="s">
        <v>11188</v>
      </c>
      <c r="B3239" t="s">
        <v>3810</v>
      </c>
      <c r="C3239">
        <v>7601200000</v>
      </c>
      <c r="D3239" t="s">
        <v>3811</v>
      </c>
      <c r="G3239" t="s">
        <v>15142</v>
      </c>
      <c r="H3239" s="3">
        <v>0</v>
      </c>
      <c r="I3239" s="2">
        <v>0</v>
      </c>
    </row>
    <row r="3240" spans="1:9" hidden="1" x14ac:dyDescent="0.25">
      <c r="A3240" t="s">
        <v>11189</v>
      </c>
      <c r="B3240" t="s">
        <v>3812</v>
      </c>
      <c r="C3240">
        <v>7602000000</v>
      </c>
      <c r="D3240" t="s">
        <v>3813</v>
      </c>
      <c r="G3240" t="s">
        <v>15142</v>
      </c>
      <c r="H3240" s="3">
        <v>0</v>
      </c>
      <c r="I3240" s="2">
        <v>0</v>
      </c>
    </row>
    <row r="3241" spans="1:9" hidden="1" x14ac:dyDescent="0.25">
      <c r="A3241" t="s">
        <v>11190</v>
      </c>
      <c r="B3241" t="s">
        <v>3752</v>
      </c>
      <c r="C3241">
        <v>7603100000</v>
      </c>
      <c r="D3241" t="s">
        <v>3753</v>
      </c>
      <c r="G3241" t="s">
        <v>15142</v>
      </c>
      <c r="H3241" s="3">
        <v>0</v>
      </c>
      <c r="I3241" s="2">
        <v>0</v>
      </c>
    </row>
    <row r="3242" spans="1:9" hidden="1" x14ac:dyDescent="0.25">
      <c r="A3242" t="s">
        <v>11191</v>
      </c>
      <c r="B3242" t="s">
        <v>3754</v>
      </c>
      <c r="C3242">
        <v>7603200000</v>
      </c>
      <c r="D3242" t="s">
        <v>3755</v>
      </c>
      <c r="G3242" t="s">
        <v>15142</v>
      </c>
      <c r="H3242" s="3">
        <v>0</v>
      </c>
      <c r="I3242" s="2">
        <v>0</v>
      </c>
    </row>
    <row r="3243" spans="1:9" hidden="1" x14ac:dyDescent="0.25">
      <c r="A3243" t="s">
        <v>11192</v>
      </c>
      <c r="B3243" t="s">
        <v>3814</v>
      </c>
      <c r="C3243">
        <v>7604101000</v>
      </c>
      <c r="D3243" t="s">
        <v>3815</v>
      </c>
      <c r="G3243" t="s">
        <v>15142</v>
      </c>
      <c r="H3243" s="3">
        <v>0</v>
      </c>
      <c r="I3243" s="2">
        <v>0</v>
      </c>
    </row>
    <row r="3244" spans="1:9" hidden="1" x14ac:dyDescent="0.25">
      <c r="A3244" t="s">
        <v>11193</v>
      </c>
      <c r="B3244" t="s">
        <v>3814</v>
      </c>
      <c r="C3244">
        <v>7604291000</v>
      </c>
      <c r="D3244" t="s">
        <v>3816</v>
      </c>
      <c r="G3244" t="s">
        <v>15142</v>
      </c>
      <c r="H3244" s="3">
        <v>0</v>
      </c>
      <c r="I3244" s="2">
        <v>0</v>
      </c>
    </row>
    <row r="3245" spans="1:9" hidden="1" x14ac:dyDescent="0.25">
      <c r="A3245" t="s">
        <v>11194</v>
      </c>
      <c r="B3245" t="s">
        <v>3817</v>
      </c>
      <c r="C3245">
        <v>7605110000</v>
      </c>
      <c r="D3245" t="s">
        <v>3818</v>
      </c>
      <c r="G3245" t="s">
        <v>15142</v>
      </c>
      <c r="H3245" s="3">
        <v>0</v>
      </c>
      <c r="I3245" s="2">
        <v>0</v>
      </c>
    </row>
    <row r="3246" spans="1:9" hidden="1" x14ac:dyDescent="0.25">
      <c r="A3246" t="s">
        <v>11195</v>
      </c>
      <c r="B3246" t="s">
        <v>93</v>
      </c>
      <c r="C3246">
        <v>7605190000</v>
      </c>
      <c r="D3246" t="s">
        <v>30</v>
      </c>
      <c r="G3246" t="s">
        <v>15142</v>
      </c>
      <c r="H3246" s="3">
        <v>0</v>
      </c>
      <c r="I3246" s="2">
        <v>0</v>
      </c>
    </row>
    <row r="3247" spans="1:9" hidden="1" x14ac:dyDescent="0.25">
      <c r="A3247" t="s">
        <v>11196</v>
      </c>
      <c r="B3247" t="s">
        <v>3817</v>
      </c>
      <c r="C3247">
        <v>7605210000</v>
      </c>
      <c r="D3247" t="s">
        <v>3818</v>
      </c>
      <c r="G3247" t="s">
        <v>15142</v>
      </c>
      <c r="H3247" s="3">
        <v>0</v>
      </c>
      <c r="I3247" s="2">
        <v>0</v>
      </c>
    </row>
    <row r="3248" spans="1:9" hidden="1" x14ac:dyDescent="0.25">
      <c r="A3248" t="s">
        <v>11197</v>
      </c>
      <c r="B3248" t="s">
        <v>93</v>
      </c>
      <c r="C3248">
        <v>7605290000</v>
      </c>
      <c r="D3248" t="s">
        <v>30</v>
      </c>
      <c r="G3248" t="s">
        <v>15142</v>
      </c>
      <c r="H3248" s="3">
        <v>0</v>
      </c>
      <c r="I3248" s="2">
        <v>0</v>
      </c>
    </row>
    <row r="3249" spans="1:9" hidden="1" x14ac:dyDescent="0.25">
      <c r="A3249" t="s">
        <v>11198</v>
      </c>
      <c r="B3249" t="s">
        <v>3819</v>
      </c>
      <c r="C3249">
        <v>7606122000</v>
      </c>
      <c r="D3249" t="s">
        <v>3820</v>
      </c>
      <c r="G3249" t="s">
        <v>15142</v>
      </c>
      <c r="H3249" s="3">
        <v>0</v>
      </c>
      <c r="I3249" s="2">
        <v>0</v>
      </c>
    </row>
    <row r="3250" spans="1:9" hidden="1" x14ac:dyDescent="0.25">
      <c r="A3250" t="s">
        <v>11199</v>
      </c>
      <c r="B3250" t="s">
        <v>93</v>
      </c>
      <c r="C3250">
        <v>7606129000</v>
      </c>
      <c r="D3250" t="s">
        <v>27</v>
      </c>
      <c r="G3250" t="s">
        <v>15142</v>
      </c>
      <c r="H3250" s="3">
        <v>0</v>
      </c>
      <c r="I3250" s="2">
        <v>0</v>
      </c>
    </row>
    <row r="3251" spans="1:9" hidden="1" x14ac:dyDescent="0.25">
      <c r="A3251" t="s">
        <v>11200</v>
      </c>
      <c r="B3251" t="s">
        <v>3821</v>
      </c>
      <c r="C3251">
        <v>7606922000</v>
      </c>
      <c r="D3251" t="s">
        <v>3822</v>
      </c>
      <c r="G3251" t="s">
        <v>15142</v>
      </c>
      <c r="H3251" s="3">
        <v>0</v>
      </c>
      <c r="I3251" s="2">
        <v>0</v>
      </c>
    </row>
    <row r="3252" spans="1:9" hidden="1" x14ac:dyDescent="0.25">
      <c r="A3252" t="s">
        <v>11201</v>
      </c>
      <c r="B3252" t="s">
        <v>93</v>
      </c>
      <c r="C3252">
        <v>7606929000</v>
      </c>
      <c r="D3252" t="s">
        <v>27</v>
      </c>
      <c r="G3252" t="s">
        <v>15142</v>
      </c>
      <c r="H3252" s="3">
        <v>0</v>
      </c>
      <c r="I3252" s="2">
        <v>0</v>
      </c>
    </row>
    <row r="3253" spans="1:9" hidden="1" x14ac:dyDescent="0.25">
      <c r="A3253" t="s">
        <v>11202</v>
      </c>
      <c r="B3253" t="s">
        <v>85</v>
      </c>
      <c r="C3253">
        <v>7607190000</v>
      </c>
      <c r="D3253" t="s">
        <v>61</v>
      </c>
      <c r="G3253" t="s">
        <v>15142</v>
      </c>
      <c r="H3253" s="3">
        <v>0</v>
      </c>
      <c r="I3253" s="2">
        <v>0</v>
      </c>
    </row>
    <row r="3254" spans="1:9" hidden="1" x14ac:dyDescent="0.25">
      <c r="A3254" t="s">
        <v>11203</v>
      </c>
      <c r="B3254" t="s">
        <v>3823</v>
      </c>
      <c r="C3254">
        <v>7607200000</v>
      </c>
      <c r="D3254" t="s">
        <v>3824</v>
      </c>
      <c r="G3254" t="s">
        <v>15142</v>
      </c>
      <c r="H3254" s="3">
        <v>0</v>
      </c>
      <c r="I3254" s="2">
        <v>0</v>
      </c>
    </row>
    <row r="3255" spans="1:9" hidden="1" x14ac:dyDescent="0.25">
      <c r="A3255" t="s">
        <v>11204</v>
      </c>
      <c r="B3255" t="s">
        <v>3825</v>
      </c>
      <c r="C3255">
        <v>7612903000</v>
      </c>
      <c r="D3255" t="s">
        <v>3826</v>
      </c>
      <c r="G3255" t="s">
        <v>15142</v>
      </c>
      <c r="H3255" s="3">
        <v>0</v>
      </c>
      <c r="I3255" s="2">
        <v>0</v>
      </c>
    </row>
    <row r="3256" spans="1:9" hidden="1" x14ac:dyDescent="0.25">
      <c r="A3256" t="s">
        <v>11205</v>
      </c>
      <c r="B3256" t="s">
        <v>3827</v>
      </c>
      <c r="C3256">
        <v>7613000000</v>
      </c>
      <c r="D3256" t="s">
        <v>3828</v>
      </c>
      <c r="G3256" t="s">
        <v>15142</v>
      </c>
      <c r="H3256" s="3">
        <v>0</v>
      </c>
      <c r="I3256" s="2">
        <v>0</v>
      </c>
    </row>
    <row r="3257" spans="1:9" hidden="1" x14ac:dyDescent="0.25">
      <c r="A3257" t="s">
        <v>11206</v>
      </c>
      <c r="B3257" t="s">
        <v>3829</v>
      </c>
      <c r="C3257">
        <v>7616991000</v>
      </c>
      <c r="D3257" t="s">
        <v>3830</v>
      </c>
      <c r="G3257" t="s">
        <v>15142</v>
      </c>
      <c r="H3257" s="3">
        <v>0</v>
      </c>
      <c r="I3257" s="2">
        <v>0</v>
      </c>
    </row>
    <row r="3258" spans="1:9" hidden="1" x14ac:dyDescent="0.25">
      <c r="A3258" t="s">
        <v>11207</v>
      </c>
      <c r="B3258" t="s">
        <v>3831</v>
      </c>
      <c r="C3258">
        <v>7801100000</v>
      </c>
      <c r="D3258" t="s">
        <v>3832</v>
      </c>
      <c r="G3258" t="s">
        <v>15142</v>
      </c>
      <c r="H3258" s="3">
        <v>0</v>
      </c>
      <c r="I3258" s="2">
        <v>0</v>
      </c>
    </row>
    <row r="3259" spans="1:9" hidden="1" x14ac:dyDescent="0.25">
      <c r="A3259" t="s">
        <v>11208</v>
      </c>
      <c r="B3259" t="s">
        <v>3833</v>
      </c>
      <c r="C3259">
        <v>7801910000</v>
      </c>
      <c r="D3259" t="s">
        <v>3834</v>
      </c>
      <c r="G3259" t="s">
        <v>15142</v>
      </c>
      <c r="H3259" s="3">
        <v>0</v>
      </c>
      <c r="I3259" s="2">
        <v>0</v>
      </c>
    </row>
    <row r="3260" spans="1:9" hidden="1" x14ac:dyDescent="0.25">
      <c r="A3260" t="s">
        <v>11209</v>
      </c>
      <c r="B3260" t="s">
        <v>93</v>
      </c>
      <c r="C3260">
        <v>7801990000</v>
      </c>
      <c r="D3260" t="s">
        <v>30</v>
      </c>
      <c r="G3260" t="s">
        <v>15142</v>
      </c>
      <c r="H3260" s="3">
        <v>0</v>
      </c>
      <c r="I3260" s="2">
        <v>0</v>
      </c>
    </row>
    <row r="3261" spans="1:9" hidden="1" x14ac:dyDescent="0.25">
      <c r="A3261" t="s">
        <v>11210</v>
      </c>
      <c r="B3261" t="s">
        <v>3835</v>
      </c>
      <c r="C3261">
        <v>7802000000</v>
      </c>
      <c r="D3261" t="s">
        <v>3836</v>
      </c>
      <c r="G3261" t="s">
        <v>15142</v>
      </c>
      <c r="H3261" s="3">
        <v>0</v>
      </c>
      <c r="I3261" s="2">
        <v>0</v>
      </c>
    </row>
    <row r="3262" spans="1:9" hidden="1" x14ac:dyDescent="0.25">
      <c r="A3262" t="s">
        <v>11211</v>
      </c>
      <c r="B3262" t="s">
        <v>3837</v>
      </c>
      <c r="C3262">
        <v>7804110000</v>
      </c>
      <c r="D3262" t="s">
        <v>3838</v>
      </c>
      <c r="G3262" t="s">
        <v>15142</v>
      </c>
      <c r="H3262" s="3">
        <v>0</v>
      </c>
      <c r="I3262" s="2">
        <v>0</v>
      </c>
    </row>
    <row r="3263" spans="1:9" hidden="1" x14ac:dyDescent="0.25">
      <c r="A3263" t="s">
        <v>11212</v>
      </c>
      <c r="B3263" t="s">
        <v>85</v>
      </c>
      <c r="C3263">
        <v>7804190000</v>
      </c>
      <c r="D3263" t="s">
        <v>61</v>
      </c>
      <c r="G3263" t="s">
        <v>15142</v>
      </c>
      <c r="H3263" s="3">
        <v>0</v>
      </c>
      <c r="I3263" s="2">
        <v>0</v>
      </c>
    </row>
    <row r="3264" spans="1:9" hidden="1" x14ac:dyDescent="0.25">
      <c r="A3264" t="s">
        <v>11213</v>
      </c>
      <c r="B3264" t="s">
        <v>3839</v>
      </c>
      <c r="C3264">
        <v>7804200000</v>
      </c>
      <c r="D3264" t="s">
        <v>3840</v>
      </c>
      <c r="G3264" t="s">
        <v>15142</v>
      </c>
      <c r="H3264" s="3">
        <v>0</v>
      </c>
      <c r="I3264" s="2">
        <v>0</v>
      </c>
    </row>
    <row r="3265" spans="1:9" hidden="1" x14ac:dyDescent="0.25">
      <c r="A3265" t="s">
        <v>11214</v>
      </c>
      <c r="B3265" t="s">
        <v>3841</v>
      </c>
      <c r="C3265">
        <v>7806001000</v>
      </c>
      <c r="D3265" t="s">
        <v>3842</v>
      </c>
      <c r="G3265" t="s">
        <v>15142</v>
      </c>
      <c r="H3265" s="3">
        <v>0</v>
      </c>
      <c r="I3265" s="2">
        <v>0</v>
      </c>
    </row>
    <row r="3266" spans="1:9" hidden="1" x14ac:dyDescent="0.25">
      <c r="A3266" t="s">
        <v>11215</v>
      </c>
      <c r="B3266" t="s">
        <v>3843</v>
      </c>
      <c r="C3266">
        <v>7806002000</v>
      </c>
      <c r="D3266" t="s">
        <v>3844</v>
      </c>
      <c r="G3266" t="s">
        <v>15142</v>
      </c>
      <c r="H3266" s="3">
        <v>0</v>
      </c>
      <c r="I3266" s="2">
        <v>0</v>
      </c>
    </row>
    <row r="3267" spans="1:9" hidden="1" x14ac:dyDescent="0.25">
      <c r="A3267" t="s">
        <v>11216</v>
      </c>
      <c r="B3267" t="s">
        <v>85</v>
      </c>
      <c r="C3267">
        <v>7806009000</v>
      </c>
      <c r="D3267" t="s">
        <v>71</v>
      </c>
      <c r="G3267" t="s">
        <v>15142</v>
      </c>
      <c r="H3267" s="3">
        <v>0</v>
      </c>
      <c r="I3267" s="2">
        <v>0</v>
      </c>
    </row>
    <row r="3268" spans="1:9" hidden="1" x14ac:dyDescent="0.25">
      <c r="A3268" t="s">
        <v>11217</v>
      </c>
      <c r="B3268" t="s">
        <v>3845</v>
      </c>
      <c r="C3268">
        <v>7901110000</v>
      </c>
      <c r="D3268" t="s">
        <v>3846</v>
      </c>
      <c r="G3268" t="s">
        <v>15142</v>
      </c>
      <c r="H3268" s="3">
        <v>0</v>
      </c>
      <c r="I3268" s="2">
        <v>0</v>
      </c>
    </row>
    <row r="3269" spans="1:9" hidden="1" x14ac:dyDescent="0.25">
      <c r="A3269" t="s">
        <v>11218</v>
      </c>
      <c r="B3269" t="s">
        <v>3847</v>
      </c>
      <c r="C3269">
        <v>7901120000</v>
      </c>
      <c r="D3269" t="s">
        <v>3848</v>
      </c>
      <c r="G3269" t="s">
        <v>15142</v>
      </c>
      <c r="H3269" s="3">
        <v>0</v>
      </c>
      <c r="I3269" s="2">
        <v>0</v>
      </c>
    </row>
    <row r="3270" spans="1:9" hidden="1" x14ac:dyDescent="0.25">
      <c r="A3270" t="s">
        <v>11219</v>
      </c>
      <c r="B3270" t="s">
        <v>3849</v>
      </c>
      <c r="C3270">
        <v>7901200000</v>
      </c>
      <c r="D3270" t="s">
        <v>3850</v>
      </c>
      <c r="G3270" t="s">
        <v>15142</v>
      </c>
      <c r="H3270" s="3">
        <v>0</v>
      </c>
      <c r="I3270" s="2">
        <v>0</v>
      </c>
    </row>
    <row r="3271" spans="1:9" hidden="1" x14ac:dyDescent="0.25">
      <c r="A3271" t="s">
        <v>11220</v>
      </c>
      <c r="B3271" t="s">
        <v>3851</v>
      </c>
      <c r="C3271">
        <v>7902000000</v>
      </c>
      <c r="D3271" t="s">
        <v>3852</v>
      </c>
      <c r="G3271" t="s">
        <v>15142</v>
      </c>
      <c r="H3271" s="3">
        <v>0</v>
      </c>
      <c r="I3271" s="2">
        <v>0</v>
      </c>
    </row>
    <row r="3272" spans="1:9" hidden="1" x14ac:dyDescent="0.25">
      <c r="A3272" t="s">
        <v>11221</v>
      </c>
      <c r="B3272" t="s">
        <v>3853</v>
      </c>
      <c r="C3272">
        <v>7903100000</v>
      </c>
      <c r="D3272" t="s">
        <v>3854</v>
      </c>
      <c r="G3272" t="s">
        <v>15142</v>
      </c>
      <c r="H3272" s="3">
        <v>0</v>
      </c>
      <c r="I3272" s="2">
        <v>0</v>
      </c>
    </row>
    <row r="3273" spans="1:9" hidden="1" x14ac:dyDescent="0.25">
      <c r="A3273" t="s">
        <v>11222</v>
      </c>
      <c r="B3273" t="s">
        <v>93</v>
      </c>
      <c r="C3273">
        <v>7903900000</v>
      </c>
      <c r="D3273" t="s">
        <v>31</v>
      </c>
      <c r="G3273" t="s">
        <v>15142</v>
      </c>
      <c r="H3273" s="3">
        <v>0</v>
      </c>
      <c r="I3273" s="2">
        <v>0</v>
      </c>
    </row>
    <row r="3274" spans="1:9" hidden="1" x14ac:dyDescent="0.25">
      <c r="A3274" t="s">
        <v>11223</v>
      </c>
      <c r="B3274" t="s">
        <v>3855</v>
      </c>
      <c r="C3274">
        <v>7904001000</v>
      </c>
      <c r="D3274" t="s">
        <v>3856</v>
      </c>
      <c r="G3274" t="s">
        <v>15142</v>
      </c>
      <c r="H3274" s="3">
        <v>0</v>
      </c>
      <c r="I3274" s="2">
        <v>0</v>
      </c>
    </row>
    <row r="3275" spans="1:9" hidden="1" x14ac:dyDescent="0.25">
      <c r="A3275" t="s">
        <v>11224</v>
      </c>
      <c r="B3275" t="s">
        <v>121</v>
      </c>
      <c r="C3275">
        <v>7904009000</v>
      </c>
      <c r="D3275" t="s">
        <v>31</v>
      </c>
      <c r="G3275" t="s">
        <v>15142</v>
      </c>
      <c r="H3275" s="3">
        <v>0</v>
      </c>
      <c r="I3275" s="2">
        <v>0</v>
      </c>
    </row>
    <row r="3276" spans="1:9" hidden="1" x14ac:dyDescent="0.25">
      <c r="A3276" t="s">
        <v>11225</v>
      </c>
      <c r="B3276" t="s">
        <v>3857</v>
      </c>
      <c r="C3276">
        <v>7905000000</v>
      </c>
      <c r="D3276" t="s">
        <v>3858</v>
      </c>
      <c r="G3276" t="s">
        <v>15142</v>
      </c>
      <c r="H3276" s="3">
        <v>0</v>
      </c>
      <c r="I3276" s="2">
        <v>0</v>
      </c>
    </row>
    <row r="3277" spans="1:9" hidden="1" x14ac:dyDescent="0.25">
      <c r="A3277" t="s">
        <v>11226</v>
      </c>
      <c r="B3277" t="s">
        <v>3859</v>
      </c>
      <c r="C3277">
        <v>7907001000</v>
      </c>
      <c r="D3277" t="s">
        <v>3860</v>
      </c>
      <c r="G3277" t="s">
        <v>15142</v>
      </c>
      <c r="H3277" s="3">
        <v>0</v>
      </c>
      <c r="I3277" s="2">
        <v>0</v>
      </c>
    </row>
    <row r="3278" spans="1:9" hidden="1" x14ac:dyDescent="0.25">
      <c r="A3278" t="s">
        <v>11227</v>
      </c>
      <c r="B3278" t="s">
        <v>3861</v>
      </c>
      <c r="C3278">
        <v>7907002000</v>
      </c>
      <c r="D3278" t="s">
        <v>3862</v>
      </c>
      <c r="G3278" t="s">
        <v>15142</v>
      </c>
      <c r="H3278" s="3">
        <v>0</v>
      </c>
      <c r="I3278" s="2">
        <v>0</v>
      </c>
    </row>
    <row r="3279" spans="1:9" hidden="1" x14ac:dyDescent="0.25">
      <c r="A3279" t="s">
        <v>11228</v>
      </c>
      <c r="B3279" t="s">
        <v>85</v>
      </c>
      <c r="C3279">
        <v>7907009000</v>
      </c>
      <c r="D3279" t="s">
        <v>71</v>
      </c>
      <c r="G3279" t="s">
        <v>15142</v>
      </c>
      <c r="H3279" s="3">
        <v>0</v>
      </c>
      <c r="I3279" s="2">
        <v>0</v>
      </c>
    </row>
    <row r="3280" spans="1:9" hidden="1" x14ac:dyDescent="0.25">
      <c r="A3280" t="s">
        <v>11229</v>
      </c>
      <c r="B3280" t="s">
        <v>3863</v>
      </c>
      <c r="C3280">
        <v>8001100000</v>
      </c>
      <c r="D3280" t="s">
        <v>3864</v>
      </c>
      <c r="G3280" t="s">
        <v>15142</v>
      </c>
      <c r="H3280" s="3">
        <v>0</v>
      </c>
      <c r="I3280" s="2">
        <v>0</v>
      </c>
    </row>
    <row r="3281" spans="1:9" hidden="1" x14ac:dyDescent="0.25">
      <c r="A3281" t="s">
        <v>11230</v>
      </c>
      <c r="B3281" t="s">
        <v>3865</v>
      </c>
      <c r="C3281">
        <v>8001200000</v>
      </c>
      <c r="D3281" t="s">
        <v>3866</v>
      </c>
      <c r="G3281" t="s">
        <v>15142</v>
      </c>
      <c r="H3281" s="3">
        <v>0</v>
      </c>
      <c r="I3281" s="2">
        <v>0</v>
      </c>
    </row>
    <row r="3282" spans="1:9" hidden="1" x14ac:dyDescent="0.25">
      <c r="A3282" t="s">
        <v>11231</v>
      </c>
      <c r="B3282" t="s">
        <v>3867</v>
      </c>
      <c r="C3282">
        <v>8002000000</v>
      </c>
      <c r="D3282" t="s">
        <v>3868</v>
      </c>
      <c r="G3282" t="s">
        <v>15142</v>
      </c>
      <c r="H3282" s="3">
        <v>0</v>
      </c>
      <c r="I3282" s="2">
        <v>0</v>
      </c>
    </row>
    <row r="3283" spans="1:9" hidden="1" x14ac:dyDescent="0.25">
      <c r="A3283" t="s">
        <v>11232</v>
      </c>
      <c r="B3283" t="s">
        <v>3869</v>
      </c>
      <c r="C3283">
        <v>8003001000</v>
      </c>
      <c r="D3283" t="s">
        <v>3870</v>
      </c>
      <c r="G3283" t="s">
        <v>15142</v>
      </c>
      <c r="H3283" s="3">
        <v>0</v>
      </c>
      <c r="I3283" s="2">
        <v>0</v>
      </c>
    </row>
    <row r="3284" spans="1:9" hidden="1" x14ac:dyDescent="0.25">
      <c r="A3284" t="s">
        <v>11233</v>
      </c>
      <c r="B3284" t="s">
        <v>93</v>
      </c>
      <c r="C3284">
        <v>8003009000</v>
      </c>
      <c r="D3284" t="s">
        <v>31</v>
      </c>
      <c r="G3284" t="s">
        <v>15142</v>
      </c>
      <c r="H3284" s="3">
        <v>0</v>
      </c>
      <c r="I3284" s="2">
        <v>0</v>
      </c>
    </row>
    <row r="3285" spans="1:9" hidden="1" x14ac:dyDescent="0.25">
      <c r="A3285" t="s">
        <v>11234</v>
      </c>
      <c r="B3285" t="s">
        <v>3871</v>
      </c>
      <c r="C3285">
        <v>8007001000</v>
      </c>
      <c r="D3285" t="s">
        <v>3872</v>
      </c>
      <c r="G3285" t="s">
        <v>15142</v>
      </c>
      <c r="H3285" s="3">
        <v>0</v>
      </c>
      <c r="I3285" s="2">
        <v>0</v>
      </c>
    </row>
    <row r="3286" spans="1:9" hidden="1" x14ac:dyDescent="0.25">
      <c r="A3286" t="s">
        <v>11235</v>
      </c>
      <c r="B3286" t="s">
        <v>3873</v>
      </c>
      <c r="C3286">
        <v>8007002000</v>
      </c>
      <c r="D3286" t="s">
        <v>3874</v>
      </c>
      <c r="G3286" t="s">
        <v>15142</v>
      </c>
      <c r="H3286" s="3">
        <v>0</v>
      </c>
      <c r="I3286" s="2">
        <v>0</v>
      </c>
    </row>
    <row r="3287" spans="1:9" hidden="1" x14ac:dyDescent="0.25">
      <c r="A3287" t="s">
        <v>11236</v>
      </c>
      <c r="B3287" t="s">
        <v>3861</v>
      </c>
      <c r="C3287">
        <v>8007003000</v>
      </c>
      <c r="D3287" t="s">
        <v>3862</v>
      </c>
      <c r="G3287" t="s">
        <v>15142</v>
      </c>
      <c r="H3287" s="3">
        <v>0</v>
      </c>
      <c r="I3287" s="2">
        <v>0</v>
      </c>
    </row>
    <row r="3288" spans="1:9" hidden="1" x14ac:dyDescent="0.25">
      <c r="A3288" t="s">
        <v>11237</v>
      </c>
      <c r="B3288" t="s">
        <v>3487</v>
      </c>
      <c r="C3288">
        <v>8101100000</v>
      </c>
      <c r="D3288" t="s">
        <v>3488</v>
      </c>
      <c r="G3288" t="s">
        <v>15142</v>
      </c>
      <c r="H3288" s="3">
        <v>0</v>
      </c>
      <c r="I3288" s="2">
        <v>0</v>
      </c>
    </row>
    <row r="3289" spans="1:9" hidden="1" x14ac:dyDescent="0.25">
      <c r="A3289" t="s">
        <v>11238</v>
      </c>
      <c r="B3289" t="s">
        <v>3875</v>
      </c>
      <c r="C3289">
        <v>8101940000</v>
      </c>
      <c r="D3289" t="s">
        <v>3876</v>
      </c>
      <c r="G3289" t="s">
        <v>15142</v>
      </c>
      <c r="H3289" s="3">
        <v>0</v>
      </c>
      <c r="I3289" s="2">
        <v>0</v>
      </c>
    </row>
    <row r="3290" spans="1:9" hidden="1" x14ac:dyDescent="0.25">
      <c r="A3290" t="s">
        <v>11239</v>
      </c>
      <c r="B3290" t="s">
        <v>3855</v>
      </c>
      <c r="C3290">
        <v>8101960000</v>
      </c>
      <c r="D3290" t="s">
        <v>3877</v>
      </c>
      <c r="G3290" t="s">
        <v>15142</v>
      </c>
      <c r="H3290" s="3">
        <v>0</v>
      </c>
      <c r="I3290" s="2">
        <v>0</v>
      </c>
    </row>
    <row r="3291" spans="1:9" hidden="1" x14ac:dyDescent="0.25">
      <c r="A3291" t="s">
        <v>11240</v>
      </c>
      <c r="B3291" t="s">
        <v>3408</v>
      </c>
      <c r="C3291">
        <v>8101970000</v>
      </c>
      <c r="D3291" t="s">
        <v>3878</v>
      </c>
      <c r="G3291" t="s">
        <v>15142</v>
      </c>
      <c r="H3291" s="3">
        <v>0</v>
      </c>
      <c r="I3291" s="2">
        <v>0</v>
      </c>
    </row>
    <row r="3292" spans="1:9" hidden="1" x14ac:dyDescent="0.25">
      <c r="A3292" t="s">
        <v>11241</v>
      </c>
      <c r="B3292" t="s">
        <v>93</v>
      </c>
      <c r="C3292">
        <v>8101990000</v>
      </c>
      <c r="D3292" t="s">
        <v>30</v>
      </c>
      <c r="G3292" t="s">
        <v>15142</v>
      </c>
      <c r="H3292" s="3">
        <v>0</v>
      </c>
      <c r="I3292" s="2">
        <v>0</v>
      </c>
    </row>
    <row r="3293" spans="1:9" hidden="1" x14ac:dyDescent="0.25">
      <c r="A3293" t="s">
        <v>11242</v>
      </c>
      <c r="B3293" t="s">
        <v>3487</v>
      </c>
      <c r="C3293">
        <v>8102100000</v>
      </c>
      <c r="D3293" t="s">
        <v>3488</v>
      </c>
      <c r="G3293" t="s">
        <v>15142</v>
      </c>
      <c r="H3293" s="3">
        <v>0</v>
      </c>
      <c r="I3293" s="2">
        <v>0</v>
      </c>
    </row>
    <row r="3294" spans="1:9" hidden="1" x14ac:dyDescent="0.25">
      <c r="A3294" t="s">
        <v>11243</v>
      </c>
      <c r="B3294" t="s">
        <v>3879</v>
      </c>
      <c r="C3294">
        <v>8102940000</v>
      </c>
      <c r="D3294" t="s">
        <v>3880</v>
      </c>
      <c r="G3294" t="s">
        <v>15142</v>
      </c>
      <c r="H3294" s="3">
        <v>0</v>
      </c>
      <c r="I3294" s="2">
        <v>0</v>
      </c>
    </row>
    <row r="3295" spans="1:9" hidden="1" x14ac:dyDescent="0.25">
      <c r="A3295" t="s">
        <v>11244</v>
      </c>
      <c r="B3295" t="s">
        <v>3881</v>
      </c>
      <c r="C3295">
        <v>8102950000</v>
      </c>
      <c r="D3295" t="s">
        <v>3882</v>
      </c>
      <c r="G3295" t="s">
        <v>15142</v>
      </c>
      <c r="H3295" s="3">
        <v>0</v>
      </c>
      <c r="I3295" s="2">
        <v>0</v>
      </c>
    </row>
    <row r="3296" spans="1:9" hidden="1" x14ac:dyDescent="0.25">
      <c r="A3296" t="s">
        <v>11245</v>
      </c>
      <c r="B3296" t="s">
        <v>3855</v>
      </c>
      <c r="C3296">
        <v>8102960000</v>
      </c>
      <c r="D3296" t="s">
        <v>3877</v>
      </c>
      <c r="G3296" t="s">
        <v>15142</v>
      </c>
      <c r="H3296" s="3">
        <v>0</v>
      </c>
      <c r="I3296" s="2">
        <v>0</v>
      </c>
    </row>
    <row r="3297" spans="1:9" hidden="1" x14ac:dyDescent="0.25">
      <c r="A3297" t="s">
        <v>11246</v>
      </c>
      <c r="B3297" t="s">
        <v>3408</v>
      </c>
      <c r="C3297">
        <v>8102970000</v>
      </c>
      <c r="D3297" t="s">
        <v>3878</v>
      </c>
      <c r="G3297" t="s">
        <v>15142</v>
      </c>
      <c r="H3297" s="3">
        <v>0</v>
      </c>
      <c r="I3297" s="2">
        <v>0</v>
      </c>
    </row>
    <row r="3298" spans="1:9" hidden="1" x14ac:dyDescent="0.25">
      <c r="A3298" t="s">
        <v>11247</v>
      </c>
      <c r="B3298" t="s">
        <v>93</v>
      </c>
      <c r="C3298">
        <v>8102990000</v>
      </c>
      <c r="D3298" t="s">
        <v>30</v>
      </c>
      <c r="G3298" t="s">
        <v>15142</v>
      </c>
      <c r="H3298" s="3">
        <v>0</v>
      </c>
      <c r="I3298" s="2">
        <v>0</v>
      </c>
    </row>
    <row r="3299" spans="1:9" hidden="1" x14ac:dyDescent="0.25">
      <c r="A3299" t="s">
        <v>11248</v>
      </c>
      <c r="B3299" t="s">
        <v>3883</v>
      </c>
      <c r="C3299">
        <v>8103200000</v>
      </c>
      <c r="D3299" t="s">
        <v>3884</v>
      </c>
      <c r="G3299" t="s">
        <v>15142</v>
      </c>
      <c r="H3299" s="3">
        <v>0</v>
      </c>
      <c r="I3299" s="2">
        <v>0</v>
      </c>
    </row>
    <row r="3300" spans="1:9" hidden="1" x14ac:dyDescent="0.25">
      <c r="A3300" t="s">
        <v>11249</v>
      </c>
      <c r="B3300" t="s">
        <v>3408</v>
      </c>
      <c r="C3300">
        <v>8103300000</v>
      </c>
      <c r="D3300" t="s">
        <v>3409</v>
      </c>
      <c r="G3300" t="s">
        <v>15142</v>
      </c>
      <c r="H3300" s="3">
        <v>0</v>
      </c>
      <c r="I3300" s="2">
        <v>0</v>
      </c>
    </row>
    <row r="3301" spans="1:9" hidden="1" x14ac:dyDescent="0.25">
      <c r="A3301" t="s">
        <v>11250</v>
      </c>
      <c r="B3301" t="s">
        <v>93</v>
      </c>
      <c r="C3301">
        <v>8103900000</v>
      </c>
      <c r="D3301" t="s">
        <v>31</v>
      </c>
      <c r="G3301" t="s">
        <v>15142</v>
      </c>
      <c r="H3301" s="3">
        <v>0</v>
      </c>
      <c r="I3301" s="2">
        <v>0</v>
      </c>
    </row>
    <row r="3302" spans="1:9" hidden="1" x14ac:dyDescent="0.25">
      <c r="A3302" t="s">
        <v>11251</v>
      </c>
      <c r="B3302" t="s">
        <v>3885</v>
      </c>
      <c r="C3302">
        <v>8104110000</v>
      </c>
      <c r="D3302" t="s">
        <v>3886</v>
      </c>
      <c r="G3302" t="s">
        <v>15142</v>
      </c>
      <c r="H3302" s="3">
        <v>0</v>
      </c>
      <c r="I3302" s="2">
        <v>0</v>
      </c>
    </row>
    <row r="3303" spans="1:9" hidden="1" x14ac:dyDescent="0.25">
      <c r="A3303" t="s">
        <v>11252</v>
      </c>
      <c r="B3303" t="s">
        <v>93</v>
      </c>
      <c r="C3303">
        <v>8104190000</v>
      </c>
      <c r="D3303" t="s">
        <v>30</v>
      </c>
      <c r="G3303" t="s">
        <v>15142</v>
      </c>
      <c r="H3303" s="3">
        <v>0</v>
      </c>
      <c r="I3303" s="2">
        <v>0</v>
      </c>
    </row>
    <row r="3304" spans="1:9" hidden="1" x14ac:dyDescent="0.25">
      <c r="A3304" t="s">
        <v>11253</v>
      </c>
      <c r="B3304" t="s">
        <v>3408</v>
      </c>
      <c r="C3304">
        <v>8104200000</v>
      </c>
      <c r="D3304" t="s">
        <v>3409</v>
      </c>
      <c r="G3304" t="s">
        <v>15142</v>
      </c>
      <c r="H3304" s="3">
        <v>0</v>
      </c>
      <c r="I3304" s="2">
        <v>0</v>
      </c>
    </row>
    <row r="3305" spans="1:9" hidden="1" x14ac:dyDescent="0.25">
      <c r="A3305" t="s">
        <v>11254</v>
      </c>
      <c r="B3305" t="s">
        <v>3887</v>
      </c>
      <c r="C3305">
        <v>8104300000</v>
      </c>
      <c r="D3305" t="s">
        <v>3888</v>
      </c>
      <c r="G3305" t="s">
        <v>15142</v>
      </c>
      <c r="H3305" s="3">
        <v>0</v>
      </c>
      <c r="I3305" s="2">
        <v>0</v>
      </c>
    </row>
    <row r="3306" spans="1:9" hidden="1" x14ac:dyDescent="0.25">
      <c r="A3306" t="s">
        <v>11255</v>
      </c>
      <c r="B3306" t="s">
        <v>93</v>
      </c>
      <c r="C3306">
        <v>8104900000</v>
      </c>
      <c r="D3306" t="s">
        <v>31</v>
      </c>
      <c r="G3306" t="s">
        <v>15142</v>
      </c>
      <c r="H3306" s="3">
        <v>0</v>
      </c>
      <c r="I3306" s="2">
        <v>0</v>
      </c>
    </row>
    <row r="3307" spans="1:9" hidden="1" x14ac:dyDescent="0.25">
      <c r="A3307" t="s">
        <v>11256</v>
      </c>
      <c r="B3307" t="s">
        <v>3889</v>
      </c>
      <c r="C3307">
        <v>8105200000</v>
      </c>
      <c r="D3307" t="s">
        <v>3890</v>
      </c>
      <c r="G3307" t="s">
        <v>15142</v>
      </c>
      <c r="H3307" s="3">
        <v>0</v>
      </c>
      <c r="I3307" s="2">
        <v>0</v>
      </c>
    </row>
    <row r="3308" spans="1:9" hidden="1" x14ac:dyDescent="0.25">
      <c r="A3308" t="s">
        <v>11257</v>
      </c>
      <c r="B3308" t="s">
        <v>3408</v>
      </c>
      <c r="C3308">
        <v>8105300000</v>
      </c>
      <c r="D3308" t="s">
        <v>3409</v>
      </c>
      <c r="G3308" t="s">
        <v>15142</v>
      </c>
      <c r="H3308" s="3">
        <v>0</v>
      </c>
      <c r="I3308" s="2">
        <v>0</v>
      </c>
    </row>
    <row r="3309" spans="1:9" hidden="1" x14ac:dyDescent="0.25">
      <c r="A3309" t="s">
        <v>11258</v>
      </c>
      <c r="B3309" t="s">
        <v>93</v>
      </c>
      <c r="C3309">
        <v>8105900000</v>
      </c>
      <c r="D3309" t="s">
        <v>31</v>
      </c>
      <c r="G3309" t="s">
        <v>15142</v>
      </c>
      <c r="H3309" s="3">
        <v>0</v>
      </c>
      <c r="I3309" s="2">
        <v>0</v>
      </c>
    </row>
    <row r="3310" spans="1:9" hidden="1" x14ac:dyDescent="0.25">
      <c r="A3310" t="s">
        <v>11259</v>
      </c>
      <c r="B3310" t="s">
        <v>3891</v>
      </c>
      <c r="C3310">
        <v>8106001100</v>
      </c>
      <c r="D3310" t="s">
        <v>3892</v>
      </c>
      <c r="G3310" t="s">
        <v>15142</v>
      </c>
      <c r="H3310" s="3">
        <v>0</v>
      </c>
      <c r="I3310" s="2">
        <v>0</v>
      </c>
    </row>
    <row r="3311" spans="1:9" hidden="1" x14ac:dyDescent="0.25">
      <c r="A3311" t="s">
        <v>11260</v>
      </c>
      <c r="B3311" t="s">
        <v>125</v>
      </c>
      <c r="C3311">
        <v>8106001900</v>
      </c>
      <c r="D3311" t="s">
        <v>30</v>
      </c>
      <c r="G3311" t="s">
        <v>15142</v>
      </c>
      <c r="H3311" s="3">
        <v>0</v>
      </c>
      <c r="I3311" s="2">
        <v>0</v>
      </c>
    </row>
    <row r="3312" spans="1:9" hidden="1" x14ac:dyDescent="0.25">
      <c r="A3312" t="s">
        <v>11261</v>
      </c>
      <c r="B3312" t="s">
        <v>3408</v>
      </c>
      <c r="C3312">
        <v>8106002000</v>
      </c>
      <c r="D3312" t="s">
        <v>3409</v>
      </c>
      <c r="G3312" t="s">
        <v>15142</v>
      </c>
      <c r="H3312" s="3">
        <v>0</v>
      </c>
      <c r="I3312" s="2">
        <v>0</v>
      </c>
    </row>
    <row r="3313" spans="1:9" hidden="1" x14ac:dyDescent="0.25">
      <c r="A3313" t="s">
        <v>11262</v>
      </c>
      <c r="B3313" t="s">
        <v>93</v>
      </c>
      <c r="C3313">
        <v>8106009000</v>
      </c>
      <c r="D3313" t="s">
        <v>31</v>
      </c>
      <c r="G3313" t="s">
        <v>15142</v>
      </c>
      <c r="H3313" s="3">
        <v>0</v>
      </c>
      <c r="I3313" s="2">
        <v>0</v>
      </c>
    </row>
    <row r="3314" spans="1:9" hidden="1" x14ac:dyDescent="0.25">
      <c r="A3314" t="s">
        <v>11263</v>
      </c>
      <c r="B3314" t="s">
        <v>3893</v>
      </c>
      <c r="C3314">
        <v>8107200000</v>
      </c>
      <c r="D3314" t="s">
        <v>3894</v>
      </c>
      <c r="G3314" t="s">
        <v>15142</v>
      </c>
      <c r="H3314" s="3">
        <v>0</v>
      </c>
      <c r="I3314" s="2">
        <v>0</v>
      </c>
    </row>
    <row r="3315" spans="1:9" hidden="1" x14ac:dyDescent="0.25">
      <c r="A3315" t="s">
        <v>11264</v>
      </c>
      <c r="B3315" t="s">
        <v>3408</v>
      </c>
      <c r="C3315">
        <v>8107300000</v>
      </c>
      <c r="D3315" t="s">
        <v>3409</v>
      </c>
      <c r="G3315" t="s">
        <v>15142</v>
      </c>
      <c r="H3315" s="3">
        <v>0</v>
      </c>
      <c r="I3315" s="2">
        <v>0</v>
      </c>
    </row>
    <row r="3316" spans="1:9" hidden="1" x14ac:dyDescent="0.25">
      <c r="A3316" t="s">
        <v>11265</v>
      </c>
      <c r="B3316" t="s">
        <v>93</v>
      </c>
      <c r="C3316">
        <v>8107900000</v>
      </c>
      <c r="D3316" t="s">
        <v>31</v>
      </c>
      <c r="G3316" t="s">
        <v>15142</v>
      </c>
      <c r="H3316" s="3">
        <v>0</v>
      </c>
      <c r="I3316" s="2">
        <v>0</v>
      </c>
    </row>
    <row r="3317" spans="1:9" hidden="1" x14ac:dyDescent="0.25">
      <c r="A3317" t="s">
        <v>11266</v>
      </c>
      <c r="B3317" t="s">
        <v>3895</v>
      </c>
      <c r="C3317">
        <v>8108200000</v>
      </c>
      <c r="D3317" t="s">
        <v>3896</v>
      </c>
      <c r="G3317" t="s">
        <v>15142</v>
      </c>
      <c r="H3317" s="3">
        <v>0</v>
      </c>
      <c r="I3317" s="2">
        <v>0</v>
      </c>
    </row>
    <row r="3318" spans="1:9" hidden="1" x14ac:dyDescent="0.25">
      <c r="A3318" t="s">
        <v>11267</v>
      </c>
      <c r="B3318" t="s">
        <v>3408</v>
      </c>
      <c r="C3318">
        <v>8108300000</v>
      </c>
      <c r="D3318" t="s">
        <v>3409</v>
      </c>
      <c r="G3318" t="s">
        <v>15142</v>
      </c>
      <c r="H3318" s="3">
        <v>0</v>
      </c>
      <c r="I3318" s="2">
        <v>0</v>
      </c>
    </row>
    <row r="3319" spans="1:9" hidden="1" x14ac:dyDescent="0.25">
      <c r="A3319" t="s">
        <v>11268</v>
      </c>
      <c r="B3319" t="s">
        <v>93</v>
      </c>
      <c r="C3319">
        <v>8108900000</v>
      </c>
      <c r="D3319" t="s">
        <v>31</v>
      </c>
      <c r="G3319" t="s">
        <v>15142</v>
      </c>
      <c r="H3319" s="3">
        <v>0</v>
      </c>
      <c r="I3319" s="2">
        <v>0</v>
      </c>
    </row>
    <row r="3320" spans="1:9" hidden="1" x14ac:dyDescent="0.25">
      <c r="A3320" t="s">
        <v>11269</v>
      </c>
      <c r="B3320" t="s">
        <v>3897</v>
      </c>
      <c r="C3320">
        <v>8109200000</v>
      </c>
      <c r="D3320" t="s">
        <v>3898</v>
      </c>
      <c r="G3320" t="s">
        <v>15142</v>
      </c>
      <c r="H3320" s="3">
        <v>0</v>
      </c>
      <c r="I3320" s="2">
        <v>0</v>
      </c>
    </row>
    <row r="3321" spans="1:9" hidden="1" x14ac:dyDescent="0.25">
      <c r="A3321" t="s">
        <v>11270</v>
      </c>
      <c r="B3321" t="s">
        <v>3408</v>
      </c>
      <c r="C3321">
        <v>8109300000</v>
      </c>
      <c r="D3321" t="s">
        <v>3409</v>
      </c>
      <c r="G3321" t="s">
        <v>15142</v>
      </c>
      <c r="H3321" s="3">
        <v>0</v>
      </c>
      <c r="I3321" s="2">
        <v>0</v>
      </c>
    </row>
    <row r="3322" spans="1:9" hidden="1" x14ac:dyDescent="0.25">
      <c r="A3322" t="s">
        <v>11271</v>
      </c>
      <c r="B3322" t="s">
        <v>93</v>
      </c>
      <c r="C3322">
        <v>8109900000</v>
      </c>
      <c r="D3322" t="s">
        <v>31</v>
      </c>
      <c r="G3322" t="s">
        <v>15142</v>
      </c>
      <c r="H3322" s="3">
        <v>0</v>
      </c>
      <c r="I3322" s="2">
        <v>0</v>
      </c>
    </row>
    <row r="3323" spans="1:9" hidden="1" x14ac:dyDescent="0.25">
      <c r="A3323" t="s">
        <v>11272</v>
      </c>
      <c r="B3323" t="s">
        <v>3899</v>
      </c>
      <c r="C3323">
        <v>8110100000</v>
      </c>
      <c r="D3323" t="s">
        <v>3900</v>
      </c>
      <c r="G3323" t="s">
        <v>15142</v>
      </c>
      <c r="H3323" s="3">
        <v>0</v>
      </c>
      <c r="I3323" s="2">
        <v>0</v>
      </c>
    </row>
    <row r="3324" spans="1:9" hidden="1" x14ac:dyDescent="0.25">
      <c r="A3324" t="s">
        <v>11273</v>
      </c>
      <c r="B3324" t="s">
        <v>3408</v>
      </c>
      <c r="C3324">
        <v>8110200000</v>
      </c>
      <c r="D3324" t="s">
        <v>3409</v>
      </c>
      <c r="G3324" t="s">
        <v>15142</v>
      </c>
      <c r="H3324" s="3">
        <v>0</v>
      </c>
      <c r="I3324" s="2">
        <v>0</v>
      </c>
    </row>
    <row r="3325" spans="1:9" hidden="1" x14ac:dyDescent="0.25">
      <c r="A3325" t="s">
        <v>11274</v>
      </c>
      <c r="B3325" t="s">
        <v>121</v>
      </c>
      <c r="C3325">
        <v>8110900000</v>
      </c>
      <c r="D3325" t="s">
        <v>31</v>
      </c>
      <c r="G3325" t="s">
        <v>15142</v>
      </c>
      <c r="H3325" s="3">
        <v>0</v>
      </c>
      <c r="I3325" s="2">
        <v>0</v>
      </c>
    </row>
    <row r="3326" spans="1:9" hidden="1" x14ac:dyDescent="0.25">
      <c r="A3326" t="s">
        <v>11275</v>
      </c>
      <c r="B3326" t="s">
        <v>3901</v>
      </c>
      <c r="C3326">
        <v>8111001100</v>
      </c>
      <c r="D3326" t="s">
        <v>3902</v>
      </c>
      <c r="G3326" t="s">
        <v>15142</v>
      </c>
      <c r="H3326" s="3">
        <v>0</v>
      </c>
      <c r="I3326" s="2">
        <v>0</v>
      </c>
    </row>
    <row r="3327" spans="1:9" hidden="1" x14ac:dyDescent="0.25">
      <c r="A3327" t="s">
        <v>11276</v>
      </c>
      <c r="B3327" t="s">
        <v>3408</v>
      </c>
      <c r="C3327">
        <v>8111001200</v>
      </c>
      <c r="D3327" t="s">
        <v>3878</v>
      </c>
      <c r="G3327" t="s">
        <v>15142</v>
      </c>
      <c r="H3327" s="3">
        <v>0</v>
      </c>
      <c r="I3327" s="2">
        <v>0</v>
      </c>
    </row>
    <row r="3328" spans="1:9" hidden="1" x14ac:dyDescent="0.25">
      <c r="A3328" t="s">
        <v>11277</v>
      </c>
      <c r="B3328" t="s">
        <v>93</v>
      </c>
      <c r="C3328">
        <v>8111009000</v>
      </c>
      <c r="D3328" t="s">
        <v>31</v>
      </c>
      <c r="G3328" t="s">
        <v>15142</v>
      </c>
      <c r="H3328" s="3">
        <v>0</v>
      </c>
      <c r="I3328" s="2">
        <v>0</v>
      </c>
    </row>
    <row r="3329" spans="1:9" hidden="1" x14ac:dyDescent="0.25">
      <c r="A3329" t="s">
        <v>11278</v>
      </c>
      <c r="B3329" t="s">
        <v>3903</v>
      </c>
      <c r="C3329">
        <v>8112120000</v>
      </c>
      <c r="D3329" t="s">
        <v>3904</v>
      </c>
      <c r="G3329" t="s">
        <v>15142</v>
      </c>
      <c r="H3329" s="3">
        <v>0</v>
      </c>
      <c r="I3329" s="2">
        <v>0</v>
      </c>
    </row>
    <row r="3330" spans="1:9" hidden="1" x14ac:dyDescent="0.25">
      <c r="A3330" t="s">
        <v>11279</v>
      </c>
      <c r="B3330" t="s">
        <v>3408</v>
      </c>
      <c r="C3330">
        <v>8112130000</v>
      </c>
      <c r="D3330" t="s">
        <v>3878</v>
      </c>
      <c r="G3330" t="s">
        <v>15142</v>
      </c>
      <c r="H3330" s="3">
        <v>0</v>
      </c>
      <c r="I3330" s="2">
        <v>0</v>
      </c>
    </row>
    <row r="3331" spans="1:9" hidden="1" x14ac:dyDescent="0.25">
      <c r="A3331" t="s">
        <v>11280</v>
      </c>
      <c r="B3331" t="s">
        <v>93</v>
      </c>
      <c r="C3331">
        <v>8112190000</v>
      </c>
      <c r="D3331" t="s">
        <v>30</v>
      </c>
      <c r="G3331" t="s">
        <v>15142</v>
      </c>
      <c r="H3331" s="3">
        <v>0</v>
      </c>
      <c r="I3331" s="2">
        <v>0</v>
      </c>
    </row>
    <row r="3332" spans="1:9" hidden="1" x14ac:dyDescent="0.25">
      <c r="A3332" t="s">
        <v>11281</v>
      </c>
      <c r="B3332" t="s">
        <v>3903</v>
      </c>
      <c r="C3332">
        <v>8112210000</v>
      </c>
      <c r="D3332" t="s">
        <v>3904</v>
      </c>
      <c r="G3332" t="s">
        <v>15142</v>
      </c>
      <c r="H3332" s="3">
        <v>0</v>
      </c>
      <c r="I3332" s="2">
        <v>0</v>
      </c>
    </row>
    <row r="3333" spans="1:9" hidden="1" x14ac:dyDescent="0.25">
      <c r="A3333" t="s">
        <v>11282</v>
      </c>
      <c r="B3333" t="s">
        <v>3408</v>
      </c>
      <c r="C3333">
        <v>8112220000</v>
      </c>
      <c r="D3333" t="s">
        <v>3878</v>
      </c>
      <c r="G3333" t="s">
        <v>15142</v>
      </c>
      <c r="H3333" s="3">
        <v>0</v>
      </c>
      <c r="I3333" s="2">
        <v>0</v>
      </c>
    </row>
    <row r="3334" spans="1:9" hidden="1" x14ac:dyDescent="0.25">
      <c r="A3334" t="s">
        <v>11283</v>
      </c>
      <c r="B3334" t="s">
        <v>121</v>
      </c>
      <c r="C3334">
        <v>8112290000</v>
      </c>
      <c r="D3334" t="s">
        <v>30</v>
      </c>
      <c r="G3334" t="s">
        <v>15142</v>
      </c>
      <c r="H3334" s="3">
        <v>0</v>
      </c>
      <c r="I3334" s="2">
        <v>0</v>
      </c>
    </row>
    <row r="3335" spans="1:9" hidden="1" x14ac:dyDescent="0.25">
      <c r="A3335" t="s">
        <v>11284</v>
      </c>
      <c r="B3335" t="s">
        <v>3903</v>
      </c>
      <c r="C3335">
        <v>8112510000</v>
      </c>
      <c r="D3335" t="s">
        <v>3904</v>
      </c>
      <c r="G3335" t="s">
        <v>15142</v>
      </c>
      <c r="H3335" s="3">
        <v>0</v>
      </c>
      <c r="I3335" s="2">
        <v>0</v>
      </c>
    </row>
    <row r="3336" spans="1:9" hidden="1" x14ac:dyDescent="0.25">
      <c r="A3336" t="s">
        <v>11285</v>
      </c>
      <c r="B3336" t="s">
        <v>3408</v>
      </c>
      <c r="C3336">
        <v>8112520000</v>
      </c>
      <c r="D3336" t="s">
        <v>3878</v>
      </c>
      <c r="G3336" t="s">
        <v>15142</v>
      </c>
      <c r="H3336" s="3">
        <v>0</v>
      </c>
      <c r="I3336" s="2">
        <v>0</v>
      </c>
    </row>
    <row r="3337" spans="1:9" hidden="1" x14ac:dyDescent="0.25">
      <c r="A3337" t="s">
        <v>11286</v>
      </c>
      <c r="B3337" t="s">
        <v>121</v>
      </c>
      <c r="C3337">
        <v>8112590000</v>
      </c>
      <c r="D3337" t="s">
        <v>30</v>
      </c>
      <c r="G3337" t="s">
        <v>15142</v>
      </c>
      <c r="H3337" s="3">
        <v>0</v>
      </c>
      <c r="I3337" s="2">
        <v>0</v>
      </c>
    </row>
    <row r="3338" spans="1:9" hidden="1" x14ac:dyDescent="0.25">
      <c r="A3338" t="s">
        <v>11287</v>
      </c>
      <c r="B3338" t="s">
        <v>3903</v>
      </c>
      <c r="C3338">
        <v>8112921000</v>
      </c>
      <c r="D3338" t="s">
        <v>3905</v>
      </c>
      <c r="G3338" t="s">
        <v>15142</v>
      </c>
      <c r="H3338" s="3">
        <v>0</v>
      </c>
      <c r="I3338" s="2">
        <v>0</v>
      </c>
    </row>
    <row r="3339" spans="1:9" hidden="1" x14ac:dyDescent="0.25">
      <c r="A3339" t="s">
        <v>11288</v>
      </c>
      <c r="B3339" t="s">
        <v>3408</v>
      </c>
      <c r="C3339">
        <v>8112922000</v>
      </c>
      <c r="D3339" t="s">
        <v>3906</v>
      </c>
      <c r="G3339" t="s">
        <v>15142</v>
      </c>
      <c r="H3339" s="3">
        <v>0</v>
      </c>
      <c r="I3339" s="2">
        <v>0</v>
      </c>
    </row>
    <row r="3340" spans="1:9" hidden="1" x14ac:dyDescent="0.25">
      <c r="A3340" t="s">
        <v>11289</v>
      </c>
      <c r="B3340" t="s">
        <v>121</v>
      </c>
      <c r="C3340">
        <v>8112990000</v>
      </c>
      <c r="D3340" t="s">
        <v>30</v>
      </c>
      <c r="G3340" t="s">
        <v>15142</v>
      </c>
      <c r="H3340" s="3">
        <v>0</v>
      </c>
      <c r="I3340" s="2">
        <v>0</v>
      </c>
    </row>
    <row r="3341" spans="1:9" hidden="1" x14ac:dyDescent="0.25">
      <c r="A3341" t="s">
        <v>11290</v>
      </c>
      <c r="B3341" t="s">
        <v>3907</v>
      </c>
      <c r="C3341">
        <v>8113000000</v>
      </c>
      <c r="D3341" t="s">
        <v>3908</v>
      </c>
      <c r="G3341" t="s">
        <v>15142</v>
      </c>
      <c r="H3341" s="3">
        <v>0</v>
      </c>
      <c r="I3341" s="2">
        <v>0</v>
      </c>
    </row>
    <row r="3342" spans="1:9" hidden="1" x14ac:dyDescent="0.25">
      <c r="A3342" t="s">
        <v>11291</v>
      </c>
      <c r="B3342" t="s">
        <v>3909</v>
      </c>
      <c r="C3342">
        <v>8201500000</v>
      </c>
      <c r="D3342" t="s">
        <v>3910</v>
      </c>
      <c r="G3342" t="s">
        <v>15142</v>
      </c>
      <c r="H3342" s="3">
        <v>0</v>
      </c>
      <c r="I3342" s="2">
        <v>0</v>
      </c>
    </row>
    <row r="3343" spans="1:9" hidden="1" x14ac:dyDescent="0.25">
      <c r="A3343" t="s">
        <v>11292</v>
      </c>
      <c r="B3343" t="s">
        <v>3911</v>
      </c>
      <c r="C3343">
        <v>8201601000</v>
      </c>
      <c r="D3343" t="s">
        <v>3912</v>
      </c>
      <c r="G3343" t="s">
        <v>15142</v>
      </c>
      <c r="H3343" s="3">
        <v>0</v>
      </c>
      <c r="I3343" s="2">
        <v>0</v>
      </c>
    </row>
    <row r="3344" spans="1:9" hidden="1" x14ac:dyDescent="0.25">
      <c r="A3344" t="s">
        <v>11293</v>
      </c>
      <c r="B3344" t="s">
        <v>85</v>
      </c>
      <c r="C3344">
        <v>8201609000</v>
      </c>
      <c r="D3344" t="s">
        <v>61</v>
      </c>
      <c r="G3344" t="s">
        <v>15142</v>
      </c>
      <c r="H3344" s="3">
        <v>0</v>
      </c>
      <c r="I3344" s="2">
        <v>0</v>
      </c>
    </row>
    <row r="3345" spans="1:9" hidden="1" x14ac:dyDescent="0.25">
      <c r="A3345" t="s">
        <v>11294</v>
      </c>
      <c r="B3345" t="s">
        <v>3913</v>
      </c>
      <c r="C3345">
        <v>8201901000</v>
      </c>
      <c r="D3345" t="s">
        <v>3914</v>
      </c>
      <c r="G3345" t="s">
        <v>15142</v>
      </c>
      <c r="H3345" s="3">
        <v>0</v>
      </c>
      <c r="I3345" s="2">
        <v>0</v>
      </c>
    </row>
    <row r="3346" spans="1:9" hidden="1" x14ac:dyDescent="0.25">
      <c r="A3346" t="s">
        <v>11295</v>
      </c>
      <c r="B3346" t="s">
        <v>3915</v>
      </c>
      <c r="G3346" t="s">
        <v>15142</v>
      </c>
      <c r="H3346" s="3">
        <v>0</v>
      </c>
      <c r="I3346" s="2">
        <v>0</v>
      </c>
    </row>
    <row r="3347" spans="1:9" hidden="1" x14ac:dyDescent="0.25">
      <c r="A3347" t="s">
        <v>11296</v>
      </c>
      <c r="B3347" t="s">
        <v>3916</v>
      </c>
      <c r="C3347">
        <v>8202101000</v>
      </c>
      <c r="D3347" t="s">
        <v>3917</v>
      </c>
      <c r="G3347" t="s">
        <v>15142</v>
      </c>
      <c r="H3347" s="3">
        <v>0</v>
      </c>
      <c r="I3347" s="2">
        <v>0</v>
      </c>
    </row>
    <row r="3348" spans="1:9" hidden="1" x14ac:dyDescent="0.25">
      <c r="A3348" t="s">
        <v>11297</v>
      </c>
      <c r="B3348" t="s">
        <v>85</v>
      </c>
      <c r="C3348">
        <v>8202109000</v>
      </c>
      <c r="D3348" t="s">
        <v>61</v>
      </c>
      <c r="G3348" t="s">
        <v>15142</v>
      </c>
      <c r="H3348" s="3">
        <v>0</v>
      </c>
      <c r="I3348" s="2">
        <v>0</v>
      </c>
    </row>
    <row r="3349" spans="1:9" hidden="1" x14ac:dyDescent="0.25">
      <c r="A3349" t="s">
        <v>11298</v>
      </c>
      <c r="B3349" t="s">
        <v>3918</v>
      </c>
      <c r="C3349">
        <v>8202200000</v>
      </c>
      <c r="D3349" t="s">
        <v>3919</v>
      </c>
      <c r="G3349" t="s">
        <v>15142</v>
      </c>
      <c r="H3349" s="3">
        <v>0</v>
      </c>
      <c r="I3349" s="2">
        <v>0</v>
      </c>
    </row>
    <row r="3350" spans="1:9" hidden="1" x14ac:dyDescent="0.25">
      <c r="A3350" t="s">
        <v>11299</v>
      </c>
      <c r="B3350" t="s">
        <v>3920</v>
      </c>
      <c r="C3350">
        <v>8202310000</v>
      </c>
      <c r="D3350" t="s">
        <v>3921</v>
      </c>
      <c r="G3350" t="s">
        <v>15142</v>
      </c>
      <c r="H3350" s="3">
        <v>0</v>
      </c>
      <c r="I3350" s="2">
        <v>0</v>
      </c>
    </row>
    <row r="3351" spans="1:9" hidden="1" x14ac:dyDescent="0.25">
      <c r="A3351" t="s">
        <v>11300</v>
      </c>
      <c r="B3351" t="s">
        <v>3922</v>
      </c>
      <c r="C3351">
        <v>8202390000</v>
      </c>
      <c r="D3351" t="s">
        <v>3923</v>
      </c>
      <c r="G3351" t="s">
        <v>15142</v>
      </c>
      <c r="H3351" s="3">
        <v>0</v>
      </c>
      <c r="I3351" s="2">
        <v>0</v>
      </c>
    </row>
    <row r="3352" spans="1:9" hidden="1" x14ac:dyDescent="0.25">
      <c r="A3352" t="s">
        <v>11301</v>
      </c>
      <c r="B3352" t="s">
        <v>3924</v>
      </c>
      <c r="C3352">
        <v>8202400000</v>
      </c>
      <c r="D3352" t="s">
        <v>3925</v>
      </c>
      <c r="G3352" t="s">
        <v>15142</v>
      </c>
      <c r="H3352" s="3">
        <v>0</v>
      </c>
      <c r="I3352" s="2">
        <v>0</v>
      </c>
    </row>
    <row r="3353" spans="1:9" hidden="1" x14ac:dyDescent="0.25">
      <c r="A3353" t="s">
        <v>11302</v>
      </c>
      <c r="B3353" t="s">
        <v>3926</v>
      </c>
      <c r="C3353">
        <v>8202910000</v>
      </c>
      <c r="D3353" t="s">
        <v>3927</v>
      </c>
      <c r="G3353" t="s">
        <v>15142</v>
      </c>
      <c r="H3353" s="3">
        <v>0</v>
      </c>
      <c r="I3353" s="2">
        <v>0</v>
      </c>
    </row>
    <row r="3354" spans="1:9" hidden="1" x14ac:dyDescent="0.25">
      <c r="A3354" t="s">
        <v>11303</v>
      </c>
      <c r="B3354" t="s">
        <v>85</v>
      </c>
      <c r="C3354">
        <v>8202990000</v>
      </c>
      <c r="D3354" t="s">
        <v>61</v>
      </c>
      <c r="G3354" t="s">
        <v>15142</v>
      </c>
      <c r="H3354" s="3">
        <v>0</v>
      </c>
      <c r="I3354" s="2">
        <v>0</v>
      </c>
    </row>
    <row r="3355" spans="1:9" hidden="1" x14ac:dyDescent="0.25">
      <c r="A3355" t="s">
        <v>11304</v>
      </c>
      <c r="B3355" t="s">
        <v>3928</v>
      </c>
      <c r="C3355">
        <v>8203100000</v>
      </c>
      <c r="D3355" t="s">
        <v>3929</v>
      </c>
      <c r="G3355" t="s">
        <v>15142</v>
      </c>
      <c r="H3355" s="3">
        <v>0</v>
      </c>
      <c r="I3355" s="2">
        <v>0</v>
      </c>
    </row>
    <row r="3356" spans="1:9" hidden="1" x14ac:dyDescent="0.25">
      <c r="A3356" t="s">
        <v>11305</v>
      </c>
      <c r="B3356" t="s">
        <v>3930</v>
      </c>
      <c r="C3356">
        <v>8203200000</v>
      </c>
      <c r="D3356" t="s">
        <v>3931</v>
      </c>
      <c r="G3356" t="s">
        <v>15142</v>
      </c>
      <c r="H3356" s="3">
        <v>0</v>
      </c>
      <c r="I3356" s="2">
        <v>0</v>
      </c>
    </row>
    <row r="3357" spans="1:9" hidden="1" x14ac:dyDescent="0.25">
      <c r="A3357" t="s">
        <v>11306</v>
      </c>
      <c r="B3357" t="s">
        <v>3932</v>
      </c>
      <c r="C3357">
        <v>8203300000</v>
      </c>
      <c r="D3357" t="s">
        <v>3933</v>
      </c>
      <c r="G3357" t="s">
        <v>15142</v>
      </c>
      <c r="H3357" s="3">
        <v>0</v>
      </c>
      <c r="I3357" s="2">
        <v>0</v>
      </c>
    </row>
    <row r="3358" spans="1:9" hidden="1" x14ac:dyDescent="0.25">
      <c r="A3358" t="s">
        <v>11307</v>
      </c>
      <c r="B3358" t="s">
        <v>3934</v>
      </c>
      <c r="C3358">
        <v>8203400000</v>
      </c>
      <c r="D3358" t="s">
        <v>3935</v>
      </c>
      <c r="G3358" t="s">
        <v>15142</v>
      </c>
      <c r="H3358" s="3">
        <v>0</v>
      </c>
      <c r="I3358" s="2">
        <v>0</v>
      </c>
    </row>
    <row r="3359" spans="1:9" hidden="1" x14ac:dyDescent="0.25">
      <c r="A3359" t="s">
        <v>11308</v>
      </c>
      <c r="B3359" t="s">
        <v>3936</v>
      </c>
      <c r="C3359">
        <v>8204110000</v>
      </c>
      <c r="D3359" t="s">
        <v>3937</v>
      </c>
      <c r="G3359" t="s">
        <v>15142</v>
      </c>
      <c r="H3359" s="3">
        <v>0</v>
      </c>
      <c r="I3359" s="2">
        <v>0</v>
      </c>
    </row>
    <row r="3360" spans="1:9" hidden="1" x14ac:dyDescent="0.25">
      <c r="A3360" t="s">
        <v>11309</v>
      </c>
      <c r="B3360" t="s">
        <v>3938</v>
      </c>
      <c r="C3360">
        <v>8204120000</v>
      </c>
      <c r="D3360" t="s">
        <v>3939</v>
      </c>
      <c r="G3360" t="s">
        <v>15142</v>
      </c>
      <c r="H3360" s="3">
        <v>0</v>
      </c>
      <c r="I3360" s="2">
        <v>0</v>
      </c>
    </row>
    <row r="3361" spans="1:9" hidden="1" x14ac:dyDescent="0.25">
      <c r="A3361" t="s">
        <v>11310</v>
      </c>
      <c r="B3361" t="s">
        <v>3940</v>
      </c>
      <c r="C3361">
        <v>8204200000</v>
      </c>
      <c r="D3361" t="s">
        <v>3941</v>
      </c>
      <c r="G3361" t="s">
        <v>15142</v>
      </c>
      <c r="H3361" s="3">
        <v>0</v>
      </c>
      <c r="I3361" s="2">
        <v>0</v>
      </c>
    </row>
    <row r="3362" spans="1:9" hidden="1" x14ac:dyDescent="0.25">
      <c r="A3362" t="s">
        <v>11311</v>
      </c>
      <c r="B3362" t="s">
        <v>3942</v>
      </c>
      <c r="C3362">
        <v>8205100000</v>
      </c>
      <c r="D3362" t="s">
        <v>3943</v>
      </c>
      <c r="G3362" t="s">
        <v>15142</v>
      </c>
      <c r="H3362" s="3">
        <v>0</v>
      </c>
      <c r="I3362" s="2">
        <v>0</v>
      </c>
    </row>
    <row r="3363" spans="1:9" hidden="1" x14ac:dyDescent="0.25">
      <c r="A3363" t="s">
        <v>11312</v>
      </c>
      <c r="B3363" t="s">
        <v>3944</v>
      </c>
      <c r="C3363">
        <v>8205300000</v>
      </c>
      <c r="D3363" t="s">
        <v>3945</v>
      </c>
      <c r="G3363" t="s">
        <v>15142</v>
      </c>
      <c r="H3363" s="3">
        <v>0</v>
      </c>
      <c r="I3363" s="2">
        <v>0</v>
      </c>
    </row>
    <row r="3364" spans="1:9" hidden="1" x14ac:dyDescent="0.25">
      <c r="A3364" t="s">
        <v>11313</v>
      </c>
      <c r="B3364" t="s">
        <v>3946</v>
      </c>
      <c r="C3364">
        <v>8205401000</v>
      </c>
      <c r="D3364" t="s">
        <v>3947</v>
      </c>
      <c r="G3364" t="s">
        <v>15142</v>
      </c>
      <c r="H3364" s="3">
        <v>0</v>
      </c>
      <c r="I3364" s="2">
        <v>0</v>
      </c>
    </row>
    <row r="3365" spans="1:9" hidden="1" x14ac:dyDescent="0.25">
      <c r="A3365" t="s">
        <v>11314</v>
      </c>
      <c r="B3365" t="s">
        <v>93</v>
      </c>
      <c r="C3365">
        <v>8205409000</v>
      </c>
      <c r="D3365" t="s">
        <v>30</v>
      </c>
      <c r="G3365" t="s">
        <v>15142</v>
      </c>
      <c r="H3365" s="3">
        <v>0</v>
      </c>
      <c r="I3365" s="2">
        <v>0</v>
      </c>
    </row>
    <row r="3366" spans="1:9" hidden="1" x14ac:dyDescent="0.25">
      <c r="A3366" t="s">
        <v>11315</v>
      </c>
      <c r="B3366" t="s">
        <v>3948</v>
      </c>
      <c r="C3366">
        <v>8205591000</v>
      </c>
      <c r="D3366" t="s">
        <v>3949</v>
      </c>
      <c r="G3366" t="s">
        <v>15142</v>
      </c>
      <c r="H3366" s="3">
        <v>0</v>
      </c>
      <c r="I3366" s="2">
        <v>0</v>
      </c>
    </row>
    <row r="3367" spans="1:9" hidden="1" x14ac:dyDescent="0.25">
      <c r="A3367" t="s">
        <v>11316</v>
      </c>
      <c r="B3367" t="s">
        <v>3950</v>
      </c>
      <c r="C3367">
        <v>8205592000</v>
      </c>
      <c r="D3367" t="s">
        <v>3951</v>
      </c>
      <c r="G3367" t="s">
        <v>15142</v>
      </c>
      <c r="H3367" s="3">
        <v>0</v>
      </c>
      <c r="I3367" s="2">
        <v>0</v>
      </c>
    </row>
    <row r="3368" spans="1:9" hidden="1" x14ac:dyDescent="0.25">
      <c r="A3368" t="s">
        <v>11317</v>
      </c>
      <c r="B3368" t="s">
        <v>3952</v>
      </c>
      <c r="C3368">
        <v>8205593000</v>
      </c>
      <c r="D3368" t="s">
        <v>3953</v>
      </c>
      <c r="G3368" t="s">
        <v>15142</v>
      </c>
      <c r="H3368" s="3">
        <v>0</v>
      </c>
      <c r="I3368" s="2">
        <v>0</v>
      </c>
    </row>
    <row r="3369" spans="1:9" hidden="1" x14ac:dyDescent="0.25">
      <c r="A3369" t="s">
        <v>11318</v>
      </c>
      <c r="B3369" t="s">
        <v>3954</v>
      </c>
      <c r="C3369">
        <v>8205596000</v>
      </c>
      <c r="D3369" t="s">
        <v>3955</v>
      </c>
      <c r="G3369" t="s">
        <v>15142</v>
      </c>
      <c r="H3369" s="3">
        <v>0</v>
      </c>
      <c r="I3369" s="2">
        <v>0</v>
      </c>
    </row>
    <row r="3370" spans="1:9" hidden="1" x14ac:dyDescent="0.25">
      <c r="A3370" t="s">
        <v>11319</v>
      </c>
      <c r="B3370" t="s">
        <v>3956</v>
      </c>
      <c r="C3370">
        <v>8205599100</v>
      </c>
      <c r="D3370" t="s">
        <v>3957</v>
      </c>
      <c r="G3370" t="s">
        <v>15142</v>
      </c>
      <c r="H3370" s="3">
        <v>0</v>
      </c>
      <c r="I3370" s="2">
        <v>0</v>
      </c>
    </row>
    <row r="3371" spans="1:9" hidden="1" x14ac:dyDescent="0.25">
      <c r="A3371" t="s">
        <v>11320</v>
      </c>
      <c r="B3371" t="s">
        <v>3958</v>
      </c>
      <c r="C3371">
        <v>8205599200</v>
      </c>
      <c r="D3371" t="s">
        <v>3959</v>
      </c>
      <c r="G3371" t="s">
        <v>15142</v>
      </c>
      <c r="H3371" s="3">
        <v>0</v>
      </c>
      <c r="I3371" s="2">
        <v>0</v>
      </c>
    </row>
    <row r="3372" spans="1:9" hidden="1" x14ac:dyDescent="0.25">
      <c r="A3372" t="s">
        <v>11321</v>
      </c>
      <c r="B3372" t="s">
        <v>85</v>
      </c>
      <c r="C3372">
        <v>8205599900</v>
      </c>
      <c r="D3372" t="s">
        <v>286</v>
      </c>
      <c r="G3372" t="s">
        <v>15142</v>
      </c>
      <c r="H3372" s="3">
        <v>0</v>
      </c>
      <c r="I3372" s="2">
        <v>0</v>
      </c>
    </row>
    <row r="3373" spans="1:9" hidden="1" x14ac:dyDescent="0.25">
      <c r="A3373" t="s">
        <v>11322</v>
      </c>
      <c r="B3373" t="s">
        <v>3960</v>
      </c>
      <c r="C3373">
        <v>8205601000</v>
      </c>
      <c r="D3373" t="s">
        <v>3961</v>
      </c>
      <c r="G3373" t="s">
        <v>15142</v>
      </c>
      <c r="H3373" s="3">
        <v>0</v>
      </c>
      <c r="I3373" s="2">
        <v>0</v>
      </c>
    </row>
    <row r="3374" spans="1:9" hidden="1" x14ac:dyDescent="0.25">
      <c r="A3374" t="s">
        <v>11323</v>
      </c>
      <c r="B3374" t="s">
        <v>3962</v>
      </c>
      <c r="C3374">
        <v>8206000000</v>
      </c>
      <c r="D3374" t="s">
        <v>3963</v>
      </c>
      <c r="G3374" t="s">
        <v>15142</v>
      </c>
      <c r="H3374" s="3">
        <v>0</v>
      </c>
      <c r="I3374" s="2">
        <v>0</v>
      </c>
    </row>
    <row r="3375" spans="1:9" hidden="1" x14ac:dyDescent="0.25">
      <c r="A3375" t="s">
        <v>11324</v>
      </c>
      <c r="B3375" t="s">
        <v>3964</v>
      </c>
      <c r="C3375">
        <v>8207131000</v>
      </c>
      <c r="D3375" t="s">
        <v>3965</v>
      </c>
      <c r="G3375" t="s">
        <v>15142</v>
      </c>
      <c r="H3375" s="3">
        <v>0</v>
      </c>
      <c r="I3375" s="2">
        <v>0</v>
      </c>
    </row>
    <row r="3376" spans="1:9" hidden="1" x14ac:dyDescent="0.25">
      <c r="A3376" t="s">
        <v>11325</v>
      </c>
      <c r="B3376" t="s">
        <v>3966</v>
      </c>
      <c r="C3376">
        <v>8207133000</v>
      </c>
      <c r="D3376" t="s">
        <v>3967</v>
      </c>
      <c r="G3376" t="s">
        <v>15142</v>
      </c>
      <c r="H3376" s="3">
        <v>0</v>
      </c>
      <c r="I3376" s="2">
        <v>0</v>
      </c>
    </row>
    <row r="3377" spans="1:9" hidden="1" x14ac:dyDescent="0.25">
      <c r="A3377" t="s">
        <v>11326</v>
      </c>
      <c r="B3377" t="s">
        <v>3968</v>
      </c>
      <c r="C3377">
        <v>8207139000</v>
      </c>
      <c r="D3377" t="s">
        <v>3969</v>
      </c>
      <c r="G3377" t="s">
        <v>15142</v>
      </c>
      <c r="H3377" s="3">
        <v>0</v>
      </c>
      <c r="I3377" s="2">
        <v>0</v>
      </c>
    </row>
    <row r="3378" spans="1:9" hidden="1" x14ac:dyDescent="0.25">
      <c r="A3378" t="s">
        <v>11327</v>
      </c>
      <c r="B3378" t="s">
        <v>3964</v>
      </c>
      <c r="C3378">
        <v>8207191000</v>
      </c>
      <c r="D3378" t="s">
        <v>3965</v>
      </c>
      <c r="G3378" t="s">
        <v>15142</v>
      </c>
      <c r="H3378" s="3">
        <v>0</v>
      </c>
      <c r="I3378" s="2">
        <v>0</v>
      </c>
    </row>
    <row r="3379" spans="1:9" hidden="1" x14ac:dyDescent="0.25">
      <c r="A3379" t="s">
        <v>11328</v>
      </c>
      <c r="B3379" t="s">
        <v>3970</v>
      </c>
      <c r="C3379">
        <v>8207192100</v>
      </c>
      <c r="D3379" t="s">
        <v>3971</v>
      </c>
      <c r="G3379" t="s">
        <v>15142</v>
      </c>
      <c r="H3379" s="3">
        <v>0</v>
      </c>
      <c r="I3379" s="2">
        <v>0</v>
      </c>
    </row>
    <row r="3380" spans="1:9" hidden="1" x14ac:dyDescent="0.25">
      <c r="A3380" t="s">
        <v>11329</v>
      </c>
      <c r="B3380" t="s">
        <v>85</v>
      </c>
      <c r="C3380">
        <v>8207192900</v>
      </c>
      <c r="D3380" t="s">
        <v>286</v>
      </c>
      <c r="G3380" t="s">
        <v>15142</v>
      </c>
      <c r="H3380" s="3">
        <v>0</v>
      </c>
      <c r="I3380" s="2">
        <v>0</v>
      </c>
    </row>
    <row r="3381" spans="1:9" hidden="1" x14ac:dyDescent="0.25">
      <c r="A3381" t="s">
        <v>11330</v>
      </c>
      <c r="B3381" t="s">
        <v>3966</v>
      </c>
      <c r="C3381">
        <v>8207193000</v>
      </c>
      <c r="D3381" t="s">
        <v>3967</v>
      </c>
      <c r="G3381" t="s">
        <v>15142</v>
      </c>
      <c r="H3381" s="3">
        <v>0</v>
      </c>
      <c r="I3381" s="2">
        <v>0</v>
      </c>
    </row>
    <row r="3382" spans="1:9" hidden="1" x14ac:dyDescent="0.25">
      <c r="A3382" t="s">
        <v>11331</v>
      </c>
      <c r="B3382" t="s">
        <v>3972</v>
      </c>
      <c r="C3382">
        <v>8207198000</v>
      </c>
      <c r="D3382" t="s">
        <v>3969</v>
      </c>
      <c r="G3382" t="s">
        <v>15142</v>
      </c>
      <c r="H3382" s="3">
        <v>0</v>
      </c>
      <c r="I3382" s="2">
        <v>0</v>
      </c>
    </row>
    <row r="3383" spans="1:9" hidden="1" x14ac:dyDescent="0.25">
      <c r="A3383" t="s">
        <v>11332</v>
      </c>
      <c r="B3383" t="s">
        <v>3973</v>
      </c>
      <c r="C3383">
        <v>8207200000</v>
      </c>
      <c r="D3383" t="s">
        <v>3974</v>
      </c>
      <c r="G3383" t="s">
        <v>15142</v>
      </c>
      <c r="H3383" s="3">
        <v>0</v>
      </c>
      <c r="I3383" s="2">
        <v>0</v>
      </c>
    </row>
    <row r="3384" spans="1:9" hidden="1" x14ac:dyDescent="0.25">
      <c r="A3384" t="s">
        <v>11333</v>
      </c>
      <c r="B3384" t="s">
        <v>3975</v>
      </c>
      <c r="C3384">
        <v>8207300000</v>
      </c>
      <c r="D3384" t="s">
        <v>3976</v>
      </c>
      <c r="G3384" t="s">
        <v>15142</v>
      </c>
      <c r="H3384" s="3">
        <v>0</v>
      </c>
      <c r="I3384" s="2">
        <v>0</v>
      </c>
    </row>
    <row r="3385" spans="1:9" hidden="1" x14ac:dyDescent="0.25">
      <c r="A3385" t="s">
        <v>11334</v>
      </c>
      <c r="B3385" t="s">
        <v>3977</v>
      </c>
      <c r="C3385">
        <v>8207400000</v>
      </c>
      <c r="D3385" t="s">
        <v>3978</v>
      </c>
      <c r="G3385" t="s">
        <v>15142</v>
      </c>
      <c r="H3385" s="3">
        <v>0</v>
      </c>
      <c r="I3385" s="2">
        <v>0</v>
      </c>
    </row>
    <row r="3386" spans="1:9" hidden="1" x14ac:dyDescent="0.25">
      <c r="A3386" t="s">
        <v>11335</v>
      </c>
      <c r="B3386" t="s">
        <v>3979</v>
      </c>
      <c r="C3386">
        <v>8207600000</v>
      </c>
      <c r="D3386" t="s">
        <v>3980</v>
      </c>
      <c r="G3386" t="s">
        <v>15142</v>
      </c>
      <c r="H3386" s="3">
        <v>0</v>
      </c>
      <c r="I3386" s="2">
        <v>0</v>
      </c>
    </row>
    <row r="3387" spans="1:9" hidden="1" x14ac:dyDescent="0.25">
      <c r="A3387" t="s">
        <v>11336</v>
      </c>
      <c r="B3387" t="s">
        <v>3981</v>
      </c>
      <c r="C3387">
        <v>8207700000</v>
      </c>
      <c r="D3387" t="s">
        <v>3982</v>
      </c>
      <c r="G3387" t="s">
        <v>15142</v>
      </c>
      <c r="H3387" s="3">
        <v>0</v>
      </c>
      <c r="I3387" s="2">
        <v>0</v>
      </c>
    </row>
    <row r="3388" spans="1:9" hidden="1" x14ac:dyDescent="0.25">
      <c r="A3388" t="s">
        <v>11337</v>
      </c>
      <c r="B3388" t="s">
        <v>3983</v>
      </c>
      <c r="C3388">
        <v>8208100000</v>
      </c>
      <c r="D3388" t="s">
        <v>3984</v>
      </c>
      <c r="G3388" t="s">
        <v>15142</v>
      </c>
      <c r="H3388" s="3">
        <v>0</v>
      </c>
      <c r="I3388" s="2">
        <v>0</v>
      </c>
    </row>
    <row r="3389" spans="1:9" hidden="1" x14ac:dyDescent="0.25">
      <c r="A3389" t="s">
        <v>11338</v>
      </c>
      <c r="B3389" t="s">
        <v>3985</v>
      </c>
      <c r="C3389">
        <v>8208200000</v>
      </c>
      <c r="D3389" t="s">
        <v>3986</v>
      </c>
      <c r="G3389" t="s">
        <v>15142</v>
      </c>
      <c r="H3389" s="3">
        <v>0</v>
      </c>
      <c r="I3389" s="2">
        <v>0</v>
      </c>
    </row>
    <row r="3390" spans="1:9" hidden="1" x14ac:dyDescent="0.25">
      <c r="A3390" t="s">
        <v>11339</v>
      </c>
      <c r="B3390" t="s">
        <v>3987</v>
      </c>
      <c r="C3390">
        <v>8208300000</v>
      </c>
      <c r="D3390" t="s">
        <v>3988</v>
      </c>
      <c r="G3390" t="s">
        <v>15142</v>
      </c>
      <c r="H3390" s="3">
        <v>0</v>
      </c>
      <c r="I3390" s="2">
        <v>0</v>
      </c>
    </row>
    <row r="3391" spans="1:9" hidden="1" x14ac:dyDescent="0.25">
      <c r="A3391" t="s">
        <v>11340</v>
      </c>
      <c r="B3391" t="s">
        <v>3989</v>
      </c>
      <c r="C3391">
        <v>8208400000</v>
      </c>
      <c r="D3391" t="s">
        <v>3990</v>
      </c>
      <c r="G3391" t="s">
        <v>15142</v>
      </c>
      <c r="H3391" s="3">
        <v>0</v>
      </c>
      <c r="I3391" s="2">
        <v>0</v>
      </c>
    </row>
    <row r="3392" spans="1:9" hidden="1" x14ac:dyDescent="0.25">
      <c r="A3392" t="s">
        <v>11341</v>
      </c>
      <c r="B3392" t="s">
        <v>85</v>
      </c>
      <c r="C3392">
        <v>8208900000</v>
      </c>
      <c r="D3392" t="s">
        <v>71</v>
      </c>
      <c r="G3392" t="s">
        <v>15142</v>
      </c>
      <c r="H3392" s="3">
        <v>0</v>
      </c>
      <c r="I3392" s="2">
        <v>0</v>
      </c>
    </row>
    <row r="3393" spans="1:9" hidden="1" x14ac:dyDescent="0.25">
      <c r="A3393" t="s">
        <v>11342</v>
      </c>
      <c r="B3393" t="s">
        <v>3991</v>
      </c>
      <c r="C3393">
        <v>8209001000</v>
      </c>
      <c r="D3393" t="s">
        <v>3992</v>
      </c>
      <c r="G3393" t="s">
        <v>15142</v>
      </c>
      <c r="H3393" s="3">
        <v>0</v>
      </c>
      <c r="I3393" s="2">
        <v>0</v>
      </c>
    </row>
    <row r="3394" spans="1:9" hidden="1" x14ac:dyDescent="0.25">
      <c r="A3394" t="s">
        <v>11343</v>
      </c>
      <c r="B3394" t="s">
        <v>93</v>
      </c>
      <c r="C3394">
        <v>8209009000</v>
      </c>
      <c r="D3394" t="s">
        <v>31</v>
      </c>
      <c r="G3394" t="s">
        <v>15142</v>
      </c>
      <c r="H3394" s="3">
        <v>0</v>
      </c>
      <c r="I3394" s="2">
        <v>0</v>
      </c>
    </row>
    <row r="3395" spans="1:9" hidden="1" x14ac:dyDescent="0.25">
      <c r="A3395" t="s">
        <v>11344</v>
      </c>
      <c r="B3395" t="s">
        <v>3993</v>
      </c>
      <c r="C3395">
        <v>8211931000</v>
      </c>
      <c r="D3395" t="s">
        <v>3994</v>
      </c>
      <c r="G3395" t="s">
        <v>15142</v>
      </c>
      <c r="H3395" s="3">
        <v>0</v>
      </c>
      <c r="I3395" s="2">
        <v>0</v>
      </c>
    </row>
    <row r="3396" spans="1:9" hidden="1" x14ac:dyDescent="0.25">
      <c r="A3396" t="s">
        <v>11345</v>
      </c>
      <c r="B3396" t="s">
        <v>85</v>
      </c>
      <c r="C3396">
        <v>8211949000</v>
      </c>
      <c r="D3396" t="s">
        <v>86</v>
      </c>
      <c r="G3396" t="s">
        <v>15142</v>
      </c>
      <c r="H3396" s="3">
        <v>0</v>
      </c>
      <c r="I3396" s="2">
        <v>0</v>
      </c>
    </row>
    <row r="3397" spans="1:9" hidden="1" x14ac:dyDescent="0.25">
      <c r="A3397" t="s">
        <v>11346</v>
      </c>
      <c r="B3397" t="s">
        <v>3995</v>
      </c>
      <c r="C3397">
        <v>8214901000</v>
      </c>
      <c r="D3397" t="s">
        <v>3996</v>
      </c>
      <c r="G3397" t="s">
        <v>15142</v>
      </c>
      <c r="H3397" s="3">
        <v>0</v>
      </c>
      <c r="I3397" s="2">
        <v>0</v>
      </c>
    </row>
    <row r="3398" spans="1:9" hidden="1" x14ac:dyDescent="0.25">
      <c r="A3398" t="s">
        <v>11347</v>
      </c>
      <c r="B3398" t="s">
        <v>3997</v>
      </c>
      <c r="C3398">
        <v>8301401000</v>
      </c>
      <c r="D3398" t="s">
        <v>3998</v>
      </c>
      <c r="G3398" t="s">
        <v>15142</v>
      </c>
      <c r="H3398" s="3">
        <v>0</v>
      </c>
      <c r="I3398" s="2">
        <v>0</v>
      </c>
    </row>
    <row r="3399" spans="1:9" hidden="1" x14ac:dyDescent="0.25">
      <c r="A3399" t="s">
        <v>11348</v>
      </c>
      <c r="B3399" t="s">
        <v>3999</v>
      </c>
      <c r="C3399">
        <v>8301500000</v>
      </c>
      <c r="D3399" t="s">
        <v>4000</v>
      </c>
      <c r="G3399" t="s">
        <v>15142</v>
      </c>
      <c r="H3399" s="3">
        <v>0</v>
      </c>
      <c r="I3399" s="2">
        <v>0</v>
      </c>
    </row>
    <row r="3400" spans="1:9" hidden="1" x14ac:dyDescent="0.25">
      <c r="A3400" t="s">
        <v>11349</v>
      </c>
      <c r="B3400" t="s">
        <v>4001</v>
      </c>
      <c r="C3400">
        <v>8301600000</v>
      </c>
      <c r="D3400" t="s">
        <v>4002</v>
      </c>
      <c r="G3400" t="s">
        <v>15142</v>
      </c>
      <c r="H3400" s="3">
        <v>0</v>
      </c>
      <c r="I3400" s="2">
        <v>0</v>
      </c>
    </row>
    <row r="3401" spans="1:9" hidden="1" x14ac:dyDescent="0.25">
      <c r="A3401" t="s">
        <v>11350</v>
      </c>
      <c r="B3401" t="s">
        <v>85</v>
      </c>
      <c r="C3401">
        <v>8302109000</v>
      </c>
      <c r="D3401" t="s">
        <v>61</v>
      </c>
      <c r="G3401" t="s">
        <v>15142</v>
      </c>
      <c r="H3401" s="3">
        <v>0</v>
      </c>
      <c r="I3401" s="2">
        <v>0</v>
      </c>
    </row>
    <row r="3402" spans="1:9" hidden="1" x14ac:dyDescent="0.25">
      <c r="A3402" t="s">
        <v>11351</v>
      </c>
      <c r="B3402" t="s">
        <v>4003</v>
      </c>
      <c r="C3402">
        <v>8302420000</v>
      </c>
      <c r="D3402" t="s">
        <v>4004</v>
      </c>
      <c r="G3402" t="s">
        <v>15142</v>
      </c>
      <c r="H3402" s="3">
        <v>0</v>
      </c>
      <c r="I3402" s="2">
        <v>0</v>
      </c>
    </row>
    <row r="3403" spans="1:9" hidden="1" x14ac:dyDescent="0.25">
      <c r="A3403" t="s">
        <v>11352</v>
      </c>
      <c r="B3403" t="s">
        <v>93</v>
      </c>
      <c r="C3403">
        <v>8302490000</v>
      </c>
      <c r="D3403" t="s">
        <v>30</v>
      </c>
      <c r="G3403" t="s">
        <v>15142</v>
      </c>
      <c r="H3403" s="3">
        <v>0</v>
      </c>
      <c r="I3403" s="2">
        <v>0</v>
      </c>
    </row>
    <row r="3404" spans="1:9" hidden="1" x14ac:dyDescent="0.25">
      <c r="A3404" t="s">
        <v>11353</v>
      </c>
      <c r="B3404" t="s">
        <v>4005</v>
      </c>
      <c r="C3404">
        <v>8302600000</v>
      </c>
      <c r="D3404" t="s">
        <v>4006</v>
      </c>
      <c r="G3404" t="s">
        <v>15142</v>
      </c>
      <c r="H3404" s="3">
        <v>0</v>
      </c>
      <c r="I3404" s="2">
        <v>0</v>
      </c>
    </row>
    <row r="3405" spans="1:9" hidden="1" x14ac:dyDescent="0.25">
      <c r="A3405" t="s">
        <v>11354</v>
      </c>
      <c r="B3405" t="s">
        <v>4007</v>
      </c>
      <c r="C3405">
        <v>8307900000</v>
      </c>
      <c r="D3405" t="s">
        <v>4008</v>
      </c>
      <c r="G3405" t="s">
        <v>15142</v>
      </c>
      <c r="H3405" s="3">
        <v>0</v>
      </c>
      <c r="I3405" s="2">
        <v>0</v>
      </c>
    </row>
    <row r="3406" spans="1:9" hidden="1" x14ac:dyDescent="0.25">
      <c r="A3406" t="s">
        <v>11355</v>
      </c>
      <c r="B3406" t="s">
        <v>4009</v>
      </c>
      <c r="C3406">
        <v>8308101100</v>
      </c>
      <c r="D3406" t="s">
        <v>4010</v>
      </c>
      <c r="G3406" t="s">
        <v>15142</v>
      </c>
      <c r="H3406" s="3">
        <v>0</v>
      </c>
      <c r="I3406" s="2">
        <v>0</v>
      </c>
    </row>
    <row r="3407" spans="1:9" hidden="1" x14ac:dyDescent="0.25">
      <c r="A3407" t="s">
        <v>11356</v>
      </c>
      <c r="B3407" t="s">
        <v>1030</v>
      </c>
      <c r="C3407">
        <v>8308101200</v>
      </c>
      <c r="D3407" t="s">
        <v>1053</v>
      </c>
      <c r="G3407" t="s">
        <v>15142</v>
      </c>
      <c r="H3407" s="3">
        <v>0</v>
      </c>
      <c r="I3407" s="2">
        <v>0</v>
      </c>
    </row>
    <row r="3408" spans="1:9" hidden="1" x14ac:dyDescent="0.25">
      <c r="A3408" t="s">
        <v>11357</v>
      </c>
      <c r="B3408" t="s">
        <v>121</v>
      </c>
      <c r="C3408">
        <v>8308101900</v>
      </c>
      <c r="D3408" t="s">
        <v>27</v>
      </c>
      <c r="G3408" t="s">
        <v>15142</v>
      </c>
      <c r="H3408" s="3">
        <v>0</v>
      </c>
      <c r="I3408" s="2">
        <v>0</v>
      </c>
    </row>
    <row r="3409" spans="1:9" hidden="1" x14ac:dyDescent="0.25">
      <c r="A3409" t="s">
        <v>11358</v>
      </c>
      <c r="B3409" t="s">
        <v>121</v>
      </c>
      <c r="C3409">
        <v>8308109000</v>
      </c>
      <c r="D3409" t="s">
        <v>30</v>
      </c>
      <c r="G3409" t="s">
        <v>15142</v>
      </c>
      <c r="H3409" s="3">
        <v>0</v>
      </c>
      <c r="I3409" s="2">
        <v>0</v>
      </c>
    </row>
    <row r="3410" spans="1:9" hidden="1" x14ac:dyDescent="0.25">
      <c r="A3410" t="s">
        <v>11359</v>
      </c>
      <c r="B3410" t="s">
        <v>4011</v>
      </c>
      <c r="C3410">
        <v>8308200000</v>
      </c>
      <c r="D3410" t="s">
        <v>4012</v>
      </c>
      <c r="G3410" t="s">
        <v>15142</v>
      </c>
      <c r="H3410" s="3">
        <v>0</v>
      </c>
      <c r="I3410" s="2">
        <v>0</v>
      </c>
    </row>
    <row r="3411" spans="1:9" hidden="1" x14ac:dyDescent="0.25">
      <c r="A3411" t="s">
        <v>11360</v>
      </c>
      <c r="B3411" t="s">
        <v>93</v>
      </c>
      <c r="C3411">
        <v>8309900000</v>
      </c>
      <c r="D3411" t="s">
        <v>31</v>
      </c>
      <c r="G3411" t="s">
        <v>15142</v>
      </c>
      <c r="H3411" s="3">
        <v>0</v>
      </c>
      <c r="I3411" s="2">
        <v>0</v>
      </c>
    </row>
    <row r="3412" spans="1:9" hidden="1" x14ac:dyDescent="0.25">
      <c r="A3412" t="s">
        <v>11361</v>
      </c>
      <c r="B3412" t="s">
        <v>4013</v>
      </c>
      <c r="C3412">
        <v>8311100000</v>
      </c>
      <c r="D3412" t="s">
        <v>4014</v>
      </c>
      <c r="G3412" t="s">
        <v>15142</v>
      </c>
      <c r="H3412" s="3">
        <v>0</v>
      </c>
      <c r="I3412" s="2">
        <v>0</v>
      </c>
    </row>
    <row r="3413" spans="1:9" hidden="1" x14ac:dyDescent="0.25">
      <c r="A3413" t="s">
        <v>11362</v>
      </c>
      <c r="B3413" t="s">
        <v>4015</v>
      </c>
      <c r="C3413">
        <v>8311200000</v>
      </c>
      <c r="D3413" t="s">
        <v>4016</v>
      </c>
      <c r="G3413" t="s">
        <v>15142</v>
      </c>
      <c r="H3413" s="3">
        <v>0</v>
      </c>
      <c r="I3413" s="2">
        <v>0</v>
      </c>
    </row>
    <row r="3414" spans="1:9" hidden="1" x14ac:dyDescent="0.25">
      <c r="A3414" t="s">
        <v>11363</v>
      </c>
      <c r="B3414" t="s">
        <v>4017</v>
      </c>
      <c r="C3414">
        <v>8311300000</v>
      </c>
      <c r="D3414" t="s">
        <v>4018</v>
      </c>
      <c r="G3414" t="s">
        <v>15142</v>
      </c>
      <c r="H3414" s="3">
        <v>0</v>
      </c>
      <c r="I3414" s="2">
        <v>0</v>
      </c>
    </row>
    <row r="3415" spans="1:9" hidden="1" x14ac:dyDescent="0.25">
      <c r="A3415" t="s">
        <v>11364</v>
      </c>
      <c r="B3415" t="s">
        <v>121</v>
      </c>
      <c r="C3415">
        <v>8311900000</v>
      </c>
      <c r="D3415" t="s">
        <v>31</v>
      </c>
      <c r="G3415" t="s">
        <v>15142</v>
      </c>
      <c r="H3415" s="3">
        <v>0</v>
      </c>
      <c r="I3415" s="2">
        <v>0</v>
      </c>
    </row>
    <row r="3416" spans="1:9" hidden="1" x14ac:dyDescent="0.25">
      <c r="A3416" t="s">
        <v>11365</v>
      </c>
      <c r="B3416" t="s">
        <v>4019</v>
      </c>
      <c r="C3416">
        <v>8401100000</v>
      </c>
      <c r="D3416" t="s">
        <v>4020</v>
      </c>
      <c r="G3416" t="s">
        <v>15142</v>
      </c>
      <c r="H3416" s="3">
        <v>0</v>
      </c>
      <c r="I3416" s="2">
        <v>0</v>
      </c>
    </row>
    <row r="3417" spans="1:9" hidden="1" x14ac:dyDescent="0.25">
      <c r="A3417" t="s">
        <v>11366</v>
      </c>
      <c r="B3417" t="s">
        <v>4021</v>
      </c>
      <c r="C3417">
        <v>8401200000</v>
      </c>
      <c r="D3417" t="s">
        <v>4022</v>
      </c>
      <c r="G3417" t="s">
        <v>15142</v>
      </c>
      <c r="H3417" s="3">
        <v>0</v>
      </c>
      <c r="I3417" s="2">
        <v>0</v>
      </c>
    </row>
    <row r="3418" spans="1:9" hidden="1" x14ac:dyDescent="0.25">
      <c r="A3418" t="s">
        <v>11367</v>
      </c>
      <c r="B3418" t="s">
        <v>4023</v>
      </c>
      <c r="C3418">
        <v>8401300000</v>
      </c>
      <c r="D3418" t="s">
        <v>4024</v>
      </c>
      <c r="G3418" t="s">
        <v>15142</v>
      </c>
      <c r="H3418" s="3">
        <v>0</v>
      </c>
      <c r="I3418" s="2">
        <v>0</v>
      </c>
    </row>
    <row r="3419" spans="1:9" hidden="1" x14ac:dyDescent="0.25">
      <c r="A3419" t="s">
        <v>11368</v>
      </c>
      <c r="B3419" t="s">
        <v>4025</v>
      </c>
      <c r="C3419">
        <v>8401400000</v>
      </c>
      <c r="D3419" t="s">
        <v>4026</v>
      </c>
      <c r="G3419" t="s">
        <v>15142</v>
      </c>
      <c r="H3419" s="3">
        <v>0</v>
      </c>
      <c r="I3419" s="2">
        <v>0</v>
      </c>
    </row>
    <row r="3420" spans="1:9" hidden="1" x14ac:dyDescent="0.25">
      <c r="A3420" t="s">
        <v>11369</v>
      </c>
      <c r="B3420" t="s">
        <v>4027</v>
      </c>
      <c r="C3420">
        <v>8405100000</v>
      </c>
      <c r="D3420" t="s">
        <v>4028</v>
      </c>
      <c r="G3420" t="s">
        <v>15142</v>
      </c>
      <c r="H3420" s="3">
        <v>0</v>
      </c>
      <c r="I3420" s="2">
        <v>0</v>
      </c>
    </row>
    <row r="3421" spans="1:9" hidden="1" x14ac:dyDescent="0.25">
      <c r="A3421" t="s">
        <v>11370</v>
      </c>
      <c r="B3421" t="s">
        <v>4029</v>
      </c>
      <c r="C3421">
        <v>8406100000</v>
      </c>
      <c r="D3421" t="s">
        <v>4030</v>
      </c>
      <c r="G3421" t="s">
        <v>15142</v>
      </c>
      <c r="H3421" s="3">
        <v>0</v>
      </c>
      <c r="I3421" s="2">
        <v>0</v>
      </c>
    </row>
    <row r="3422" spans="1:9" hidden="1" x14ac:dyDescent="0.25">
      <c r="A3422" t="s">
        <v>11371</v>
      </c>
      <c r="B3422" t="s">
        <v>4031</v>
      </c>
      <c r="C3422">
        <v>8406810000</v>
      </c>
      <c r="D3422" t="s">
        <v>4032</v>
      </c>
      <c r="G3422" t="s">
        <v>15142</v>
      </c>
      <c r="H3422" s="3">
        <v>0</v>
      </c>
      <c r="I3422" s="2">
        <v>0</v>
      </c>
    </row>
    <row r="3423" spans="1:9" hidden="1" x14ac:dyDescent="0.25">
      <c r="A3423" t="s">
        <v>11372</v>
      </c>
      <c r="B3423" t="s">
        <v>4033</v>
      </c>
      <c r="C3423">
        <v>8406820000</v>
      </c>
      <c r="D3423" t="s">
        <v>4034</v>
      </c>
      <c r="G3423" t="s">
        <v>15142</v>
      </c>
      <c r="H3423" s="3">
        <v>0</v>
      </c>
      <c r="I3423" s="2">
        <v>0</v>
      </c>
    </row>
    <row r="3424" spans="1:9" hidden="1" x14ac:dyDescent="0.25">
      <c r="A3424" t="s">
        <v>11373</v>
      </c>
      <c r="B3424" t="s">
        <v>4001</v>
      </c>
      <c r="C3424">
        <v>8406900000</v>
      </c>
      <c r="D3424" t="s">
        <v>4002</v>
      </c>
      <c r="G3424" t="s">
        <v>15142</v>
      </c>
      <c r="H3424" s="3">
        <v>0</v>
      </c>
      <c r="I3424" s="2">
        <v>0</v>
      </c>
    </row>
    <row r="3425" spans="1:9" hidden="1" x14ac:dyDescent="0.25">
      <c r="A3425" t="s">
        <v>11374</v>
      </c>
      <c r="B3425" t="s">
        <v>4035</v>
      </c>
      <c r="C3425">
        <v>8407100000</v>
      </c>
      <c r="D3425" t="s">
        <v>4036</v>
      </c>
      <c r="G3425" t="s">
        <v>15142</v>
      </c>
      <c r="H3425" s="3">
        <v>0</v>
      </c>
      <c r="I3425" s="2">
        <v>0</v>
      </c>
    </row>
    <row r="3426" spans="1:9" hidden="1" x14ac:dyDescent="0.25">
      <c r="A3426" t="s">
        <v>11375</v>
      </c>
      <c r="B3426" t="s">
        <v>4037</v>
      </c>
      <c r="C3426">
        <v>8407210000</v>
      </c>
      <c r="D3426" t="s">
        <v>4038</v>
      </c>
      <c r="G3426" t="s">
        <v>15142</v>
      </c>
      <c r="H3426" s="3">
        <v>0</v>
      </c>
      <c r="I3426" s="2">
        <v>0</v>
      </c>
    </row>
    <row r="3427" spans="1:9" hidden="1" x14ac:dyDescent="0.25">
      <c r="A3427" t="s">
        <v>11376</v>
      </c>
      <c r="B3427" t="s">
        <v>93</v>
      </c>
      <c r="C3427">
        <v>8407290000</v>
      </c>
      <c r="D3427" t="s">
        <v>30</v>
      </c>
      <c r="G3427" t="s">
        <v>15142</v>
      </c>
      <c r="H3427" s="3">
        <v>0</v>
      </c>
      <c r="I3427" s="2">
        <v>0</v>
      </c>
    </row>
    <row r="3428" spans="1:9" hidden="1" x14ac:dyDescent="0.25">
      <c r="A3428" t="s">
        <v>11377</v>
      </c>
      <c r="B3428" t="s">
        <v>4039</v>
      </c>
      <c r="C3428">
        <v>8407310000</v>
      </c>
      <c r="D3428" t="s">
        <v>4040</v>
      </c>
      <c r="G3428" t="s">
        <v>15142</v>
      </c>
      <c r="H3428" s="3">
        <v>0</v>
      </c>
      <c r="I3428" s="2">
        <v>0</v>
      </c>
    </row>
    <row r="3429" spans="1:9" hidden="1" x14ac:dyDescent="0.25">
      <c r="A3429" t="s">
        <v>11378</v>
      </c>
      <c r="B3429" t="s">
        <v>4041</v>
      </c>
      <c r="C3429">
        <v>8407320000</v>
      </c>
      <c r="D3429" t="s">
        <v>4042</v>
      </c>
      <c r="G3429" t="s">
        <v>15142</v>
      </c>
      <c r="H3429" s="3">
        <v>0</v>
      </c>
      <c r="I3429" s="2">
        <v>0</v>
      </c>
    </row>
    <row r="3430" spans="1:9" hidden="1" x14ac:dyDescent="0.25">
      <c r="A3430" t="s">
        <v>11379</v>
      </c>
      <c r="B3430" t="s">
        <v>4043</v>
      </c>
      <c r="C3430">
        <v>8407330000</v>
      </c>
      <c r="D3430" t="s">
        <v>4044</v>
      </c>
      <c r="G3430" t="s">
        <v>15142</v>
      </c>
      <c r="H3430" s="3">
        <v>0</v>
      </c>
      <c r="I3430" s="2">
        <v>0</v>
      </c>
    </row>
    <row r="3431" spans="1:9" hidden="1" x14ac:dyDescent="0.25">
      <c r="A3431" t="s">
        <v>11380</v>
      </c>
      <c r="B3431" t="s">
        <v>4045</v>
      </c>
      <c r="C3431">
        <v>8407340000</v>
      </c>
      <c r="D3431" t="s">
        <v>4046</v>
      </c>
      <c r="G3431" t="s">
        <v>15142</v>
      </c>
      <c r="H3431" s="3">
        <v>0</v>
      </c>
      <c r="I3431" s="2">
        <v>0</v>
      </c>
    </row>
    <row r="3432" spans="1:9" hidden="1" x14ac:dyDescent="0.25">
      <c r="A3432" t="s">
        <v>11381</v>
      </c>
      <c r="B3432" t="s">
        <v>4047</v>
      </c>
      <c r="C3432">
        <v>8407900000</v>
      </c>
      <c r="D3432" t="s">
        <v>4048</v>
      </c>
      <c r="G3432" t="s">
        <v>15142</v>
      </c>
      <c r="H3432" s="3">
        <v>0</v>
      </c>
      <c r="I3432" s="2">
        <v>0</v>
      </c>
    </row>
    <row r="3433" spans="1:9" hidden="1" x14ac:dyDescent="0.25">
      <c r="A3433" t="s">
        <v>11382</v>
      </c>
      <c r="B3433" t="s">
        <v>4049</v>
      </c>
      <c r="C3433">
        <v>8408100000</v>
      </c>
      <c r="D3433" t="s">
        <v>4050</v>
      </c>
      <c r="G3433" t="s">
        <v>15142</v>
      </c>
      <c r="H3433" s="3">
        <v>0</v>
      </c>
      <c r="I3433" s="2">
        <v>0</v>
      </c>
    </row>
    <row r="3434" spans="1:9" hidden="1" x14ac:dyDescent="0.25">
      <c r="A3434" t="s">
        <v>11383</v>
      </c>
      <c r="B3434" t="s">
        <v>4051</v>
      </c>
      <c r="C3434">
        <v>8408201000</v>
      </c>
      <c r="D3434" t="s">
        <v>4052</v>
      </c>
      <c r="G3434" t="s">
        <v>15142</v>
      </c>
      <c r="H3434" s="3">
        <v>0</v>
      </c>
      <c r="I3434" s="2">
        <v>0</v>
      </c>
    </row>
    <row r="3435" spans="1:9" hidden="1" x14ac:dyDescent="0.25">
      <c r="A3435" t="s">
        <v>11384</v>
      </c>
      <c r="B3435" t="s">
        <v>121</v>
      </c>
      <c r="C3435">
        <v>8408209000</v>
      </c>
      <c r="D3435" t="s">
        <v>30</v>
      </c>
      <c r="G3435" t="s">
        <v>15142</v>
      </c>
      <c r="H3435" s="3">
        <v>0</v>
      </c>
      <c r="I3435" s="2">
        <v>0</v>
      </c>
    </row>
    <row r="3436" spans="1:9" hidden="1" x14ac:dyDescent="0.25">
      <c r="A3436" t="s">
        <v>11385</v>
      </c>
      <c r="B3436" t="s">
        <v>4053</v>
      </c>
      <c r="C3436">
        <v>8408901000</v>
      </c>
      <c r="D3436" t="s">
        <v>4054</v>
      </c>
      <c r="G3436" t="s">
        <v>15142</v>
      </c>
      <c r="H3436" s="3">
        <v>0</v>
      </c>
      <c r="I3436" s="2">
        <v>0</v>
      </c>
    </row>
    <row r="3437" spans="1:9" hidden="1" x14ac:dyDescent="0.25">
      <c r="A3437" t="s">
        <v>11386</v>
      </c>
      <c r="B3437" t="s">
        <v>4055</v>
      </c>
      <c r="C3437">
        <v>8408902000</v>
      </c>
      <c r="D3437" t="s">
        <v>4056</v>
      </c>
      <c r="G3437" t="s">
        <v>15142</v>
      </c>
      <c r="H3437" s="3">
        <v>0</v>
      </c>
      <c r="I3437" s="2">
        <v>0</v>
      </c>
    </row>
    <row r="3438" spans="1:9" hidden="1" x14ac:dyDescent="0.25">
      <c r="A3438" t="s">
        <v>11387</v>
      </c>
      <c r="B3438" t="s">
        <v>4057</v>
      </c>
      <c r="C3438">
        <v>8409100000</v>
      </c>
      <c r="D3438" t="s">
        <v>4058</v>
      </c>
      <c r="G3438" t="s">
        <v>15142</v>
      </c>
      <c r="H3438" s="3">
        <v>0</v>
      </c>
      <c r="I3438" s="2">
        <v>0</v>
      </c>
    </row>
    <row r="3439" spans="1:9" hidden="1" x14ac:dyDescent="0.25">
      <c r="A3439" t="s">
        <v>11388</v>
      </c>
      <c r="B3439" t="s">
        <v>4059</v>
      </c>
      <c r="C3439">
        <v>8409911000</v>
      </c>
      <c r="D3439" t="s">
        <v>4060</v>
      </c>
      <c r="G3439" t="s">
        <v>15142</v>
      </c>
      <c r="H3439" s="3">
        <v>0</v>
      </c>
      <c r="I3439" s="2">
        <v>0</v>
      </c>
    </row>
    <row r="3440" spans="1:9" hidden="1" x14ac:dyDescent="0.25">
      <c r="A3440" t="s">
        <v>11389</v>
      </c>
      <c r="B3440" t="s">
        <v>4061</v>
      </c>
      <c r="C3440">
        <v>8409912000</v>
      </c>
      <c r="D3440" t="s">
        <v>4062</v>
      </c>
      <c r="G3440" t="s">
        <v>15142</v>
      </c>
      <c r="H3440" s="3">
        <v>0</v>
      </c>
      <c r="I3440" s="2">
        <v>0</v>
      </c>
    </row>
    <row r="3441" spans="1:9" hidden="1" x14ac:dyDescent="0.25">
      <c r="A3441" t="s">
        <v>11390</v>
      </c>
      <c r="B3441" t="s">
        <v>4063</v>
      </c>
      <c r="C3441">
        <v>8409913000</v>
      </c>
      <c r="D3441" t="s">
        <v>4064</v>
      </c>
      <c r="G3441" t="s">
        <v>15142</v>
      </c>
      <c r="H3441" s="3">
        <v>0</v>
      </c>
      <c r="I3441" s="2">
        <v>0</v>
      </c>
    </row>
    <row r="3442" spans="1:9" hidden="1" x14ac:dyDescent="0.25">
      <c r="A3442" t="s">
        <v>11391</v>
      </c>
      <c r="B3442" t="s">
        <v>4065</v>
      </c>
      <c r="C3442">
        <v>8409914000</v>
      </c>
      <c r="D3442" t="s">
        <v>4066</v>
      </c>
      <c r="G3442" t="s">
        <v>15142</v>
      </c>
      <c r="H3442" s="3">
        <v>0</v>
      </c>
      <c r="I3442" s="2">
        <v>0</v>
      </c>
    </row>
    <row r="3443" spans="1:9" hidden="1" x14ac:dyDescent="0.25">
      <c r="A3443" t="s">
        <v>11392</v>
      </c>
      <c r="B3443" t="s">
        <v>4067</v>
      </c>
      <c r="C3443">
        <v>8409915000</v>
      </c>
      <c r="D3443" t="s">
        <v>4068</v>
      </c>
      <c r="G3443" t="s">
        <v>15142</v>
      </c>
      <c r="H3443" s="3">
        <v>0</v>
      </c>
      <c r="I3443" s="2">
        <v>0</v>
      </c>
    </row>
    <row r="3444" spans="1:9" hidden="1" x14ac:dyDescent="0.25">
      <c r="A3444" t="s">
        <v>11393</v>
      </c>
      <c r="B3444" t="s">
        <v>4069</v>
      </c>
      <c r="C3444">
        <v>8409916000</v>
      </c>
      <c r="D3444" t="s">
        <v>4070</v>
      </c>
      <c r="G3444" t="s">
        <v>15142</v>
      </c>
      <c r="H3444" s="3">
        <v>0</v>
      </c>
      <c r="I3444" s="2">
        <v>0</v>
      </c>
    </row>
    <row r="3445" spans="1:9" hidden="1" x14ac:dyDescent="0.25">
      <c r="A3445" t="s">
        <v>11394</v>
      </c>
      <c r="B3445" t="s">
        <v>4071</v>
      </c>
      <c r="C3445">
        <v>8409917000</v>
      </c>
      <c r="D3445" t="s">
        <v>4072</v>
      </c>
      <c r="G3445" t="s">
        <v>15142</v>
      </c>
      <c r="H3445" s="3">
        <v>0</v>
      </c>
      <c r="I3445" s="2">
        <v>0</v>
      </c>
    </row>
    <row r="3446" spans="1:9" hidden="1" x14ac:dyDescent="0.25">
      <c r="A3446" t="s">
        <v>11395</v>
      </c>
      <c r="B3446" t="s">
        <v>4073</v>
      </c>
      <c r="C3446">
        <v>8409918000</v>
      </c>
      <c r="D3446" t="s">
        <v>4074</v>
      </c>
      <c r="G3446" t="s">
        <v>15142</v>
      </c>
      <c r="H3446" s="3">
        <v>0</v>
      </c>
      <c r="I3446" s="2">
        <v>0</v>
      </c>
    </row>
    <row r="3447" spans="1:9" hidden="1" x14ac:dyDescent="0.25">
      <c r="A3447" t="s">
        <v>11396</v>
      </c>
      <c r="B3447" t="s">
        <v>4075</v>
      </c>
      <c r="C3447">
        <v>8409919100</v>
      </c>
      <c r="D3447" t="s">
        <v>4076</v>
      </c>
      <c r="G3447" t="s">
        <v>15142</v>
      </c>
      <c r="H3447" s="3">
        <v>0</v>
      </c>
      <c r="I3447" s="2">
        <v>0</v>
      </c>
    </row>
    <row r="3448" spans="1:9" hidden="1" x14ac:dyDescent="0.25">
      <c r="A3448" t="s">
        <v>11397</v>
      </c>
      <c r="B3448" t="s">
        <v>85</v>
      </c>
      <c r="C3448">
        <v>8409919900</v>
      </c>
      <c r="D3448" t="s">
        <v>286</v>
      </c>
      <c r="G3448" t="s">
        <v>15142</v>
      </c>
      <c r="H3448" s="3">
        <v>0</v>
      </c>
      <c r="I3448" s="2">
        <v>0</v>
      </c>
    </row>
    <row r="3449" spans="1:9" hidden="1" x14ac:dyDescent="0.25">
      <c r="A3449" t="s">
        <v>11398</v>
      </c>
      <c r="B3449" t="s">
        <v>4065</v>
      </c>
      <c r="C3449">
        <v>8409991000</v>
      </c>
      <c r="D3449" t="s">
        <v>4066</v>
      </c>
      <c r="G3449" t="s">
        <v>15142</v>
      </c>
      <c r="H3449" s="3">
        <v>0</v>
      </c>
      <c r="I3449" s="2">
        <v>0</v>
      </c>
    </row>
    <row r="3450" spans="1:9" hidden="1" x14ac:dyDescent="0.25">
      <c r="A3450" t="s">
        <v>11399</v>
      </c>
      <c r="B3450" t="s">
        <v>4067</v>
      </c>
      <c r="C3450">
        <v>8409992000</v>
      </c>
      <c r="D3450" t="s">
        <v>4068</v>
      </c>
      <c r="G3450" t="s">
        <v>15142</v>
      </c>
      <c r="H3450" s="3">
        <v>0</v>
      </c>
      <c r="I3450" s="2">
        <v>0</v>
      </c>
    </row>
    <row r="3451" spans="1:9" hidden="1" x14ac:dyDescent="0.25">
      <c r="A3451" t="s">
        <v>11400</v>
      </c>
      <c r="B3451" t="s">
        <v>4077</v>
      </c>
      <c r="C3451">
        <v>8409993000</v>
      </c>
      <c r="D3451" t="s">
        <v>4078</v>
      </c>
      <c r="G3451" t="s">
        <v>15142</v>
      </c>
      <c r="H3451" s="3">
        <v>0</v>
      </c>
      <c r="I3451" s="2">
        <v>0</v>
      </c>
    </row>
    <row r="3452" spans="1:9" hidden="1" x14ac:dyDescent="0.25">
      <c r="A3452" t="s">
        <v>11401</v>
      </c>
      <c r="B3452" t="s">
        <v>4059</v>
      </c>
      <c r="C3452">
        <v>8409994000</v>
      </c>
      <c r="D3452" t="s">
        <v>4060</v>
      </c>
      <c r="G3452" t="s">
        <v>15142</v>
      </c>
      <c r="H3452" s="3">
        <v>0</v>
      </c>
      <c r="I3452" s="2">
        <v>0</v>
      </c>
    </row>
    <row r="3453" spans="1:9" hidden="1" x14ac:dyDescent="0.25">
      <c r="A3453" t="s">
        <v>11402</v>
      </c>
      <c r="B3453" t="s">
        <v>4061</v>
      </c>
      <c r="C3453">
        <v>8409995000</v>
      </c>
      <c r="D3453" t="s">
        <v>4062</v>
      </c>
      <c r="G3453" t="s">
        <v>15142</v>
      </c>
      <c r="H3453" s="3">
        <v>0</v>
      </c>
      <c r="I3453" s="2">
        <v>0</v>
      </c>
    </row>
    <row r="3454" spans="1:9" hidden="1" x14ac:dyDescent="0.25">
      <c r="A3454" t="s">
        <v>11403</v>
      </c>
      <c r="B3454" t="s">
        <v>4079</v>
      </c>
      <c r="C3454">
        <v>8409996000</v>
      </c>
      <c r="D3454" t="s">
        <v>4064</v>
      </c>
      <c r="G3454" t="s">
        <v>15142</v>
      </c>
      <c r="H3454" s="3">
        <v>0</v>
      </c>
      <c r="I3454" s="2">
        <v>0</v>
      </c>
    </row>
    <row r="3455" spans="1:9" hidden="1" x14ac:dyDescent="0.25">
      <c r="A3455" t="s">
        <v>11404</v>
      </c>
      <c r="B3455" t="s">
        <v>4080</v>
      </c>
      <c r="C3455">
        <v>8409997000</v>
      </c>
      <c r="D3455" t="s">
        <v>4072</v>
      </c>
      <c r="G3455" t="s">
        <v>15142</v>
      </c>
      <c r="H3455" s="3">
        <v>0</v>
      </c>
      <c r="I3455" s="2">
        <v>0</v>
      </c>
    </row>
    <row r="3456" spans="1:9" hidden="1" x14ac:dyDescent="0.25">
      <c r="A3456" t="s">
        <v>11405</v>
      </c>
      <c r="B3456" t="s">
        <v>4081</v>
      </c>
      <c r="C3456">
        <v>8409998000</v>
      </c>
      <c r="D3456" t="s">
        <v>4074</v>
      </c>
      <c r="G3456" t="s">
        <v>15142</v>
      </c>
      <c r="H3456" s="3">
        <v>0</v>
      </c>
      <c r="I3456" s="2">
        <v>0</v>
      </c>
    </row>
    <row r="3457" spans="1:9" hidden="1" x14ac:dyDescent="0.25">
      <c r="A3457" t="s">
        <v>11406</v>
      </c>
      <c r="B3457" t="s">
        <v>4082</v>
      </c>
      <c r="C3457">
        <v>8409999100</v>
      </c>
      <c r="D3457" t="s">
        <v>4083</v>
      </c>
      <c r="G3457" t="s">
        <v>15142</v>
      </c>
      <c r="H3457" s="3">
        <v>0</v>
      </c>
      <c r="I3457" s="2">
        <v>0</v>
      </c>
    </row>
    <row r="3458" spans="1:9" hidden="1" x14ac:dyDescent="0.25">
      <c r="A3458" t="s">
        <v>11407</v>
      </c>
      <c r="B3458" t="s">
        <v>4084</v>
      </c>
      <c r="C3458">
        <v>8409999200</v>
      </c>
      <c r="D3458" t="s">
        <v>4085</v>
      </c>
      <c r="G3458" t="s">
        <v>15142</v>
      </c>
      <c r="H3458" s="3">
        <v>0</v>
      </c>
      <c r="I3458" s="2">
        <v>0</v>
      </c>
    </row>
    <row r="3459" spans="1:9" hidden="1" x14ac:dyDescent="0.25">
      <c r="A3459" t="s">
        <v>11408</v>
      </c>
      <c r="B3459" t="s">
        <v>4086</v>
      </c>
      <c r="C3459">
        <v>8409999300</v>
      </c>
      <c r="D3459" t="s">
        <v>4087</v>
      </c>
      <c r="G3459" t="s">
        <v>15142</v>
      </c>
      <c r="H3459" s="3">
        <v>0</v>
      </c>
      <c r="I3459" s="2">
        <v>0</v>
      </c>
    </row>
    <row r="3460" spans="1:9" hidden="1" x14ac:dyDescent="0.25">
      <c r="A3460" t="s">
        <v>11408</v>
      </c>
      <c r="B3460" t="s">
        <v>4086</v>
      </c>
      <c r="C3460">
        <v>8409999900</v>
      </c>
      <c r="D3460" t="s">
        <v>286</v>
      </c>
      <c r="G3460" t="s">
        <v>15142</v>
      </c>
      <c r="H3460" s="3">
        <v>0</v>
      </c>
      <c r="I3460" s="2">
        <v>0</v>
      </c>
    </row>
    <row r="3461" spans="1:9" hidden="1" x14ac:dyDescent="0.25">
      <c r="A3461" t="s">
        <v>11409</v>
      </c>
      <c r="B3461" t="s">
        <v>4088</v>
      </c>
      <c r="C3461">
        <v>8410120000</v>
      </c>
      <c r="D3461" t="s">
        <v>4089</v>
      </c>
      <c r="G3461" t="s">
        <v>15142</v>
      </c>
      <c r="H3461" s="3">
        <v>0</v>
      </c>
      <c r="I3461" s="2">
        <v>0</v>
      </c>
    </row>
    <row r="3462" spans="1:9" hidden="1" x14ac:dyDescent="0.25">
      <c r="A3462" t="s">
        <v>11410</v>
      </c>
      <c r="B3462" t="s">
        <v>4090</v>
      </c>
      <c r="C3462">
        <v>8410130000</v>
      </c>
      <c r="D3462" t="s">
        <v>4091</v>
      </c>
      <c r="G3462" t="s">
        <v>15142</v>
      </c>
      <c r="H3462" s="3">
        <v>0</v>
      </c>
      <c r="I3462" s="2">
        <v>0</v>
      </c>
    </row>
    <row r="3463" spans="1:9" hidden="1" x14ac:dyDescent="0.25">
      <c r="A3463" t="s">
        <v>11411</v>
      </c>
      <c r="B3463" t="s">
        <v>4092</v>
      </c>
      <c r="C3463">
        <v>8410900000</v>
      </c>
      <c r="D3463" t="s">
        <v>4093</v>
      </c>
      <c r="G3463" t="s">
        <v>15142</v>
      </c>
      <c r="H3463" s="3">
        <v>0</v>
      </c>
      <c r="I3463" s="2">
        <v>0</v>
      </c>
    </row>
    <row r="3464" spans="1:9" hidden="1" x14ac:dyDescent="0.25">
      <c r="A3464" t="s">
        <v>11412</v>
      </c>
      <c r="B3464" t="s">
        <v>4094</v>
      </c>
      <c r="C3464">
        <v>8411110000</v>
      </c>
      <c r="D3464" t="s">
        <v>4095</v>
      </c>
      <c r="G3464" t="s">
        <v>15142</v>
      </c>
      <c r="H3464" s="3">
        <v>0</v>
      </c>
      <c r="I3464" s="2">
        <v>0</v>
      </c>
    </row>
    <row r="3465" spans="1:9" hidden="1" x14ac:dyDescent="0.25">
      <c r="A3465" t="s">
        <v>11413</v>
      </c>
      <c r="B3465" t="s">
        <v>4096</v>
      </c>
      <c r="C3465">
        <v>8411120000</v>
      </c>
      <c r="D3465" t="s">
        <v>4097</v>
      </c>
      <c r="G3465" t="s">
        <v>15142</v>
      </c>
      <c r="H3465" s="3">
        <v>0</v>
      </c>
      <c r="I3465" s="2">
        <v>0</v>
      </c>
    </row>
    <row r="3466" spans="1:9" hidden="1" x14ac:dyDescent="0.25">
      <c r="A3466" t="s">
        <v>11414</v>
      </c>
      <c r="B3466" t="s">
        <v>4098</v>
      </c>
      <c r="C3466">
        <v>8411210000</v>
      </c>
      <c r="D3466" t="s">
        <v>4099</v>
      </c>
      <c r="G3466" t="s">
        <v>15142</v>
      </c>
      <c r="H3466" s="3">
        <v>0</v>
      </c>
      <c r="I3466" s="2">
        <v>0</v>
      </c>
    </row>
    <row r="3467" spans="1:9" hidden="1" x14ac:dyDescent="0.25">
      <c r="A3467" t="s">
        <v>11415</v>
      </c>
      <c r="B3467" t="s">
        <v>4100</v>
      </c>
      <c r="C3467">
        <v>8411220000</v>
      </c>
      <c r="D3467" t="s">
        <v>4101</v>
      </c>
      <c r="G3467" t="s">
        <v>15142</v>
      </c>
      <c r="H3467" s="3">
        <v>0</v>
      </c>
      <c r="I3467" s="2">
        <v>0</v>
      </c>
    </row>
    <row r="3468" spans="1:9" hidden="1" x14ac:dyDescent="0.25">
      <c r="A3468" t="s">
        <v>11416</v>
      </c>
      <c r="B3468" t="s">
        <v>4102</v>
      </c>
      <c r="C3468">
        <v>8411810000</v>
      </c>
      <c r="D3468" t="s">
        <v>4103</v>
      </c>
      <c r="G3468" t="s">
        <v>15142</v>
      </c>
      <c r="H3468" s="3">
        <v>0</v>
      </c>
      <c r="I3468" s="2">
        <v>0</v>
      </c>
    </row>
    <row r="3469" spans="1:9" hidden="1" x14ac:dyDescent="0.25">
      <c r="A3469" t="s">
        <v>11417</v>
      </c>
      <c r="B3469" t="s">
        <v>4104</v>
      </c>
      <c r="C3469">
        <v>8411820000</v>
      </c>
      <c r="D3469" t="s">
        <v>4105</v>
      </c>
      <c r="G3469" t="s">
        <v>15142</v>
      </c>
      <c r="H3469" s="3">
        <v>0</v>
      </c>
      <c r="I3469" s="2">
        <v>0</v>
      </c>
    </row>
    <row r="3470" spans="1:9" hidden="1" x14ac:dyDescent="0.25">
      <c r="A3470" t="s">
        <v>11418</v>
      </c>
      <c r="B3470" t="s">
        <v>4106</v>
      </c>
      <c r="C3470">
        <v>8411910000</v>
      </c>
      <c r="D3470" t="s">
        <v>4107</v>
      </c>
      <c r="G3470" t="s">
        <v>15142</v>
      </c>
      <c r="H3470" s="3">
        <v>0</v>
      </c>
      <c r="I3470" s="2">
        <v>0</v>
      </c>
    </row>
    <row r="3471" spans="1:9" hidden="1" x14ac:dyDescent="0.25">
      <c r="A3471" t="s">
        <v>11419</v>
      </c>
      <c r="B3471" t="s">
        <v>85</v>
      </c>
      <c r="C3471">
        <v>8411990000</v>
      </c>
      <c r="D3471" t="s">
        <v>61</v>
      </c>
      <c r="G3471" t="s">
        <v>15142</v>
      </c>
      <c r="H3471" s="3">
        <v>0</v>
      </c>
      <c r="I3471" s="2">
        <v>0</v>
      </c>
    </row>
    <row r="3472" spans="1:9" hidden="1" x14ac:dyDescent="0.25">
      <c r="A3472" t="s">
        <v>11420</v>
      </c>
      <c r="B3472" t="s">
        <v>4108</v>
      </c>
      <c r="C3472">
        <v>8412100000</v>
      </c>
      <c r="D3472" t="s">
        <v>4109</v>
      </c>
      <c r="G3472" t="s">
        <v>15142</v>
      </c>
      <c r="H3472" s="3">
        <v>0</v>
      </c>
      <c r="I3472" s="2">
        <v>0</v>
      </c>
    </row>
    <row r="3473" spans="1:9" hidden="1" x14ac:dyDescent="0.25">
      <c r="A3473" t="s">
        <v>11421</v>
      </c>
      <c r="B3473" t="s">
        <v>4110</v>
      </c>
      <c r="C3473">
        <v>8412210000</v>
      </c>
      <c r="D3473" t="s">
        <v>4111</v>
      </c>
      <c r="G3473" t="s">
        <v>15142</v>
      </c>
      <c r="H3473" s="3">
        <v>0</v>
      </c>
      <c r="I3473" s="2">
        <v>0</v>
      </c>
    </row>
    <row r="3474" spans="1:9" hidden="1" x14ac:dyDescent="0.25">
      <c r="A3474" t="s">
        <v>11422</v>
      </c>
      <c r="B3474" t="s">
        <v>93</v>
      </c>
      <c r="C3474">
        <v>8412290000</v>
      </c>
      <c r="D3474" t="s">
        <v>30</v>
      </c>
      <c r="G3474" t="s">
        <v>15142</v>
      </c>
      <c r="H3474" s="3">
        <v>0</v>
      </c>
      <c r="I3474" s="2">
        <v>0</v>
      </c>
    </row>
    <row r="3475" spans="1:9" hidden="1" x14ac:dyDescent="0.25">
      <c r="A3475" t="s">
        <v>11423</v>
      </c>
      <c r="B3475" t="s">
        <v>4112</v>
      </c>
      <c r="C3475">
        <v>8412310000</v>
      </c>
      <c r="D3475" t="s">
        <v>4111</v>
      </c>
      <c r="G3475" t="s">
        <v>15142</v>
      </c>
      <c r="H3475" s="3">
        <v>0</v>
      </c>
      <c r="I3475" s="2">
        <v>0</v>
      </c>
    </row>
    <row r="3476" spans="1:9" hidden="1" x14ac:dyDescent="0.25">
      <c r="A3476" t="s">
        <v>11424</v>
      </c>
      <c r="B3476" t="s">
        <v>93</v>
      </c>
      <c r="C3476">
        <v>8412390000</v>
      </c>
      <c r="D3476" t="s">
        <v>30</v>
      </c>
      <c r="G3476" t="s">
        <v>15142</v>
      </c>
      <c r="H3476" s="3">
        <v>0</v>
      </c>
      <c r="I3476" s="2">
        <v>0</v>
      </c>
    </row>
    <row r="3477" spans="1:9" hidden="1" x14ac:dyDescent="0.25">
      <c r="A3477" t="s">
        <v>11425</v>
      </c>
      <c r="B3477" t="s">
        <v>4113</v>
      </c>
      <c r="C3477">
        <v>8412801000</v>
      </c>
      <c r="D3477" t="s">
        <v>4114</v>
      </c>
      <c r="G3477" t="s">
        <v>15142</v>
      </c>
      <c r="H3477" s="3">
        <v>0</v>
      </c>
      <c r="I3477" s="2">
        <v>0</v>
      </c>
    </row>
    <row r="3478" spans="1:9" hidden="1" x14ac:dyDescent="0.25">
      <c r="A3478" t="s">
        <v>11426</v>
      </c>
      <c r="B3478" t="s">
        <v>93</v>
      </c>
      <c r="C3478">
        <v>8412809000</v>
      </c>
      <c r="D3478" t="s">
        <v>30</v>
      </c>
      <c r="G3478" t="s">
        <v>15142</v>
      </c>
      <c r="H3478" s="3">
        <v>0</v>
      </c>
      <c r="I3478" s="2">
        <v>0</v>
      </c>
    </row>
    <row r="3479" spans="1:9" hidden="1" x14ac:dyDescent="0.25">
      <c r="A3479" t="s">
        <v>11427</v>
      </c>
      <c r="B3479" t="s">
        <v>4057</v>
      </c>
      <c r="C3479">
        <v>8412900000</v>
      </c>
      <c r="D3479" t="s">
        <v>4002</v>
      </c>
      <c r="G3479" t="s">
        <v>15142</v>
      </c>
      <c r="H3479" s="3">
        <v>0</v>
      </c>
      <c r="I3479" s="2">
        <v>0</v>
      </c>
    </row>
    <row r="3480" spans="1:9" hidden="1" x14ac:dyDescent="0.25">
      <c r="A3480" t="s">
        <v>11428</v>
      </c>
      <c r="B3480" t="s">
        <v>85</v>
      </c>
      <c r="C3480">
        <v>8412900000</v>
      </c>
      <c r="D3480" t="s">
        <v>4002</v>
      </c>
      <c r="G3480" t="s">
        <v>15142</v>
      </c>
      <c r="H3480" s="3">
        <v>0</v>
      </c>
      <c r="I3480" s="2">
        <v>0</v>
      </c>
    </row>
    <row r="3481" spans="1:9" hidden="1" x14ac:dyDescent="0.25">
      <c r="A3481" t="s">
        <v>11429</v>
      </c>
      <c r="B3481" t="s">
        <v>4115</v>
      </c>
      <c r="C3481">
        <v>8413110000</v>
      </c>
      <c r="D3481" t="s">
        <v>4116</v>
      </c>
      <c r="G3481" t="s">
        <v>15142</v>
      </c>
      <c r="H3481" s="3">
        <v>0</v>
      </c>
      <c r="I3481" s="2">
        <v>0</v>
      </c>
    </row>
    <row r="3482" spans="1:9" hidden="1" x14ac:dyDescent="0.25">
      <c r="A3482" t="s">
        <v>11430</v>
      </c>
      <c r="B3482" t="s">
        <v>85</v>
      </c>
      <c r="C3482">
        <v>8413190000</v>
      </c>
      <c r="D3482" t="s">
        <v>61</v>
      </c>
      <c r="G3482" t="s">
        <v>15142</v>
      </c>
      <c r="H3482" s="3">
        <v>0</v>
      </c>
      <c r="I3482" s="2">
        <v>0</v>
      </c>
    </row>
    <row r="3483" spans="1:9" hidden="1" x14ac:dyDescent="0.25">
      <c r="A3483" t="s">
        <v>11431</v>
      </c>
      <c r="B3483" t="s">
        <v>4117</v>
      </c>
      <c r="C3483">
        <v>8413200000</v>
      </c>
      <c r="D3483" t="s">
        <v>4118</v>
      </c>
      <c r="G3483" t="s">
        <v>15142</v>
      </c>
      <c r="H3483" s="3">
        <v>0</v>
      </c>
      <c r="I3483" s="2">
        <v>0</v>
      </c>
    </row>
    <row r="3484" spans="1:9" hidden="1" x14ac:dyDescent="0.25">
      <c r="A3484" t="s">
        <v>11432</v>
      </c>
      <c r="B3484" t="s">
        <v>4119</v>
      </c>
      <c r="C3484">
        <v>8413301000</v>
      </c>
      <c r="D3484" t="s">
        <v>4120</v>
      </c>
      <c r="G3484" t="s">
        <v>15142</v>
      </c>
      <c r="H3484" s="3">
        <v>0</v>
      </c>
      <c r="I3484" s="2">
        <v>0</v>
      </c>
    </row>
    <row r="3485" spans="1:9" hidden="1" x14ac:dyDescent="0.25">
      <c r="A3485" t="s">
        <v>11433</v>
      </c>
      <c r="B3485" t="s">
        <v>4121</v>
      </c>
      <c r="C3485">
        <v>8413302000</v>
      </c>
      <c r="D3485" t="s">
        <v>4122</v>
      </c>
      <c r="G3485" t="s">
        <v>15142</v>
      </c>
      <c r="H3485" s="3">
        <v>0</v>
      </c>
      <c r="I3485" s="2">
        <v>0</v>
      </c>
    </row>
    <row r="3486" spans="1:9" hidden="1" x14ac:dyDescent="0.25">
      <c r="A3486" t="s">
        <v>11434</v>
      </c>
      <c r="B3486" t="s">
        <v>4123</v>
      </c>
      <c r="C3486">
        <v>8413309100</v>
      </c>
      <c r="D3486" t="s">
        <v>4124</v>
      </c>
      <c r="G3486" t="s">
        <v>15142</v>
      </c>
      <c r="H3486" s="3">
        <v>0</v>
      </c>
      <c r="I3486" s="2">
        <v>0</v>
      </c>
    </row>
    <row r="3487" spans="1:9" hidden="1" x14ac:dyDescent="0.25">
      <c r="A3487" t="s">
        <v>11435</v>
      </c>
      <c r="B3487" t="s">
        <v>4125</v>
      </c>
      <c r="C3487">
        <v>8413309200</v>
      </c>
      <c r="D3487" t="s">
        <v>4126</v>
      </c>
      <c r="G3487" t="s">
        <v>15142</v>
      </c>
      <c r="H3487" s="3">
        <v>0</v>
      </c>
      <c r="I3487" s="2">
        <v>0</v>
      </c>
    </row>
    <row r="3488" spans="1:9" hidden="1" x14ac:dyDescent="0.25">
      <c r="A3488" t="s">
        <v>11436</v>
      </c>
      <c r="B3488" t="s">
        <v>85</v>
      </c>
      <c r="C3488">
        <v>8413309900</v>
      </c>
      <c r="D3488" t="s">
        <v>86</v>
      </c>
      <c r="G3488" t="s">
        <v>15142</v>
      </c>
      <c r="H3488" s="3">
        <v>0</v>
      </c>
      <c r="I3488" s="2">
        <v>0</v>
      </c>
    </row>
    <row r="3489" spans="1:9" hidden="1" x14ac:dyDescent="0.25">
      <c r="A3489" t="s">
        <v>11437</v>
      </c>
      <c r="B3489" t="s">
        <v>4127</v>
      </c>
      <c r="C3489">
        <v>8413400000</v>
      </c>
      <c r="D3489" t="s">
        <v>4128</v>
      </c>
      <c r="G3489" t="s">
        <v>15142</v>
      </c>
      <c r="H3489" s="3">
        <v>0</v>
      </c>
      <c r="I3489" s="2">
        <v>0</v>
      </c>
    </row>
    <row r="3490" spans="1:9" hidden="1" x14ac:dyDescent="0.25">
      <c r="A3490" t="s">
        <v>11438</v>
      </c>
      <c r="B3490" t="s">
        <v>4129</v>
      </c>
      <c r="C3490">
        <v>8413500000</v>
      </c>
      <c r="D3490" t="s">
        <v>4130</v>
      </c>
      <c r="G3490" t="s">
        <v>15142</v>
      </c>
      <c r="H3490" s="3">
        <v>0</v>
      </c>
      <c r="I3490" s="2">
        <v>0</v>
      </c>
    </row>
    <row r="3491" spans="1:9" hidden="1" x14ac:dyDescent="0.25">
      <c r="A3491" t="s">
        <v>11439</v>
      </c>
      <c r="B3491" t="s">
        <v>4131</v>
      </c>
      <c r="C3491">
        <v>8413601000</v>
      </c>
      <c r="D3491" t="s">
        <v>4132</v>
      </c>
      <c r="G3491" t="s">
        <v>15142</v>
      </c>
      <c r="H3491" s="3">
        <v>0</v>
      </c>
      <c r="I3491" s="2">
        <v>0</v>
      </c>
    </row>
    <row r="3492" spans="1:9" hidden="1" x14ac:dyDescent="0.25">
      <c r="A3492" t="s">
        <v>11440</v>
      </c>
      <c r="B3492" t="s">
        <v>461</v>
      </c>
      <c r="C3492">
        <v>8413609000</v>
      </c>
      <c r="D3492" t="s">
        <v>61</v>
      </c>
      <c r="G3492" t="s">
        <v>15142</v>
      </c>
      <c r="H3492" s="3">
        <v>0</v>
      </c>
      <c r="I3492" s="2">
        <v>0</v>
      </c>
    </row>
    <row r="3493" spans="1:9" hidden="1" x14ac:dyDescent="0.25">
      <c r="A3493" t="s">
        <v>11441</v>
      </c>
      <c r="B3493" t="s">
        <v>4133</v>
      </c>
      <c r="C3493">
        <v>8413811000</v>
      </c>
      <c r="D3493" t="s">
        <v>4134</v>
      </c>
      <c r="G3493" t="s">
        <v>15142</v>
      </c>
      <c r="H3493" s="3">
        <v>0</v>
      </c>
      <c r="I3493" s="2">
        <v>0</v>
      </c>
    </row>
    <row r="3494" spans="1:9" hidden="1" x14ac:dyDescent="0.25">
      <c r="A3494" t="s">
        <v>11442</v>
      </c>
      <c r="B3494" t="s">
        <v>85</v>
      </c>
      <c r="C3494">
        <v>8413819000</v>
      </c>
      <c r="D3494" t="s">
        <v>86</v>
      </c>
      <c r="G3494" t="s">
        <v>15142</v>
      </c>
      <c r="H3494" s="3">
        <v>0</v>
      </c>
      <c r="I3494" s="2">
        <v>0</v>
      </c>
    </row>
    <row r="3495" spans="1:9" hidden="1" x14ac:dyDescent="0.25">
      <c r="A3495" t="s">
        <v>11443</v>
      </c>
      <c r="B3495" t="s">
        <v>4135</v>
      </c>
      <c r="C3495">
        <v>8413820000</v>
      </c>
      <c r="D3495" t="s">
        <v>4136</v>
      </c>
      <c r="G3495" t="s">
        <v>15142</v>
      </c>
      <c r="H3495" s="3">
        <v>0</v>
      </c>
      <c r="I3495" s="2">
        <v>0</v>
      </c>
    </row>
    <row r="3496" spans="1:9" hidden="1" x14ac:dyDescent="0.25">
      <c r="A3496" t="s">
        <v>11444</v>
      </c>
      <c r="B3496" t="s">
        <v>4137</v>
      </c>
      <c r="C3496">
        <v>8413911000</v>
      </c>
      <c r="D3496" t="s">
        <v>4138</v>
      </c>
      <c r="G3496" t="s">
        <v>15142</v>
      </c>
      <c r="H3496" s="3">
        <v>0</v>
      </c>
      <c r="I3496" s="2">
        <v>0</v>
      </c>
    </row>
    <row r="3497" spans="1:9" hidden="1" x14ac:dyDescent="0.25">
      <c r="A3497" t="s">
        <v>11445</v>
      </c>
      <c r="B3497" t="s">
        <v>4057</v>
      </c>
      <c r="C3497">
        <v>8413912000</v>
      </c>
      <c r="D3497" t="s">
        <v>4139</v>
      </c>
      <c r="G3497" t="s">
        <v>15142</v>
      </c>
      <c r="H3497" s="3">
        <v>0</v>
      </c>
      <c r="I3497" s="2">
        <v>0</v>
      </c>
    </row>
    <row r="3498" spans="1:9" hidden="1" x14ac:dyDescent="0.25">
      <c r="A3498" t="s">
        <v>11446</v>
      </c>
      <c r="B3498" t="s">
        <v>4140</v>
      </c>
      <c r="C3498">
        <v>8413913000</v>
      </c>
      <c r="D3498" t="s">
        <v>4141</v>
      </c>
      <c r="G3498" t="s">
        <v>15142</v>
      </c>
      <c r="H3498" s="3">
        <v>0</v>
      </c>
      <c r="I3498" s="2">
        <v>0</v>
      </c>
    </row>
    <row r="3499" spans="1:9" hidden="1" x14ac:dyDescent="0.25">
      <c r="A3499" t="s">
        <v>11447</v>
      </c>
      <c r="B3499" t="s">
        <v>4142</v>
      </c>
      <c r="C3499">
        <v>8413920000</v>
      </c>
      <c r="D3499" t="s">
        <v>4143</v>
      </c>
      <c r="G3499" t="s">
        <v>15142</v>
      </c>
      <c r="H3499" s="3">
        <v>0</v>
      </c>
      <c r="I3499" s="2">
        <v>0</v>
      </c>
    </row>
    <row r="3500" spans="1:9" hidden="1" x14ac:dyDescent="0.25">
      <c r="A3500" t="s">
        <v>11448</v>
      </c>
      <c r="B3500" t="s">
        <v>4144</v>
      </c>
      <c r="C3500">
        <v>8414100000</v>
      </c>
      <c r="D3500" t="s">
        <v>4145</v>
      </c>
      <c r="G3500" t="s">
        <v>15142</v>
      </c>
      <c r="H3500" s="3">
        <v>0</v>
      </c>
      <c r="I3500" s="2">
        <v>0</v>
      </c>
    </row>
    <row r="3501" spans="1:9" hidden="1" x14ac:dyDescent="0.25">
      <c r="A3501" t="s">
        <v>11449</v>
      </c>
      <c r="B3501" t="s">
        <v>4146</v>
      </c>
      <c r="C3501">
        <v>8414200000</v>
      </c>
      <c r="D3501" t="s">
        <v>4147</v>
      </c>
      <c r="G3501" t="s">
        <v>15142</v>
      </c>
      <c r="H3501" s="3">
        <v>0</v>
      </c>
      <c r="I3501" s="2">
        <v>0</v>
      </c>
    </row>
    <row r="3502" spans="1:9" hidden="1" x14ac:dyDescent="0.25">
      <c r="A3502" t="s">
        <v>11450</v>
      </c>
      <c r="B3502" t="s">
        <v>4148</v>
      </c>
      <c r="C3502">
        <v>8414304000</v>
      </c>
      <c r="D3502" t="s">
        <v>4149</v>
      </c>
      <c r="G3502" t="s">
        <v>15142</v>
      </c>
      <c r="H3502" s="3">
        <v>0</v>
      </c>
      <c r="I3502" s="2">
        <v>0</v>
      </c>
    </row>
    <row r="3503" spans="1:9" hidden="1" x14ac:dyDescent="0.25">
      <c r="A3503" t="s">
        <v>11451</v>
      </c>
      <c r="B3503" t="s">
        <v>4150</v>
      </c>
      <c r="C3503">
        <v>8414309100</v>
      </c>
      <c r="D3503" t="s">
        <v>4151</v>
      </c>
      <c r="G3503" t="s">
        <v>15142</v>
      </c>
      <c r="H3503" s="3">
        <v>0</v>
      </c>
      <c r="I3503" s="2">
        <v>0</v>
      </c>
    </row>
    <row r="3504" spans="1:9" hidden="1" x14ac:dyDescent="0.25">
      <c r="A3504" t="s">
        <v>11452</v>
      </c>
      <c r="B3504" t="s">
        <v>4152</v>
      </c>
      <c r="C3504">
        <v>8414309200</v>
      </c>
      <c r="D3504" t="s">
        <v>4153</v>
      </c>
      <c r="G3504" t="s">
        <v>15142</v>
      </c>
      <c r="H3504" s="3">
        <v>0</v>
      </c>
      <c r="I3504" s="2">
        <v>0</v>
      </c>
    </row>
    <row r="3505" spans="1:9" hidden="1" x14ac:dyDescent="0.25">
      <c r="A3505" t="s">
        <v>11453</v>
      </c>
      <c r="B3505" t="s">
        <v>93</v>
      </c>
      <c r="C3505">
        <v>8414309900</v>
      </c>
      <c r="D3505" t="s">
        <v>27</v>
      </c>
      <c r="G3505" t="s">
        <v>15142</v>
      </c>
      <c r="H3505" s="3">
        <v>0</v>
      </c>
      <c r="I3505" s="2">
        <v>0</v>
      </c>
    </row>
    <row r="3506" spans="1:9" hidden="1" x14ac:dyDescent="0.25">
      <c r="A3506" t="s">
        <v>11454</v>
      </c>
      <c r="B3506" t="s">
        <v>4154</v>
      </c>
      <c r="C3506">
        <v>8414401000</v>
      </c>
      <c r="D3506" t="s">
        <v>4155</v>
      </c>
      <c r="G3506" t="s">
        <v>15142</v>
      </c>
      <c r="H3506" s="3">
        <v>0</v>
      </c>
      <c r="I3506" s="2">
        <v>0</v>
      </c>
    </row>
    <row r="3507" spans="1:9" hidden="1" x14ac:dyDescent="0.25">
      <c r="A3507" t="s">
        <v>11455</v>
      </c>
      <c r="B3507" t="s">
        <v>93</v>
      </c>
      <c r="C3507">
        <v>8414409000</v>
      </c>
      <c r="D3507" t="s">
        <v>30</v>
      </c>
      <c r="G3507" t="s">
        <v>15142</v>
      </c>
      <c r="H3507" s="3">
        <v>0</v>
      </c>
      <c r="I3507" s="2">
        <v>0</v>
      </c>
    </row>
    <row r="3508" spans="1:9" hidden="1" x14ac:dyDescent="0.25">
      <c r="A3508" t="s">
        <v>11456</v>
      </c>
      <c r="B3508" t="s">
        <v>93</v>
      </c>
      <c r="C3508">
        <v>8414590000</v>
      </c>
      <c r="D3508" t="s">
        <v>30</v>
      </c>
      <c r="G3508" t="s">
        <v>15142</v>
      </c>
      <c r="H3508" s="3">
        <v>0</v>
      </c>
      <c r="I3508" s="2">
        <v>0</v>
      </c>
    </row>
    <row r="3509" spans="1:9" hidden="1" x14ac:dyDescent="0.25">
      <c r="A3509" t="s">
        <v>11457</v>
      </c>
      <c r="B3509" t="s">
        <v>4156</v>
      </c>
      <c r="C3509">
        <v>8414801000</v>
      </c>
      <c r="D3509" t="s">
        <v>4157</v>
      </c>
      <c r="G3509" t="s">
        <v>15142</v>
      </c>
      <c r="H3509" s="3">
        <v>0</v>
      </c>
      <c r="I3509" s="2">
        <v>0</v>
      </c>
    </row>
    <row r="3510" spans="1:9" hidden="1" x14ac:dyDescent="0.25">
      <c r="A3510" t="s">
        <v>11458</v>
      </c>
      <c r="B3510" t="s">
        <v>4154</v>
      </c>
      <c r="C3510">
        <v>8414802100</v>
      </c>
      <c r="D3510" t="s">
        <v>4158</v>
      </c>
      <c r="G3510" t="s">
        <v>15142</v>
      </c>
      <c r="H3510" s="3">
        <v>0</v>
      </c>
      <c r="I3510" s="2">
        <v>0</v>
      </c>
    </row>
    <row r="3511" spans="1:9" hidden="1" x14ac:dyDescent="0.25">
      <c r="A3511" t="s">
        <v>11459</v>
      </c>
      <c r="B3511" t="s">
        <v>4159</v>
      </c>
      <c r="C3511">
        <v>8414802200</v>
      </c>
      <c r="D3511" t="s">
        <v>4160</v>
      </c>
      <c r="G3511" t="s">
        <v>15142</v>
      </c>
      <c r="H3511" s="3">
        <v>0</v>
      </c>
      <c r="I3511" s="2">
        <v>0</v>
      </c>
    </row>
    <row r="3512" spans="1:9" hidden="1" x14ac:dyDescent="0.25">
      <c r="A3512" t="s">
        <v>11460</v>
      </c>
      <c r="B3512" t="s">
        <v>4161</v>
      </c>
      <c r="C3512">
        <v>8414802300</v>
      </c>
      <c r="D3512" t="s">
        <v>4162</v>
      </c>
      <c r="G3512" t="s">
        <v>15142</v>
      </c>
      <c r="H3512" s="3">
        <v>0</v>
      </c>
      <c r="I3512" s="2">
        <v>0</v>
      </c>
    </row>
    <row r="3513" spans="1:9" hidden="1" x14ac:dyDescent="0.25">
      <c r="A3513" t="s">
        <v>11461</v>
      </c>
      <c r="B3513" t="s">
        <v>93</v>
      </c>
      <c r="C3513">
        <v>8414809000</v>
      </c>
      <c r="D3513" t="s">
        <v>30</v>
      </c>
      <c r="G3513" t="s">
        <v>15142</v>
      </c>
      <c r="H3513" s="3">
        <v>0</v>
      </c>
      <c r="I3513" s="2">
        <v>0</v>
      </c>
    </row>
    <row r="3514" spans="1:9" hidden="1" x14ac:dyDescent="0.25">
      <c r="A3514" t="s">
        <v>11462</v>
      </c>
      <c r="B3514" t="s">
        <v>4163</v>
      </c>
      <c r="C3514">
        <v>8414901000</v>
      </c>
      <c r="D3514" t="s">
        <v>4164</v>
      </c>
      <c r="G3514" t="s">
        <v>15142</v>
      </c>
      <c r="H3514" s="3">
        <v>0</v>
      </c>
      <c r="I3514" s="2">
        <v>0</v>
      </c>
    </row>
    <row r="3515" spans="1:9" hidden="1" x14ac:dyDescent="0.25">
      <c r="A3515" t="s">
        <v>11463</v>
      </c>
      <c r="B3515" t="s">
        <v>85</v>
      </c>
      <c r="C3515">
        <v>8414909000</v>
      </c>
      <c r="D3515" t="s">
        <v>61</v>
      </c>
      <c r="G3515" t="s">
        <v>15142</v>
      </c>
      <c r="H3515" s="3">
        <v>0</v>
      </c>
      <c r="I3515" s="2">
        <v>0</v>
      </c>
    </row>
    <row r="3516" spans="1:9" hidden="1" x14ac:dyDescent="0.25">
      <c r="A3516" t="s">
        <v>11464</v>
      </c>
      <c r="B3516" t="s">
        <v>4165</v>
      </c>
      <c r="C3516">
        <v>8415831000</v>
      </c>
      <c r="D3516" t="s">
        <v>4166</v>
      </c>
      <c r="G3516" t="s">
        <v>15142</v>
      </c>
      <c r="H3516" s="3">
        <v>0</v>
      </c>
      <c r="I3516" s="2">
        <v>0</v>
      </c>
    </row>
    <row r="3517" spans="1:9" hidden="1" x14ac:dyDescent="0.25">
      <c r="A3517" t="s">
        <v>11465</v>
      </c>
      <c r="B3517" t="s">
        <v>121</v>
      </c>
      <c r="C3517">
        <v>8415839000</v>
      </c>
      <c r="D3517" t="s">
        <v>27</v>
      </c>
      <c r="G3517" t="s">
        <v>15142</v>
      </c>
      <c r="H3517" s="3">
        <v>0</v>
      </c>
      <c r="I3517" s="2">
        <v>0</v>
      </c>
    </row>
    <row r="3518" spans="1:9" hidden="1" x14ac:dyDescent="0.25">
      <c r="A3518" t="s">
        <v>11466</v>
      </c>
      <c r="B3518" t="s">
        <v>4001</v>
      </c>
      <c r="C3518">
        <v>8415900000</v>
      </c>
      <c r="D3518" t="s">
        <v>4002</v>
      </c>
      <c r="G3518" t="s">
        <v>15142</v>
      </c>
      <c r="H3518" s="3">
        <v>0</v>
      </c>
      <c r="I3518" s="2">
        <v>0</v>
      </c>
    </row>
    <row r="3519" spans="1:9" hidden="1" x14ac:dyDescent="0.25">
      <c r="A3519" t="s">
        <v>11467</v>
      </c>
      <c r="B3519" t="s">
        <v>4167</v>
      </c>
      <c r="C3519">
        <v>8416100000</v>
      </c>
      <c r="D3519" t="s">
        <v>4168</v>
      </c>
      <c r="G3519" t="s">
        <v>15142</v>
      </c>
      <c r="H3519" s="3">
        <v>0</v>
      </c>
      <c r="I3519" s="2">
        <v>0</v>
      </c>
    </row>
    <row r="3520" spans="1:9" hidden="1" x14ac:dyDescent="0.25">
      <c r="A3520" t="s">
        <v>11468</v>
      </c>
      <c r="B3520" t="s">
        <v>4169</v>
      </c>
      <c r="C3520">
        <v>8416201000</v>
      </c>
      <c r="D3520" t="s">
        <v>4170</v>
      </c>
      <c r="G3520" t="s">
        <v>15142</v>
      </c>
      <c r="H3520" s="3">
        <v>0</v>
      </c>
      <c r="I3520" s="2">
        <v>0</v>
      </c>
    </row>
    <row r="3521" spans="1:9" hidden="1" x14ac:dyDescent="0.25">
      <c r="A3521" t="s">
        <v>11469</v>
      </c>
      <c r="B3521" t="s">
        <v>4171</v>
      </c>
      <c r="C3521">
        <v>8416202000</v>
      </c>
      <c r="D3521" t="s">
        <v>4172</v>
      </c>
      <c r="G3521" t="s">
        <v>15142</v>
      </c>
      <c r="H3521" s="3">
        <v>0</v>
      </c>
      <c r="I3521" s="2">
        <v>0</v>
      </c>
    </row>
    <row r="3522" spans="1:9" hidden="1" x14ac:dyDescent="0.25">
      <c r="A3522" t="s">
        <v>11470</v>
      </c>
      <c r="B3522" t="s">
        <v>4173</v>
      </c>
      <c r="C3522">
        <v>8416203000</v>
      </c>
      <c r="D3522" t="s">
        <v>4174</v>
      </c>
      <c r="G3522" t="s">
        <v>15142</v>
      </c>
      <c r="H3522" s="3">
        <v>0</v>
      </c>
      <c r="I3522" s="2">
        <v>0</v>
      </c>
    </row>
    <row r="3523" spans="1:9" hidden="1" x14ac:dyDescent="0.25">
      <c r="A3523" t="s">
        <v>11471</v>
      </c>
      <c r="B3523" t="s">
        <v>4175</v>
      </c>
      <c r="C3523">
        <v>8416300000</v>
      </c>
      <c r="D3523" t="s">
        <v>4176</v>
      </c>
      <c r="G3523" t="s">
        <v>15142</v>
      </c>
      <c r="H3523" s="3">
        <v>0</v>
      </c>
      <c r="I3523" s="2">
        <v>0</v>
      </c>
    </row>
    <row r="3524" spans="1:9" hidden="1" x14ac:dyDescent="0.25">
      <c r="A3524" t="s">
        <v>11472</v>
      </c>
      <c r="B3524" t="s">
        <v>4001</v>
      </c>
      <c r="C3524">
        <v>8416900000</v>
      </c>
      <c r="D3524" t="s">
        <v>4002</v>
      </c>
      <c r="G3524" t="s">
        <v>15142</v>
      </c>
      <c r="H3524" s="3">
        <v>0</v>
      </c>
      <c r="I3524" s="2">
        <v>0</v>
      </c>
    </row>
    <row r="3525" spans="1:9" hidden="1" x14ac:dyDescent="0.25">
      <c r="A3525" t="s">
        <v>11473</v>
      </c>
      <c r="B3525" t="s">
        <v>4177</v>
      </c>
      <c r="C3525">
        <v>8417100000</v>
      </c>
      <c r="D3525" t="s">
        <v>4178</v>
      </c>
      <c r="G3525" t="s">
        <v>15142</v>
      </c>
      <c r="H3525" s="3">
        <v>0</v>
      </c>
      <c r="I3525" s="2">
        <v>0</v>
      </c>
    </row>
    <row r="3526" spans="1:9" hidden="1" x14ac:dyDescent="0.25">
      <c r="A3526" t="s">
        <v>11474</v>
      </c>
      <c r="B3526" t="s">
        <v>4179</v>
      </c>
      <c r="C3526">
        <v>8417201000</v>
      </c>
      <c r="D3526" t="s">
        <v>4180</v>
      </c>
      <c r="G3526" t="s">
        <v>15142</v>
      </c>
      <c r="H3526" s="3">
        <v>0</v>
      </c>
      <c r="I3526" s="2">
        <v>0</v>
      </c>
    </row>
    <row r="3527" spans="1:9" hidden="1" x14ac:dyDescent="0.25">
      <c r="A3527" t="s">
        <v>11475</v>
      </c>
      <c r="B3527" t="s">
        <v>4181</v>
      </c>
      <c r="C3527">
        <v>8417803000</v>
      </c>
      <c r="D3527" t="s">
        <v>4182</v>
      </c>
      <c r="G3527" t="s">
        <v>15142</v>
      </c>
      <c r="H3527" s="3">
        <v>0</v>
      </c>
      <c r="I3527" s="2">
        <v>0</v>
      </c>
    </row>
    <row r="3528" spans="1:9" hidden="1" x14ac:dyDescent="0.25">
      <c r="A3528" t="s">
        <v>11476</v>
      </c>
      <c r="B3528" t="s">
        <v>4183</v>
      </c>
      <c r="C3528">
        <v>8417900010</v>
      </c>
      <c r="D3528" t="s">
        <v>4184</v>
      </c>
      <c r="G3528" t="s">
        <v>15142</v>
      </c>
      <c r="H3528" s="3">
        <v>0</v>
      </c>
      <c r="I3528" s="2">
        <v>0</v>
      </c>
    </row>
    <row r="3529" spans="1:9" hidden="1" x14ac:dyDescent="0.25">
      <c r="A3529" t="s">
        <v>11477</v>
      </c>
      <c r="B3529" t="s">
        <v>93</v>
      </c>
      <c r="C3529">
        <v>8417900090</v>
      </c>
      <c r="D3529" t="s">
        <v>30</v>
      </c>
      <c r="G3529" t="s">
        <v>15142</v>
      </c>
      <c r="H3529" s="3">
        <v>0</v>
      </c>
      <c r="I3529" s="2">
        <v>0</v>
      </c>
    </row>
    <row r="3530" spans="1:9" hidden="1" x14ac:dyDescent="0.25">
      <c r="A3530" t="s">
        <v>11478</v>
      </c>
      <c r="B3530" t="s">
        <v>4185</v>
      </c>
      <c r="C3530">
        <v>8418610000</v>
      </c>
      <c r="D3530" t="s">
        <v>4186</v>
      </c>
      <c r="G3530" t="s">
        <v>15142</v>
      </c>
      <c r="H3530" s="3">
        <v>0</v>
      </c>
      <c r="I3530" s="2">
        <v>0</v>
      </c>
    </row>
    <row r="3531" spans="1:9" hidden="1" x14ac:dyDescent="0.25">
      <c r="A3531" t="s">
        <v>11479</v>
      </c>
      <c r="B3531" t="s">
        <v>4187</v>
      </c>
      <c r="C3531">
        <v>8418691100</v>
      </c>
      <c r="D3531" t="s">
        <v>4188</v>
      </c>
      <c r="G3531" t="s">
        <v>15142</v>
      </c>
      <c r="H3531" s="3">
        <v>0</v>
      </c>
      <c r="I3531" s="2">
        <v>0</v>
      </c>
    </row>
    <row r="3532" spans="1:9" hidden="1" x14ac:dyDescent="0.25">
      <c r="A3532" t="s">
        <v>11480</v>
      </c>
      <c r="B3532" t="s">
        <v>4189</v>
      </c>
      <c r="C3532">
        <v>8418691200</v>
      </c>
      <c r="D3532" t="s">
        <v>4190</v>
      </c>
      <c r="G3532" t="s">
        <v>15142</v>
      </c>
      <c r="H3532" s="3">
        <v>0</v>
      </c>
      <c r="I3532" s="2">
        <v>0</v>
      </c>
    </row>
    <row r="3533" spans="1:9" hidden="1" x14ac:dyDescent="0.25">
      <c r="A3533" t="s">
        <v>11481</v>
      </c>
      <c r="B3533" t="s">
        <v>4191</v>
      </c>
      <c r="C3533">
        <v>8418699300</v>
      </c>
      <c r="D3533" t="s">
        <v>4192</v>
      </c>
      <c r="G3533" t="s">
        <v>15142</v>
      </c>
      <c r="H3533" s="3">
        <v>0</v>
      </c>
      <c r="I3533" s="2">
        <v>0</v>
      </c>
    </row>
    <row r="3534" spans="1:9" hidden="1" x14ac:dyDescent="0.25">
      <c r="A3534" t="s">
        <v>11482</v>
      </c>
      <c r="B3534" t="s">
        <v>4193</v>
      </c>
      <c r="C3534">
        <v>8418699400</v>
      </c>
      <c r="D3534" t="s">
        <v>4194</v>
      </c>
      <c r="G3534" t="s">
        <v>15142</v>
      </c>
      <c r="H3534" s="3">
        <v>0</v>
      </c>
      <c r="I3534" s="2">
        <v>0</v>
      </c>
    </row>
    <row r="3535" spans="1:9" hidden="1" x14ac:dyDescent="0.25">
      <c r="A3535" t="s">
        <v>11483</v>
      </c>
      <c r="B3535" t="s">
        <v>93</v>
      </c>
      <c r="C3535">
        <v>8418699900</v>
      </c>
      <c r="D3535" t="s">
        <v>55</v>
      </c>
      <c r="G3535" t="s">
        <v>15142</v>
      </c>
      <c r="H3535" s="3">
        <v>0</v>
      </c>
      <c r="I3535" s="2">
        <v>0</v>
      </c>
    </row>
    <row r="3536" spans="1:9" hidden="1" x14ac:dyDescent="0.25">
      <c r="A3536" t="s">
        <v>11484</v>
      </c>
      <c r="B3536" t="s">
        <v>4195</v>
      </c>
      <c r="C3536">
        <v>8418991000</v>
      </c>
      <c r="D3536" t="s">
        <v>4196</v>
      </c>
      <c r="G3536" t="s">
        <v>15142</v>
      </c>
      <c r="H3536" s="3">
        <v>0</v>
      </c>
      <c r="I3536" s="2">
        <v>0</v>
      </c>
    </row>
    <row r="3537" spans="1:9" hidden="1" x14ac:dyDescent="0.25">
      <c r="A3537" t="s">
        <v>11485</v>
      </c>
      <c r="B3537" t="s">
        <v>4197</v>
      </c>
      <c r="C3537">
        <v>8418992000</v>
      </c>
      <c r="D3537" t="s">
        <v>4198</v>
      </c>
      <c r="G3537" t="s">
        <v>15142</v>
      </c>
      <c r="H3537" s="3">
        <v>0</v>
      </c>
      <c r="I3537" s="2">
        <v>0</v>
      </c>
    </row>
    <row r="3538" spans="1:9" hidden="1" x14ac:dyDescent="0.25">
      <c r="A3538" t="s">
        <v>11486</v>
      </c>
      <c r="B3538" t="s">
        <v>85</v>
      </c>
      <c r="C3538">
        <v>8418999000</v>
      </c>
      <c r="D3538" t="s">
        <v>86</v>
      </c>
      <c r="G3538" t="s">
        <v>15142</v>
      </c>
      <c r="H3538" s="3">
        <v>0</v>
      </c>
      <c r="I3538" s="2">
        <v>0</v>
      </c>
    </row>
    <row r="3539" spans="1:9" hidden="1" x14ac:dyDescent="0.25">
      <c r="A3539" t="s">
        <v>11487</v>
      </c>
      <c r="B3539" t="s">
        <v>4199</v>
      </c>
      <c r="C3539">
        <v>8419200000</v>
      </c>
      <c r="D3539" t="s">
        <v>4200</v>
      </c>
      <c r="G3539" t="s">
        <v>15142</v>
      </c>
      <c r="H3539" s="3">
        <v>0</v>
      </c>
      <c r="I3539" s="2">
        <v>0</v>
      </c>
    </row>
    <row r="3540" spans="1:9" hidden="1" x14ac:dyDescent="0.25">
      <c r="A3540" t="s">
        <v>11488</v>
      </c>
      <c r="B3540" t="s">
        <v>4201</v>
      </c>
      <c r="C3540">
        <v>8419391000</v>
      </c>
      <c r="D3540" t="s">
        <v>4202</v>
      </c>
      <c r="G3540" t="s">
        <v>15142</v>
      </c>
      <c r="H3540" s="3">
        <v>0</v>
      </c>
      <c r="I3540" s="2">
        <v>0</v>
      </c>
    </row>
    <row r="3541" spans="1:9" hidden="1" x14ac:dyDescent="0.25">
      <c r="A3541" t="s">
        <v>11489</v>
      </c>
      <c r="B3541" t="s">
        <v>4203</v>
      </c>
      <c r="C3541">
        <v>8419392000</v>
      </c>
      <c r="D3541" t="s">
        <v>4204</v>
      </c>
      <c r="G3541" t="s">
        <v>15142</v>
      </c>
      <c r="H3541" s="3">
        <v>0</v>
      </c>
      <c r="I3541" s="2">
        <v>0</v>
      </c>
    </row>
    <row r="3542" spans="1:9" hidden="1" x14ac:dyDescent="0.25">
      <c r="A3542" t="s">
        <v>11490</v>
      </c>
      <c r="B3542" t="s">
        <v>4205</v>
      </c>
      <c r="C3542">
        <v>8419399100</v>
      </c>
      <c r="D3542" t="s">
        <v>4206</v>
      </c>
      <c r="G3542" t="s">
        <v>15142</v>
      </c>
      <c r="H3542" s="3">
        <v>0</v>
      </c>
      <c r="I3542" s="2">
        <v>0</v>
      </c>
    </row>
    <row r="3543" spans="1:9" hidden="1" x14ac:dyDescent="0.25">
      <c r="A3543" t="s">
        <v>11491</v>
      </c>
      <c r="B3543" t="s">
        <v>121</v>
      </c>
      <c r="C3543">
        <v>8419399900</v>
      </c>
      <c r="D3543" t="s">
        <v>55</v>
      </c>
      <c r="G3543" t="s">
        <v>15142</v>
      </c>
      <c r="H3543" s="3">
        <v>0</v>
      </c>
      <c r="I3543" s="2">
        <v>0</v>
      </c>
    </row>
    <row r="3544" spans="1:9" hidden="1" x14ac:dyDescent="0.25">
      <c r="A3544" t="s">
        <v>11492</v>
      </c>
      <c r="B3544" t="s">
        <v>4207</v>
      </c>
      <c r="C3544">
        <v>8419901000</v>
      </c>
      <c r="D3544" t="s">
        <v>4208</v>
      </c>
      <c r="G3544" t="s">
        <v>15142</v>
      </c>
      <c r="H3544" s="3">
        <v>0</v>
      </c>
      <c r="I3544" s="2">
        <v>0</v>
      </c>
    </row>
    <row r="3545" spans="1:9" hidden="1" x14ac:dyDescent="0.25">
      <c r="A3545" t="s">
        <v>11493</v>
      </c>
      <c r="B3545" t="s">
        <v>4209</v>
      </c>
      <c r="C3545">
        <v>8420101000</v>
      </c>
      <c r="D3545" t="s">
        <v>4210</v>
      </c>
      <c r="G3545" t="s">
        <v>15142</v>
      </c>
      <c r="H3545" s="3">
        <v>0</v>
      </c>
      <c r="I3545" s="2">
        <v>0</v>
      </c>
    </row>
    <row r="3546" spans="1:9" hidden="1" x14ac:dyDescent="0.25">
      <c r="A3546" t="s">
        <v>11494</v>
      </c>
      <c r="B3546" t="s">
        <v>85</v>
      </c>
      <c r="C3546">
        <v>8420109000</v>
      </c>
      <c r="D3546" t="s">
        <v>61</v>
      </c>
      <c r="G3546" t="s">
        <v>15142</v>
      </c>
      <c r="H3546" s="3">
        <v>0</v>
      </c>
      <c r="I3546" s="2">
        <v>0</v>
      </c>
    </row>
    <row r="3547" spans="1:9" hidden="1" x14ac:dyDescent="0.25">
      <c r="A3547" t="s">
        <v>11495</v>
      </c>
      <c r="B3547" t="s">
        <v>4211</v>
      </c>
      <c r="C3547">
        <v>8420910000</v>
      </c>
      <c r="D3547" t="s">
        <v>4212</v>
      </c>
      <c r="G3547" t="s">
        <v>15142</v>
      </c>
      <c r="H3547" s="3">
        <v>0</v>
      </c>
      <c r="I3547" s="2">
        <v>0</v>
      </c>
    </row>
    <row r="3548" spans="1:9" hidden="1" x14ac:dyDescent="0.25">
      <c r="A3548" t="s">
        <v>11496</v>
      </c>
      <c r="B3548" t="s">
        <v>85</v>
      </c>
      <c r="C3548">
        <v>8420990000</v>
      </c>
      <c r="D3548" t="s">
        <v>61</v>
      </c>
      <c r="G3548" t="s">
        <v>15142</v>
      </c>
      <c r="H3548" s="3">
        <v>0</v>
      </c>
      <c r="I3548" s="2">
        <v>0</v>
      </c>
    </row>
    <row r="3549" spans="1:9" hidden="1" x14ac:dyDescent="0.25">
      <c r="A3549" t="s">
        <v>11497</v>
      </c>
      <c r="B3549" t="s">
        <v>4213</v>
      </c>
      <c r="C3549">
        <v>8421110000</v>
      </c>
      <c r="D3549" t="s">
        <v>4214</v>
      </c>
      <c r="G3549" t="s">
        <v>15142</v>
      </c>
      <c r="H3549" s="3">
        <v>0</v>
      </c>
      <c r="I3549" s="2">
        <v>0</v>
      </c>
    </row>
    <row r="3550" spans="1:9" hidden="1" x14ac:dyDescent="0.25">
      <c r="A3550" t="s">
        <v>11498</v>
      </c>
      <c r="B3550" t="s">
        <v>4215</v>
      </c>
      <c r="C3550">
        <v>8421120000</v>
      </c>
      <c r="D3550" t="s">
        <v>4216</v>
      </c>
      <c r="G3550" t="s">
        <v>15142</v>
      </c>
      <c r="H3550" s="3">
        <v>0</v>
      </c>
      <c r="I3550" s="2">
        <v>0</v>
      </c>
    </row>
    <row r="3551" spans="1:9" hidden="1" x14ac:dyDescent="0.25">
      <c r="A3551" t="s">
        <v>11499</v>
      </c>
      <c r="B3551" t="s">
        <v>4217</v>
      </c>
      <c r="C3551">
        <v>8421191000</v>
      </c>
      <c r="D3551" t="s">
        <v>4218</v>
      </c>
      <c r="G3551" t="s">
        <v>15142</v>
      </c>
      <c r="H3551" s="3">
        <v>0</v>
      </c>
      <c r="I3551" s="2">
        <v>0</v>
      </c>
    </row>
    <row r="3552" spans="1:9" hidden="1" x14ac:dyDescent="0.25">
      <c r="A3552" t="s">
        <v>11500</v>
      </c>
      <c r="B3552" t="s">
        <v>4219</v>
      </c>
      <c r="C3552">
        <v>8421192000</v>
      </c>
      <c r="D3552" t="s">
        <v>4220</v>
      </c>
      <c r="G3552" t="s">
        <v>15142</v>
      </c>
      <c r="H3552" s="3">
        <v>0</v>
      </c>
      <c r="I3552" s="2">
        <v>0</v>
      </c>
    </row>
    <row r="3553" spans="1:9" hidden="1" x14ac:dyDescent="0.25">
      <c r="A3553" t="s">
        <v>11501</v>
      </c>
      <c r="B3553" t="s">
        <v>4221</v>
      </c>
      <c r="C3553">
        <v>8421193000</v>
      </c>
      <c r="D3553" t="s">
        <v>4222</v>
      </c>
      <c r="G3553" t="s">
        <v>15142</v>
      </c>
      <c r="H3553" s="3">
        <v>0</v>
      </c>
      <c r="I3553" s="2">
        <v>0</v>
      </c>
    </row>
    <row r="3554" spans="1:9" hidden="1" x14ac:dyDescent="0.25">
      <c r="A3554" t="s">
        <v>11502</v>
      </c>
      <c r="B3554" t="s">
        <v>4223</v>
      </c>
      <c r="C3554">
        <v>8421220000</v>
      </c>
      <c r="D3554" t="s">
        <v>4224</v>
      </c>
      <c r="G3554" t="s">
        <v>15142</v>
      </c>
      <c r="H3554" s="3">
        <v>0</v>
      </c>
      <c r="I3554" s="2">
        <v>0</v>
      </c>
    </row>
    <row r="3555" spans="1:9" hidden="1" x14ac:dyDescent="0.25">
      <c r="A3555" t="s">
        <v>11503</v>
      </c>
      <c r="B3555" t="s">
        <v>4225</v>
      </c>
      <c r="C3555">
        <v>8421292000</v>
      </c>
      <c r="D3555" t="s">
        <v>4226</v>
      </c>
      <c r="G3555" t="s">
        <v>15142</v>
      </c>
      <c r="H3555" s="3">
        <v>0</v>
      </c>
      <c r="I3555" s="2">
        <v>0</v>
      </c>
    </row>
    <row r="3556" spans="1:9" hidden="1" x14ac:dyDescent="0.25">
      <c r="A3556" t="s">
        <v>11504</v>
      </c>
      <c r="B3556" t="s">
        <v>4227</v>
      </c>
      <c r="C3556">
        <v>8421293000</v>
      </c>
      <c r="D3556" t="s">
        <v>4228</v>
      </c>
      <c r="G3556" t="s">
        <v>15142</v>
      </c>
      <c r="H3556" s="3">
        <v>0</v>
      </c>
      <c r="I3556" s="2">
        <v>0</v>
      </c>
    </row>
    <row r="3557" spans="1:9" hidden="1" x14ac:dyDescent="0.25">
      <c r="A3557" t="s">
        <v>11505</v>
      </c>
      <c r="B3557" t="s">
        <v>4229</v>
      </c>
      <c r="C3557">
        <v>8421294000</v>
      </c>
      <c r="D3557" t="s">
        <v>4230</v>
      </c>
      <c r="G3557" t="s">
        <v>15142</v>
      </c>
      <c r="H3557" s="3">
        <v>0</v>
      </c>
      <c r="I3557" s="2">
        <v>0</v>
      </c>
    </row>
    <row r="3558" spans="1:9" hidden="1" x14ac:dyDescent="0.25">
      <c r="A3558" t="s">
        <v>11506</v>
      </c>
      <c r="B3558" t="s">
        <v>4231</v>
      </c>
      <c r="C3558">
        <v>8421392000</v>
      </c>
      <c r="D3558" t="s">
        <v>4232</v>
      </c>
      <c r="G3558" t="s">
        <v>15142</v>
      </c>
      <c r="H3558" s="3">
        <v>0</v>
      </c>
      <c r="I3558" s="2">
        <v>0</v>
      </c>
    </row>
    <row r="3559" spans="1:9" hidden="1" x14ac:dyDescent="0.25">
      <c r="A3559" t="s">
        <v>11507</v>
      </c>
      <c r="B3559" t="s">
        <v>4233</v>
      </c>
      <c r="C3559">
        <v>8421910000</v>
      </c>
      <c r="D3559" t="s">
        <v>4234</v>
      </c>
      <c r="G3559" t="s">
        <v>15142</v>
      </c>
      <c r="H3559" s="3">
        <v>0</v>
      </c>
      <c r="I3559" s="2">
        <v>0</v>
      </c>
    </row>
    <row r="3560" spans="1:9" hidden="1" x14ac:dyDescent="0.25">
      <c r="A3560" t="s">
        <v>11508</v>
      </c>
      <c r="B3560" t="s">
        <v>85</v>
      </c>
      <c r="C3560">
        <v>8422190000</v>
      </c>
      <c r="D3560" t="s">
        <v>61</v>
      </c>
      <c r="G3560" t="s">
        <v>15142</v>
      </c>
      <c r="H3560" s="3">
        <v>0</v>
      </c>
      <c r="I3560" s="2">
        <v>0</v>
      </c>
    </row>
    <row r="3561" spans="1:9" hidden="1" x14ac:dyDescent="0.25">
      <c r="A3561" t="s">
        <v>11509</v>
      </c>
      <c r="B3561" t="s">
        <v>4235</v>
      </c>
      <c r="C3561">
        <v>8422200000</v>
      </c>
      <c r="D3561" t="s">
        <v>4236</v>
      </c>
      <c r="G3561" t="s">
        <v>15142</v>
      </c>
      <c r="H3561" s="3">
        <v>0</v>
      </c>
      <c r="I3561" s="2">
        <v>0</v>
      </c>
    </row>
    <row r="3562" spans="1:9" hidden="1" x14ac:dyDescent="0.25">
      <c r="A3562" t="s">
        <v>11510</v>
      </c>
      <c r="B3562" t="s">
        <v>4237</v>
      </c>
      <c r="C3562">
        <v>8422301000</v>
      </c>
      <c r="D3562" t="s">
        <v>4238</v>
      </c>
      <c r="G3562" t="s">
        <v>15142</v>
      </c>
      <c r="H3562" s="3">
        <v>0</v>
      </c>
      <c r="I3562" s="2">
        <v>0</v>
      </c>
    </row>
    <row r="3563" spans="1:9" hidden="1" x14ac:dyDescent="0.25">
      <c r="A3563" t="s">
        <v>11511</v>
      </c>
      <c r="B3563" t="s">
        <v>93</v>
      </c>
      <c r="C3563">
        <v>8422309010</v>
      </c>
      <c r="D3563" t="s">
        <v>4239</v>
      </c>
      <c r="G3563" t="s">
        <v>15142</v>
      </c>
      <c r="H3563" s="3">
        <v>0</v>
      </c>
      <c r="I3563" s="2">
        <v>0</v>
      </c>
    </row>
    <row r="3564" spans="1:9" hidden="1" x14ac:dyDescent="0.25">
      <c r="A3564" t="s">
        <v>11511</v>
      </c>
      <c r="B3564" t="s">
        <v>93</v>
      </c>
      <c r="C3564">
        <v>8422309020</v>
      </c>
      <c r="D3564" t="s">
        <v>4240</v>
      </c>
      <c r="G3564" t="s">
        <v>15142</v>
      </c>
      <c r="H3564" s="3">
        <v>0</v>
      </c>
      <c r="I3564" s="2">
        <v>0</v>
      </c>
    </row>
    <row r="3565" spans="1:9" hidden="1" x14ac:dyDescent="0.25">
      <c r="A3565" t="s">
        <v>11511</v>
      </c>
      <c r="B3565" t="s">
        <v>93</v>
      </c>
      <c r="C3565">
        <v>8422309090</v>
      </c>
      <c r="D3565" t="s">
        <v>86</v>
      </c>
      <c r="G3565" t="s">
        <v>15142</v>
      </c>
      <c r="H3565" s="3">
        <v>0</v>
      </c>
      <c r="I3565" s="2">
        <v>0</v>
      </c>
    </row>
    <row r="3566" spans="1:9" hidden="1" x14ac:dyDescent="0.25">
      <c r="A3566" t="s">
        <v>11512</v>
      </c>
      <c r="B3566" t="s">
        <v>4241</v>
      </c>
      <c r="C3566">
        <v>8422401000</v>
      </c>
      <c r="D3566" t="s">
        <v>4242</v>
      </c>
      <c r="G3566" t="s">
        <v>15142</v>
      </c>
      <c r="H3566" s="3">
        <v>0</v>
      </c>
      <c r="I3566" s="2">
        <v>0</v>
      </c>
    </row>
    <row r="3567" spans="1:9" hidden="1" x14ac:dyDescent="0.25">
      <c r="A3567" t="s">
        <v>11513</v>
      </c>
      <c r="B3567" t="s">
        <v>4243</v>
      </c>
      <c r="C3567">
        <v>8422402000</v>
      </c>
      <c r="D3567" t="s">
        <v>4244</v>
      </c>
      <c r="G3567" t="s">
        <v>15142</v>
      </c>
      <c r="H3567" s="3">
        <v>0</v>
      </c>
      <c r="I3567" s="2">
        <v>0</v>
      </c>
    </row>
    <row r="3568" spans="1:9" hidden="1" x14ac:dyDescent="0.25">
      <c r="A3568" t="s">
        <v>11514</v>
      </c>
      <c r="B3568" t="s">
        <v>85</v>
      </c>
      <c r="C3568">
        <v>8422409000</v>
      </c>
      <c r="D3568" t="s">
        <v>61</v>
      </c>
      <c r="G3568" t="s">
        <v>15142</v>
      </c>
      <c r="H3568" s="3">
        <v>0</v>
      </c>
      <c r="I3568" s="2">
        <v>0</v>
      </c>
    </row>
    <row r="3569" spans="1:9" hidden="1" x14ac:dyDescent="0.25">
      <c r="A3569" t="s">
        <v>11515</v>
      </c>
      <c r="B3569" t="s">
        <v>4001</v>
      </c>
      <c r="C3569">
        <v>8422900000</v>
      </c>
      <c r="D3569" t="s">
        <v>4002</v>
      </c>
      <c r="G3569" t="s">
        <v>15142</v>
      </c>
      <c r="H3569" s="3">
        <v>0</v>
      </c>
      <c r="I3569" s="2">
        <v>0</v>
      </c>
    </row>
    <row r="3570" spans="1:9" hidden="1" x14ac:dyDescent="0.25">
      <c r="A3570" t="s">
        <v>11516</v>
      </c>
      <c r="B3570" t="s">
        <v>4245</v>
      </c>
      <c r="C3570">
        <v>8423200000</v>
      </c>
      <c r="D3570" t="s">
        <v>4246</v>
      </c>
      <c r="G3570" t="s">
        <v>15142</v>
      </c>
      <c r="H3570" s="3">
        <v>0</v>
      </c>
      <c r="I3570" s="2">
        <v>0</v>
      </c>
    </row>
    <row r="3571" spans="1:9" hidden="1" x14ac:dyDescent="0.25">
      <c r="A3571" t="s">
        <v>11517</v>
      </c>
      <c r="B3571" t="s">
        <v>93</v>
      </c>
      <c r="C3571">
        <v>8423899000</v>
      </c>
      <c r="D3571" t="s">
        <v>27</v>
      </c>
      <c r="G3571" t="s">
        <v>15142</v>
      </c>
      <c r="H3571" s="3">
        <v>0</v>
      </c>
      <c r="I3571" s="2">
        <v>0</v>
      </c>
    </row>
    <row r="3572" spans="1:9" hidden="1" x14ac:dyDescent="0.25">
      <c r="A3572" t="s">
        <v>11518</v>
      </c>
      <c r="B3572" t="s">
        <v>4247</v>
      </c>
      <c r="C3572">
        <v>8424100000</v>
      </c>
      <c r="D3572" t="s">
        <v>4248</v>
      </c>
      <c r="G3572" t="s">
        <v>15142</v>
      </c>
      <c r="H3572" s="3">
        <v>0</v>
      </c>
      <c r="I3572" s="2">
        <v>0</v>
      </c>
    </row>
    <row r="3573" spans="1:9" hidden="1" x14ac:dyDescent="0.25">
      <c r="A3573" t="s">
        <v>11519</v>
      </c>
      <c r="B3573" t="s">
        <v>4249</v>
      </c>
      <c r="C3573">
        <v>8424200000</v>
      </c>
      <c r="D3573" t="s">
        <v>4250</v>
      </c>
      <c r="G3573" t="s">
        <v>15142</v>
      </c>
      <c r="H3573" s="3">
        <v>0</v>
      </c>
      <c r="I3573" s="2">
        <v>0</v>
      </c>
    </row>
    <row r="3574" spans="1:9" hidden="1" x14ac:dyDescent="0.25">
      <c r="A3574" t="s">
        <v>11520</v>
      </c>
      <c r="B3574" t="s">
        <v>4251</v>
      </c>
      <c r="C3574">
        <v>8424300000</v>
      </c>
      <c r="D3574" t="s">
        <v>4252</v>
      </c>
      <c r="G3574" t="s">
        <v>15142</v>
      </c>
      <c r="H3574" s="3">
        <v>0</v>
      </c>
      <c r="I3574" s="2">
        <v>0</v>
      </c>
    </row>
    <row r="3575" spans="1:9" hidden="1" x14ac:dyDescent="0.25">
      <c r="A3575" t="s">
        <v>11521</v>
      </c>
      <c r="B3575" t="s">
        <v>4253</v>
      </c>
      <c r="C3575">
        <v>8424812000</v>
      </c>
      <c r="D3575" t="s">
        <v>4254</v>
      </c>
      <c r="G3575" t="s">
        <v>15142</v>
      </c>
      <c r="H3575" s="3">
        <v>0</v>
      </c>
      <c r="I3575" s="2">
        <v>0</v>
      </c>
    </row>
    <row r="3576" spans="1:9" hidden="1" x14ac:dyDescent="0.25">
      <c r="A3576" t="s">
        <v>11522</v>
      </c>
      <c r="B3576" t="s">
        <v>93</v>
      </c>
      <c r="C3576">
        <v>8424819000</v>
      </c>
      <c r="D3576" t="s">
        <v>27</v>
      </c>
      <c r="G3576" t="s">
        <v>15142</v>
      </c>
      <c r="H3576" s="3">
        <v>0</v>
      </c>
      <c r="I3576" s="2">
        <v>0</v>
      </c>
    </row>
    <row r="3577" spans="1:9" hidden="1" x14ac:dyDescent="0.25">
      <c r="A3577" t="s">
        <v>11523</v>
      </c>
      <c r="B3577" t="s">
        <v>121</v>
      </c>
      <c r="C3577">
        <v>8424890000</v>
      </c>
      <c r="D3577" t="s">
        <v>30</v>
      </c>
      <c r="G3577" t="s">
        <v>15142</v>
      </c>
      <c r="H3577" s="3">
        <v>0</v>
      </c>
      <c r="I3577" s="2">
        <v>0</v>
      </c>
    </row>
    <row r="3578" spans="1:9" hidden="1" x14ac:dyDescent="0.25">
      <c r="A3578" t="s">
        <v>11524</v>
      </c>
      <c r="B3578" t="s">
        <v>4255</v>
      </c>
      <c r="C3578">
        <v>8424901000</v>
      </c>
      <c r="D3578" t="s">
        <v>4256</v>
      </c>
      <c r="G3578" t="s">
        <v>15142</v>
      </c>
      <c r="H3578" s="3">
        <v>0</v>
      </c>
      <c r="I3578" s="2">
        <v>0</v>
      </c>
    </row>
    <row r="3579" spans="1:9" hidden="1" x14ac:dyDescent="0.25">
      <c r="A3579" t="s">
        <v>11525</v>
      </c>
      <c r="B3579" t="s">
        <v>4257</v>
      </c>
      <c r="C3579">
        <v>8425110000</v>
      </c>
      <c r="D3579" t="s">
        <v>4258</v>
      </c>
      <c r="G3579" t="s">
        <v>15142</v>
      </c>
      <c r="H3579" s="3">
        <v>0</v>
      </c>
      <c r="I3579" s="2">
        <v>0</v>
      </c>
    </row>
    <row r="3580" spans="1:9" hidden="1" x14ac:dyDescent="0.25">
      <c r="A3580" t="s">
        <v>11526</v>
      </c>
      <c r="B3580" t="s">
        <v>93</v>
      </c>
      <c r="C3580">
        <v>8425190000</v>
      </c>
      <c r="D3580" t="s">
        <v>30</v>
      </c>
      <c r="G3580" t="s">
        <v>15142</v>
      </c>
      <c r="H3580" s="3">
        <v>0</v>
      </c>
      <c r="I3580" s="2">
        <v>0</v>
      </c>
    </row>
    <row r="3581" spans="1:9" hidden="1" x14ac:dyDescent="0.25">
      <c r="A3581" t="s">
        <v>11527</v>
      </c>
      <c r="B3581" t="s">
        <v>4259</v>
      </c>
      <c r="C3581">
        <v>8425410000</v>
      </c>
      <c r="D3581" t="s">
        <v>4260</v>
      </c>
      <c r="G3581" t="s">
        <v>15142</v>
      </c>
      <c r="H3581" s="3">
        <v>0</v>
      </c>
      <c r="I3581" s="2">
        <v>0</v>
      </c>
    </row>
    <row r="3582" spans="1:9" hidden="1" x14ac:dyDescent="0.25">
      <c r="A3582" t="s">
        <v>11528</v>
      </c>
      <c r="B3582" t="s">
        <v>4261</v>
      </c>
      <c r="C3582">
        <v>8426122000</v>
      </c>
      <c r="D3582" t="s">
        <v>4262</v>
      </c>
      <c r="G3582" t="s">
        <v>15142</v>
      </c>
      <c r="H3582" s="3">
        <v>0</v>
      </c>
      <c r="I3582" s="2">
        <v>0</v>
      </c>
    </row>
    <row r="3583" spans="1:9" hidden="1" x14ac:dyDescent="0.25">
      <c r="A3583" t="s">
        <v>11529</v>
      </c>
      <c r="B3583" t="s">
        <v>4263</v>
      </c>
      <c r="C3583">
        <v>8426411000</v>
      </c>
      <c r="D3583" t="s">
        <v>4264</v>
      </c>
      <c r="G3583" t="s">
        <v>15142</v>
      </c>
      <c r="H3583" s="3">
        <v>0</v>
      </c>
      <c r="I3583" s="2">
        <v>0</v>
      </c>
    </row>
    <row r="3584" spans="1:9" hidden="1" x14ac:dyDescent="0.25">
      <c r="A3584" t="s">
        <v>11530</v>
      </c>
      <c r="B3584" t="s">
        <v>85</v>
      </c>
      <c r="C3584">
        <v>8426419000</v>
      </c>
      <c r="D3584" t="s">
        <v>86</v>
      </c>
      <c r="G3584" t="s">
        <v>15142</v>
      </c>
      <c r="H3584" s="3">
        <v>0</v>
      </c>
      <c r="I3584" s="2">
        <v>0</v>
      </c>
    </row>
    <row r="3585" spans="1:9" hidden="1" x14ac:dyDescent="0.25">
      <c r="A3585" t="s">
        <v>11531</v>
      </c>
      <c r="B3585" t="s">
        <v>4265</v>
      </c>
      <c r="C3585">
        <v>8426910000</v>
      </c>
      <c r="D3585" t="s">
        <v>4266</v>
      </c>
      <c r="G3585" t="s">
        <v>15142</v>
      </c>
      <c r="H3585" s="3">
        <v>0</v>
      </c>
      <c r="I3585" s="2">
        <v>0</v>
      </c>
    </row>
    <row r="3586" spans="1:9" hidden="1" x14ac:dyDescent="0.25">
      <c r="A3586" t="s">
        <v>11532</v>
      </c>
      <c r="B3586" t="s">
        <v>4267</v>
      </c>
      <c r="C3586">
        <v>8426992000</v>
      </c>
      <c r="D3586" t="s">
        <v>4268</v>
      </c>
      <c r="G3586" t="s">
        <v>15142</v>
      </c>
      <c r="H3586" s="3">
        <v>0</v>
      </c>
      <c r="I3586" s="2">
        <v>0</v>
      </c>
    </row>
    <row r="3587" spans="1:9" hidden="1" x14ac:dyDescent="0.25">
      <c r="A3587" t="s">
        <v>11533</v>
      </c>
      <c r="B3587" t="s">
        <v>93</v>
      </c>
      <c r="C3587">
        <v>8426999000</v>
      </c>
      <c r="D3587" t="s">
        <v>27</v>
      </c>
      <c r="G3587" t="s">
        <v>15142</v>
      </c>
      <c r="H3587" s="3">
        <v>0</v>
      </c>
      <c r="I3587" s="2">
        <v>0</v>
      </c>
    </row>
    <row r="3588" spans="1:9" hidden="1" x14ac:dyDescent="0.25">
      <c r="A3588" t="s">
        <v>11534</v>
      </c>
      <c r="B3588" t="s">
        <v>4269</v>
      </c>
      <c r="C3588">
        <v>8427100000</v>
      </c>
      <c r="D3588" t="s">
        <v>4270</v>
      </c>
      <c r="G3588" t="s">
        <v>15142</v>
      </c>
      <c r="H3588" s="3">
        <v>0</v>
      </c>
      <c r="I3588" s="2">
        <v>0</v>
      </c>
    </row>
    <row r="3589" spans="1:9" hidden="1" x14ac:dyDescent="0.25">
      <c r="A3589" t="s">
        <v>11535</v>
      </c>
      <c r="B3589" t="s">
        <v>4271</v>
      </c>
      <c r="C3589">
        <v>8427200000</v>
      </c>
      <c r="D3589" t="s">
        <v>4272</v>
      </c>
      <c r="G3589" t="s">
        <v>15142</v>
      </c>
      <c r="H3589" s="3">
        <v>0</v>
      </c>
      <c r="I3589" s="2">
        <v>0</v>
      </c>
    </row>
    <row r="3590" spans="1:9" hidden="1" x14ac:dyDescent="0.25">
      <c r="A3590" t="s">
        <v>11536</v>
      </c>
      <c r="B3590" t="s">
        <v>4273</v>
      </c>
      <c r="C3590">
        <v>8427900000</v>
      </c>
      <c r="D3590" t="s">
        <v>4274</v>
      </c>
      <c r="G3590" t="s">
        <v>15142</v>
      </c>
      <c r="H3590" s="3">
        <v>0</v>
      </c>
      <c r="I3590" s="2">
        <v>0</v>
      </c>
    </row>
    <row r="3591" spans="1:9" hidden="1" x14ac:dyDescent="0.25">
      <c r="A3591" t="s">
        <v>11537</v>
      </c>
      <c r="B3591" t="s">
        <v>4275</v>
      </c>
      <c r="C3591">
        <v>8428400000</v>
      </c>
      <c r="D3591" t="s">
        <v>4276</v>
      </c>
      <c r="G3591" t="s">
        <v>15142</v>
      </c>
      <c r="H3591" s="3">
        <v>0</v>
      </c>
      <c r="I3591" s="2">
        <v>0</v>
      </c>
    </row>
    <row r="3592" spans="1:9" hidden="1" x14ac:dyDescent="0.25">
      <c r="A3592" t="s">
        <v>11538</v>
      </c>
      <c r="B3592" t="s">
        <v>4277</v>
      </c>
      <c r="C3592">
        <v>8428600000</v>
      </c>
      <c r="D3592" t="s">
        <v>4278</v>
      </c>
      <c r="G3592" t="s">
        <v>15142</v>
      </c>
      <c r="H3592" s="3">
        <v>0</v>
      </c>
      <c r="I3592" s="2">
        <v>0</v>
      </c>
    </row>
    <row r="3593" spans="1:9" hidden="1" x14ac:dyDescent="0.25">
      <c r="A3593" t="s">
        <v>11539</v>
      </c>
      <c r="B3593" t="s">
        <v>4279</v>
      </c>
      <c r="C3593">
        <v>8428901000</v>
      </c>
      <c r="D3593" t="s">
        <v>4280</v>
      </c>
      <c r="G3593" t="s">
        <v>15142</v>
      </c>
      <c r="H3593" s="3">
        <v>0</v>
      </c>
      <c r="I3593" s="2">
        <v>0</v>
      </c>
    </row>
    <row r="3594" spans="1:9" hidden="1" x14ac:dyDescent="0.25">
      <c r="A3594" t="s">
        <v>11540</v>
      </c>
      <c r="B3594" t="s">
        <v>4281</v>
      </c>
      <c r="C3594">
        <v>8429110000</v>
      </c>
      <c r="D3594" t="s">
        <v>4282</v>
      </c>
      <c r="G3594" t="s">
        <v>15142</v>
      </c>
      <c r="H3594" s="3">
        <v>0</v>
      </c>
      <c r="I3594" s="2">
        <v>0</v>
      </c>
    </row>
    <row r="3595" spans="1:9" hidden="1" x14ac:dyDescent="0.25">
      <c r="A3595" t="s">
        <v>11541</v>
      </c>
      <c r="B3595" t="s">
        <v>85</v>
      </c>
      <c r="C3595">
        <v>8429190000</v>
      </c>
      <c r="D3595" t="s">
        <v>61</v>
      </c>
      <c r="G3595" t="s">
        <v>15142</v>
      </c>
      <c r="H3595" s="3">
        <v>0</v>
      </c>
      <c r="I3595" s="2">
        <v>0</v>
      </c>
    </row>
    <row r="3596" spans="1:9" hidden="1" x14ac:dyDescent="0.25">
      <c r="A3596" t="s">
        <v>11542</v>
      </c>
      <c r="B3596" t="s">
        <v>4283</v>
      </c>
      <c r="C3596">
        <v>8429200000</v>
      </c>
      <c r="D3596" t="s">
        <v>4284</v>
      </c>
      <c r="G3596" t="s">
        <v>15142</v>
      </c>
      <c r="H3596" s="3">
        <v>0</v>
      </c>
      <c r="I3596" s="2">
        <v>0</v>
      </c>
    </row>
    <row r="3597" spans="1:9" hidden="1" x14ac:dyDescent="0.25">
      <c r="A3597" t="s">
        <v>11543</v>
      </c>
      <c r="B3597" t="s">
        <v>4285</v>
      </c>
      <c r="C3597">
        <v>8429300000</v>
      </c>
      <c r="D3597" t="s">
        <v>4286</v>
      </c>
      <c r="G3597" t="s">
        <v>15142</v>
      </c>
      <c r="H3597" s="3">
        <v>0</v>
      </c>
      <c r="I3597" s="2">
        <v>0</v>
      </c>
    </row>
    <row r="3598" spans="1:9" hidden="1" x14ac:dyDescent="0.25">
      <c r="A3598" t="s">
        <v>11544</v>
      </c>
      <c r="B3598" t="s">
        <v>4287</v>
      </c>
      <c r="C3598">
        <v>8429400000</v>
      </c>
      <c r="D3598" t="s">
        <v>4288</v>
      </c>
      <c r="G3598" t="s">
        <v>15142</v>
      </c>
      <c r="H3598" s="3">
        <v>0</v>
      </c>
      <c r="I3598" s="2">
        <v>0</v>
      </c>
    </row>
    <row r="3599" spans="1:9" hidden="1" x14ac:dyDescent="0.25">
      <c r="A3599" t="s">
        <v>11545</v>
      </c>
      <c r="B3599" t="s">
        <v>4289</v>
      </c>
      <c r="C3599">
        <v>8429510000</v>
      </c>
      <c r="D3599" t="s">
        <v>4290</v>
      </c>
      <c r="G3599" t="s">
        <v>15142</v>
      </c>
      <c r="H3599" s="3">
        <v>0</v>
      </c>
      <c r="I3599" s="2">
        <v>0</v>
      </c>
    </row>
    <row r="3600" spans="1:9" hidden="1" x14ac:dyDescent="0.25">
      <c r="A3600" t="s">
        <v>11546</v>
      </c>
      <c r="B3600" t="s">
        <v>4291</v>
      </c>
      <c r="C3600">
        <v>8429520000</v>
      </c>
      <c r="D3600" t="s">
        <v>4292</v>
      </c>
      <c r="G3600" t="s">
        <v>15142</v>
      </c>
      <c r="H3600" s="3">
        <v>0</v>
      </c>
      <c r="I3600" s="2">
        <v>0</v>
      </c>
    </row>
    <row r="3601" spans="1:9" hidden="1" x14ac:dyDescent="0.25">
      <c r="A3601" t="s">
        <v>11547</v>
      </c>
      <c r="B3601" t="s">
        <v>85</v>
      </c>
      <c r="C3601">
        <v>8429590000</v>
      </c>
      <c r="D3601" t="s">
        <v>61</v>
      </c>
      <c r="G3601" t="s">
        <v>15142</v>
      </c>
      <c r="H3601" s="3">
        <v>0</v>
      </c>
      <c r="I3601" s="2">
        <v>0</v>
      </c>
    </row>
    <row r="3602" spans="1:9" hidden="1" x14ac:dyDescent="0.25">
      <c r="A3602" t="s">
        <v>11548</v>
      </c>
      <c r="B3602" t="s">
        <v>4293</v>
      </c>
      <c r="C3602">
        <v>8430100000</v>
      </c>
      <c r="D3602" t="s">
        <v>4294</v>
      </c>
      <c r="G3602" t="s">
        <v>15142</v>
      </c>
      <c r="H3602" s="3">
        <v>0</v>
      </c>
      <c r="I3602" s="2">
        <v>0</v>
      </c>
    </row>
    <row r="3603" spans="1:9" hidden="1" x14ac:dyDescent="0.25">
      <c r="A3603" t="s">
        <v>11549</v>
      </c>
      <c r="B3603" t="s">
        <v>4295</v>
      </c>
      <c r="C3603">
        <v>8430200000</v>
      </c>
      <c r="D3603" t="s">
        <v>4296</v>
      </c>
      <c r="G3603" t="s">
        <v>15142</v>
      </c>
      <c r="H3603" s="3">
        <v>0</v>
      </c>
      <c r="I3603" s="2">
        <v>0</v>
      </c>
    </row>
    <row r="3604" spans="1:9" hidden="1" x14ac:dyDescent="0.25">
      <c r="A3604" t="s">
        <v>11550</v>
      </c>
      <c r="B3604" t="s">
        <v>4297</v>
      </c>
      <c r="C3604">
        <v>8430310000</v>
      </c>
      <c r="D3604" t="s">
        <v>4298</v>
      </c>
      <c r="G3604" t="s">
        <v>15142</v>
      </c>
      <c r="H3604" s="3">
        <v>0</v>
      </c>
      <c r="I3604" s="2">
        <v>0</v>
      </c>
    </row>
    <row r="3605" spans="1:9" hidden="1" x14ac:dyDescent="0.25">
      <c r="A3605" t="s">
        <v>11551</v>
      </c>
      <c r="B3605" t="s">
        <v>85</v>
      </c>
      <c r="C3605">
        <v>8430390000</v>
      </c>
      <c r="D3605" t="s">
        <v>61</v>
      </c>
      <c r="G3605" t="s">
        <v>15142</v>
      </c>
      <c r="H3605" s="3">
        <v>0</v>
      </c>
      <c r="I3605" s="2">
        <v>0</v>
      </c>
    </row>
    <row r="3606" spans="1:9" hidden="1" x14ac:dyDescent="0.25">
      <c r="A3606" t="s">
        <v>11552</v>
      </c>
      <c r="B3606" t="s">
        <v>4297</v>
      </c>
      <c r="C3606">
        <v>8430410000</v>
      </c>
      <c r="D3606" t="s">
        <v>4298</v>
      </c>
      <c r="G3606" t="s">
        <v>15142</v>
      </c>
      <c r="H3606" s="3">
        <v>0</v>
      </c>
      <c r="I3606" s="2">
        <v>0</v>
      </c>
    </row>
    <row r="3607" spans="1:9" hidden="1" x14ac:dyDescent="0.25">
      <c r="A3607" t="s">
        <v>11553</v>
      </c>
      <c r="B3607" t="s">
        <v>85</v>
      </c>
      <c r="C3607">
        <v>8430490000</v>
      </c>
      <c r="D3607" t="s">
        <v>61</v>
      </c>
      <c r="G3607" t="s">
        <v>15142</v>
      </c>
      <c r="H3607" s="3">
        <v>0</v>
      </c>
      <c r="I3607" s="2">
        <v>0</v>
      </c>
    </row>
    <row r="3608" spans="1:9" hidden="1" x14ac:dyDescent="0.25">
      <c r="A3608" t="s">
        <v>11554</v>
      </c>
      <c r="B3608" t="s">
        <v>4299</v>
      </c>
      <c r="C3608">
        <v>8430500000</v>
      </c>
      <c r="D3608" t="s">
        <v>4300</v>
      </c>
      <c r="G3608" t="s">
        <v>15142</v>
      </c>
      <c r="H3608" s="3">
        <v>0</v>
      </c>
      <c r="I3608" s="2">
        <v>0</v>
      </c>
    </row>
    <row r="3609" spans="1:9" hidden="1" x14ac:dyDescent="0.25">
      <c r="A3609" t="s">
        <v>11555</v>
      </c>
      <c r="B3609" t="s">
        <v>4301</v>
      </c>
      <c r="C3609">
        <v>8430611000</v>
      </c>
      <c r="D3609" t="s">
        <v>4302</v>
      </c>
      <c r="G3609" t="s">
        <v>15142</v>
      </c>
      <c r="H3609" s="3">
        <v>0</v>
      </c>
      <c r="I3609" s="2">
        <v>0</v>
      </c>
    </row>
    <row r="3610" spans="1:9" hidden="1" x14ac:dyDescent="0.25">
      <c r="A3610" t="s">
        <v>11556</v>
      </c>
      <c r="B3610" t="s">
        <v>93</v>
      </c>
      <c r="C3610">
        <v>8430619000</v>
      </c>
      <c r="D3610" t="s">
        <v>27</v>
      </c>
      <c r="G3610" t="s">
        <v>15142</v>
      </c>
      <c r="H3610" s="3">
        <v>0</v>
      </c>
      <c r="I3610" s="2">
        <v>0</v>
      </c>
    </row>
    <row r="3611" spans="1:9" hidden="1" x14ac:dyDescent="0.25">
      <c r="A3611" t="s">
        <v>11557</v>
      </c>
      <c r="B3611" t="s">
        <v>4303</v>
      </c>
      <c r="C3611">
        <v>8430691000</v>
      </c>
      <c r="D3611" t="s">
        <v>4304</v>
      </c>
      <c r="G3611" t="s">
        <v>15142</v>
      </c>
      <c r="H3611" s="3">
        <v>0</v>
      </c>
      <c r="I3611" s="2">
        <v>0</v>
      </c>
    </row>
    <row r="3612" spans="1:9" hidden="1" x14ac:dyDescent="0.25">
      <c r="A3612" t="s">
        <v>11558</v>
      </c>
      <c r="B3612" t="s">
        <v>121</v>
      </c>
      <c r="C3612">
        <v>8430699000</v>
      </c>
      <c r="D3612" t="s">
        <v>27</v>
      </c>
      <c r="G3612" t="s">
        <v>15142</v>
      </c>
      <c r="H3612" s="3">
        <v>0</v>
      </c>
      <c r="I3612" s="2">
        <v>0</v>
      </c>
    </row>
    <row r="3613" spans="1:9" hidden="1" x14ac:dyDescent="0.25">
      <c r="A3613" t="s">
        <v>11559</v>
      </c>
      <c r="B3613" t="s">
        <v>4305</v>
      </c>
      <c r="C3613">
        <v>8431200000</v>
      </c>
      <c r="D3613" t="s">
        <v>4306</v>
      </c>
      <c r="G3613" t="s">
        <v>15142</v>
      </c>
      <c r="H3613" s="3">
        <v>0</v>
      </c>
      <c r="I3613" s="2">
        <v>0</v>
      </c>
    </row>
    <row r="3614" spans="1:9" hidden="1" x14ac:dyDescent="0.25">
      <c r="A3614" t="s">
        <v>11560</v>
      </c>
      <c r="B3614" t="s">
        <v>4307</v>
      </c>
      <c r="C3614">
        <v>8431310000</v>
      </c>
      <c r="D3614" t="s">
        <v>4308</v>
      </c>
      <c r="G3614" t="s">
        <v>15142</v>
      </c>
      <c r="H3614" s="3">
        <v>0</v>
      </c>
      <c r="I3614" s="2">
        <v>0</v>
      </c>
    </row>
    <row r="3615" spans="1:9" hidden="1" x14ac:dyDescent="0.25">
      <c r="A3615" t="s">
        <v>11561</v>
      </c>
      <c r="B3615" t="s">
        <v>4309</v>
      </c>
      <c r="C3615">
        <v>8431410000</v>
      </c>
      <c r="D3615" t="s">
        <v>4310</v>
      </c>
      <c r="G3615" t="s">
        <v>15142</v>
      </c>
      <c r="H3615" s="3">
        <v>0</v>
      </c>
      <c r="I3615" s="2">
        <v>0</v>
      </c>
    </row>
    <row r="3616" spans="1:9" hidden="1" x14ac:dyDescent="0.25">
      <c r="A3616" t="s">
        <v>11562</v>
      </c>
      <c r="B3616" t="s">
        <v>4311</v>
      </c>
      <c r="C3616">
        <v>8431420000</v>
      </c>
      <c r="D3616" t="s">
        <v>4312</v>
      </c>
      <c r="G3616" t="s">
        <v>15142</v>
      </c>
      <c r="H3616" s="3">
        <v>0</v>
      </c>
      <c r="I3616" s="2">
        <v>0</v>
      </c>
    </row>
    <row r="3617" spans="1:9" hidden="1" x14ac:dyDescent="0.25">
      <c r="A3617" t="s">
        <v>11563</v>
      </c>
      <c r="B3617" t="s">
        <v>4313</v>
      </c>
      <c r="C3617">
        <v>8431431000</v>
      </c>
      <c r="D3617" t="s">
        <v>4314</v>
      </c>
      <c r="G3617" t="s">
        <v>15142</v>
      </c>
      <c r="H3617" s="3">
        <v>0</v>
      </c>
      <c r="I3617" s="2">
        <v>0</v>
      </c>
    </row>
    <row r="3618" spans="1:9" hidden="1" x14ac:dyDescent="0.25">
      <c r="A3618" t="s">
        <v>11564</v>
      </c>
      <c r="B3618" t="s">
        <v>461</v>
      </c>
      <c r="C3618">
        <v>8431439000</v>
      </c>
      <c r="D3618" t="s">
        <v>86</v>
      </c>
      <c r="G3618" t="s">
        <v>15142</v>
      </c>
      <c r="H3618" s="3">
        <v>0</v>
      </c>
      <c r="I3618" s="2">
        <v>0</v>
      </c>
    </row>
    <row r="3619" spans="1:9" hidden="1" x14ac:dyDescent="0.25">
      <c r="A3619" t="s">
        <v>11565</v>
      </c>
      <c r="B3619" t="s">
        <v>85</v>
      </c>
      <c r="C3619">
        <v>8431490000</v>
      </c>
      <c r="D3619" t="s">
        <v>61</v>
      </c>
      <c r="G3619" t="s">
        <v>15142</v>
      </c>
      <c r="H3619" s="3">
        <v>0</v>
      </c>
      <c r="I3619" s="2">
        <v>0</v>
      </c>
    </row>
    <row r="3620" spans="1:9" hidden="1" x14ac:dyDescent="0.25">
      <c r="A3620" t="s">
        <v>11566</v>
      </c>
      <c r="B3620" t="s">
        <v>4315</v>
      </c>
      <c r="C3620">
        <v>8432100000</v>
      </c>
      <c r="D3620" t="s">
        <v>4316</v>
      </c>
      <c r="G3620" t="s">
        <v>15142</v>
      </c>
      <c r="H3620" s="3">
        <v>0</v>
      </c>
      <c r="I3620" s="2">
        <v>0</v>
      </c>
    </row>
    <row r="3621" spans="1:9" hidden="1" x14ac:dyDescent="0.25">
      <c r="A3621" t="s">
        <v>11567</v>
      </c>
      <c r="B3621" t="s">
        <v>4317</v>
      </c>
      <c r="C3621">
        <v>8432210000</v>
      </c>
      <c r="D3621" t="s">
        <v>4318</v>
      </c>
      <c r="G3621" t="s">
        <v>15142</v>
      </c>
      <c r="H3621" s="3">
        <v>0</v>
      </c>
      <c r="I3621" s="2">
        <v>0</v>
      </c>
    </row>
    <row r="3622" spans="1:9" hidden="1" x14ac:dyDescent="0.25">
      <c r="A3622" t="s">
        <v>11568</v>
      </c>
      <c r="B3622" t="s">
        <v>4319</v>
      </c>
      <c r="C3622">
        <v>8432291000</v>
      </c>
      <c r="D3622" t="s">
        <v>4320</v>
      </c>
      <c r="G3622" t="s">
        <v>15142</v>
      </c>
      <c r="H3622" s="3">
        <v>0</v>
      </c>
      <c r="I3622" s="2">
        <v>0</v>
      </c>
    </row>
    <row r="3623" spans="1:9" hidden="1" x14ac:dyDescent="0.25">
      <c r="A3623" t="s">
        <v>11569</v>
      </c>
      <c r="B3623" t="s">
        <v>4321</v>
      </c>
      <c r="C3623">
        <v>8432292000</v>
      </c>
      <c r="D3623" t="s">
        <v>4322</v>
      </c>
      <c r="G3623" t="s">
        <v>15142</v>
      </c>
      <c r="H3623" s="3">
        <v>0</v>
      </c>
      <c r="I3623" s="2">
        <v>0</v>
      </c>
    </row>
    <row r="3624" spans="1:9" hidden="1" x14ac:dyDescent="0.25">
      <c r="A3624" t="s">
        <v>11570</v>
      </c>
      <c r="B3624" t="s">
        <v>4323</v>
      </c>
      <c r="C3624">
        <v>8432300000</v>
      </c>
      <c r="D3624" t="s">
        <v>4324</v>
      </c>
      <c r="G3624" t="s">
        <v>15142</v>
      </c>
      <c r="H3624" s="3">
        <v>0</v>
      </c>
      <c r="I3624" s="2">
        <v>0</v>
      </c>
    </row>
    <row r="3625" spans="1:9" hidden="1" x14ac:dyDescent="0.25">
      <c r="A3625" t="s">
        <v>11571</v>
      </c>
      <c r="B3625" t="s">
        <v>4325</v>
      </c>
      <c r="C3625">
        <v>8432400000</v>
      </c>
      <c r="D3625" t="s">
        <v>4326</v>
      </c>
      <c r="G3625" t="s">
        <v>15142</v>
      </c>
      <c r="H3625" s="3">
        <v>0</v>
      </c>
      <c r="I3625" s="2">
        <v>0</v>
      </c>
    </row>
    <row r="3626" spans="1:9" hidden="1" x14ac:dyDescent="0.25">
      <c r="A3626" t="s">
        <v>11572</v>
      </c>
      <c r="B3626" t="s">
        <v>4327</v>
      </c>
      <c r="C3626">
        <v>8432800000</v>
      </c>
      <c r="D3626" t="s">
        <v>4328</v>
      </c>
      <c r="G3626" t="s">
        <v>15142</v>
      </c>
      <c r="H3626" s="3">
        <v>0</v>
      </c>
      <c r="I3626" s="2">
        <v>0</v>
      </c>
    </row>
    <row r="3627" spans="1:9" hidden="1" x14ac:dyDescent="0.25">
      <c r="A3627" t="s">
        <v>11573</v>
      </c>
      <c r="B3627" t="s">
        <v>4329</v>
      </c>
      <c r="C3627">
        <v>8432901000</v>
      </c>
      <c r="D3627" t="s">
        <v>4330</v>
      </c>
      <c r="G3627" t="s">
        <v>15142</v>
      </c>
      <c r="H3627" s="3">
        <v>0</v>
      </c>
      <c r="I3627" s="2">
        <v>0</v>
      </c>
    </row>
    <row r="3628" spans="1:9" hidden="1" x14ac:dyDescent="0.25">
      <c r="A3628" t="s">
        <v>11574</v>
      </c>
      <c r="B3628" t="s">
        <v>85</v>
      </c>
      <c r="C3628">
        <v>8432909000</v>
      </c>
      <c r="D3628" t="s">
        <v>61</v>
      </c>
      <c r="G3628" t="s">
        <v>15142</v>
      </c>
      <c r="H3628" s="3">
        <v>0</v>
      </c>
      <c r="I3628" s="2">
        <v>0</v>
      </c>
    </row>
    <row r="3629" spans="1:9" hidden="1" x14ac:dyDescent="0.25">
      <c r="A3629" t="s">
        <v>11575</v>
      </c>
      <c r="B3629" t="s">
        <v>4297</v>
      </c>
      <c r="C3629">
        <v>8433111000</v>
      </c>
      <c r="D3629" t="s">
        <v>4331</v>
      </c>
      <c r="G3629" t="s">
        <v>15142</v>
      </c>
      <c r="H3629" s="3">
        <v>0</v>
      </c>
      <c r="I3629" s="2">
        <v>0</v>
      </c>
    </row>
    <row r="3630" spans="1:9" hidden="1" x14ac:dyDescent="0.25">
      <c r="A3630" t="s">
        <v>11576</v>
      </c>
      <c r="B3630" t="s">
        <v>85</v>
      </c>
      <c r="C3630">
        <v>8433119000</v>
      </c>
      <c r="D3630" t="s">
        <v>86</v>
      </c>
      <c r="G3630" t="s">
        <v>15142</v>
      </c>
      <c r="H3630" s="3">
        <v>0</v>
      </c>
      <c r="I3630" s="2">
        <v>0</v>
      </c>
    </row>
    <row r="3631" spans="1:9" hidden="1" x14ac:dyDescent="0.25">
      <c r="A3631" t="s">
        <v>11577</v>
      </c>
      <c r="B3631" t="s">
        <v>4297</v>
      </c>
      <c r="C3631">
        <v>8433191000</v>
      </c>
      <c r="D3631" t="s">
        <v>4331</v>
      </c>
      <c r="G3631" t="s">
        <v>15142</v>
      </c>
      <c r="H3631" s="3">
        <v>0</v>
      </c>
      <c r="I3631" s="2">
        <v>0</v>
      </c>
    </row>
    <row r="3632" spans="1:9" hidden="1" x14ac:dyDescent="0.25">
      <c r="A3632" t="s">
        <v>11578</v>
      </c>
      <c r="B3632" t="s">
        <v>85</v>
      </c>
      <c r="C3632">
        <v>8433199000</v>
      </c>
      <c r="D3632" t="s">
        <v>86</v>
      </c>
      <c r="G3632" t="s">
        <v>15142</v>
      </c>
      <c r="H3632" s="3">
        <v>0</v>
      </c>
      <c r="I3632" s="2">
        <v>0</v>
      </c>
    </row>
    <row r="3633" spans="1:9" hidden="1" x14ac:dyDescent="0.25">
      <c r="A3633" t="s">
        <v>11579</v>
      </c>
      <c r="B3633" t="s">
        <v>4332</v>
      </c>
      <c r="C3633">
        <v>8433200000</v>
      </c>
      <c r="D3633" t="s">
        <v>4333</v>
      </c>
      <c r="G3633" t="s">
        <v>15142</v>
      </c>
      <c r="H3633" s="3">
        <v>0</v>
      </c>
      <c r="I3633" s="2">
        <v>0</v>
      </c>
    </row>
    <row r="3634" spans="1:9" hidden="1" x14ac:dyDescent="0.25">
      <c r="A3634" t="s">
        <v>11580</v>
      </c>
      <c r="B3634" t="s">
        <v>4334</v>
      </c>
      <c r="C3634">
        <v>8433300000</v>
      </c>
      <c r="D3634" t="s">
        <v>4335</v>
      </c>
      <c r="G3634" t="s">
        <v>15142</v>
      </c>
      <c r="H3634" s="3">
        <v>0</v>
      </c>
      <c r="I3634" s="2">
        <v>0</v>
      </c>
    </row>
    <row r="3635" spans="1:9" hidden="1" x14ac:dyDescent="0.25">
      <c r="A3635" t="s">
        <v>11581</v>
      </c>
      <c r="B3635" t="s">
        <v>4336</v>
      </c>
      <c r="C3635">
        <v>8433400000</v>
      </c>
      <c r="D3635" t="s">
        <v>4337</v>
      </c>
      <c r="G3635" t="s">
        <v>15142</v>
      </c>
      <c r="H3635" s="3">
        <v>0</v>
      </c>
      <c r="I3635" s="2">
        <v>0</v>
      </c>
    </row>
    <row r="3636" spans="1:9" hidden="1" x14ac:dyDescent="0.25">
      <c r="A3636" t="s">
        <v>11582</v>
      </c>
      <c r="B3636" t="s">
        <v>4338</v>
      </c>
      <c r="C3636">
        <v>8433510000</v>
      </c>
      <c r="D3636" t="s">
        <v>4339</v>
      </c>
      <c r="G3636" t="s">
        <v>15142</v>
      </c>
      <c r="H3636" s="3">
        <v>0</v>
      </c>
      <c r="I3636" s="2">
        <v>0</v>
      </c>
    </row>
    <row r="3637" spans="1:9" hidden="1" x14ac:dyDescent="0.25">
      <c r="A3637" t="s">
        <v>11583</v>
      </c>
      <c r="B3637" t="s">
        <v>4340</v>
      </c>
      <c r="C3637">
        <v>8433520000</v>
      </c>
      <c r="D3637" t="s">
        <v>4341</v>
      </c>
      <c r="G3637" t="s">
        <v>15142</v>
      </c>
      <c r="H3637" s="3">
        <v>0</v>
      </c>
      <c r="I3637" s="2">
        <v>0</v>
      </c>
    </row>
    <row r="3638" spans="1:9" hidden="1" x14ac:dyDescent="0.25">
      <c r="A3638" t="s">
        <v>11584</v>
      </c>
      <c r="B3638" t="s">
        <v>4342</v>
      </c>
      <c r="C3638">
        <v>8433530000</v>
      </c>
      <c r="D3638" t="s">
        <v>4343</v>
      </c>
      <c r="G3638" t="s">
        <v>15142</v>
      </c>
      <c r="H3638" s="3">
        <v>0</v>
      </c>
      <c r="I3638" s="2">
        <v>0</v>
      </c>
    </row>
    <row r="3639" spans="1:9" hidden="1" x14ac:dyDescent="0.25">
      <c r="A3639" t="s">
        <v>11585</v>
      </c>
      <c r="B3639" t="s">
        <v>4344</v>
      </c>
      <c r="C3639">
        <v>8433591000</v>
      </c>
      <c r="D3639" t="s">
        <v>4345</v>
      </c>
      <c r="G3639" t="s">
        <v>15142</v>
      </c>
      <c r="H3639" s="3">
        <v>0</v>
      </c>
      <c r="I3639" s="2">
        <v>0</v>
      </c>
    </row>
    <row r="3640" spans="1:9" hidden="1" x14ac:dyDescent="0.25">
      <c r="A3640" t="s">
        <v>11586</v>
      </c>
      <c r="B3640" t="s">
        <v>4346</v>
      </c>
      <c r="C3640">
        <v>8433592000</v>
      </c>
      <c r="D3640" t="s">
        <v>4347</v>
      </c>
      <c r="G3640" t="s">
        <v>15142</v>
      </c>
      <c r="H3640" s="3">
        <v>0</v>
      </c>
      <c r="I3640" s="2">
        <v>0</v>
      </c>
    </row>
    <row r="3641" spans="1:9" hidden="1" x14ac:dyDescent="0.25">
      <c r="A3641" t="s">
        <v>11587</v>
      </c>
      <c r="B3641" t="s">
        <v>93</v>
      </c>
      <c r="C3641">
        <v>8433599000</v>
      </c>
      <c r="D3641" t="s">
        <v>27</v>
      </c>
      <c r="G3641" t="s">
        <v>15142</v>
      </c>
      <c r="H3641" s="3">
        <v>0</v>
      </c>
      <c r="I3641" s="2">
        <v>0</v>
      </c>
    </row>
    <row r="3642" spans="1:9" hidden="1" x14ac:dyDescent="0.25">
      <c r="A3642" t="s">
        <v>11588</v>
      </c>
      <c r="B3642" t="s">
        <v>4348</v>
      </c>
      <c r="C3642">
        <v>8433601000</v>
      </c>
      <c r="D3642" t="s">
        <v>4349</v>
      </c>
      <c r="G3642" t="s">
        <v>15142</v>
      </c>
      <c r="H3642" s="3">
        <v>0</v>
      </c>
      <c r="I3642" s="2">
        <v>0</v>
      </c>
    </row>
    <row r="3643" spans="1:9" hidden="1" x14ac:dyDescent="0.25">
      <c r="A3643" t="s">
        <v>11589</v>
      </c>
      <c r="B3643" t="s">
        <v>85</v>
      </c>
      <c r="C3643">
        <v>8433609000</v>
      </c>
      <c r="D3643" t="s">
        <v>61</v>
      </c>
      <c r="G3643" t="s">
        <v>15142</v>
      </c>
      <c r="H3643" s="3">
        <v>0</v>
      </c>
      <c r="I3643" s="2">
        <v>0</v>
      </c>
    </row>
    <row r="3644" spans="1:9" hidden="1" x14ac:dyDescent="0.25">
      <c r="A3644" t="s">
        <v>11590</v>
      </c>
      <c r="B3644" t="s">
        <v>85</v>
      </c>
      <c r="C3644">
        <v>8433909000</v>
      </c>
      <c r="D3644" t="s">
        <v>61</v>
      </c>
      <c r="G3644" t="s">
        <v>15142</v>
      </c>
      <c r="H3644" s="3">
        <v>0</v>
      </c>
      <c r="I3644" s="2">
        <v>0</v>
      </c>
    </row>
    <row r="3645" spans="1:9" hidden="1" x14ac:dyDescent="0.25">
      <c r="A3645" t="s">
        <v>11591</v>
      </c>
      <c r="B3645" t="s">
        <v>4350</v>
      </c>
      <c r="C3645">
        <v>8434100000</v>
      </c>
      <c r="D3645" t="s">
        <v>4351</v>
      </c>
      <c r="G3645" t="s">
        <v>15142</v>
      </c>
      <c r="H3645" s="3">
        <v>0</v>
      </c>
      <c r="I3645" s="2">
        <v>0</v>
      </c>
    </row>
    <row r="3646" spans="1:9" hidden="1" x14ac:dyDescent="0.25">
      <c r="A3646" t="s">
        <v>11592</v>
      </c>
      <c r="B3646" t="s">
        <v>4352</v>
      </c>
      <c r="C3646">
        <v>8434200000</v>
      </c>
      <c r="D3646" t="s">
        <v>4353</v>
      </c>
      <c r="G3646" t="s">
        <v>15142</v>
      </c>
      <c r="H3646" s="3">
        <v>0</v>
      </c>
      <c r="I3646" s="2">
        <v>0</v>
      </c>
    </row>
    <row r="3647" spans="1:9" hidden="1" x14ac:dyDescent="0.25">
      <c r="A3647" t="s">
        <v>11593</v>
      </c>
      <c r="B3647" t="s">
        <v>4354</v>
      </c>
      <c r="C3647">
        <v>8434901000</v>
      </c>
      <c r="D3647" t="s">
        <v>4355</v>
      </c>
      <c r="G3647" t="s">
        <v>15142</v>
      </c>
      <c r="H3647" s="3">
        <v>0</v>
      </c>
      <c r="I3647" s="2">
        <v>0</v>
      </c>
    </row>
    <row r="3648" spans="1:9" hidden="1" x14ac:dyDescent="0.25">
      <c r="A3648" t="s">
        <v>11594</v>
      </c>
      <c r="B3648" t="s">
        <v>461</v>
      </c>
      <c r="C3648">
        <v>8434909000</v>
      </c>
      <c r="D3648" t="s">
        <v>61</v>
      </c>
      <c r="G3648" t="s">
        <v>15142</v>
      </c>
      <c r="H3648" s="3">
        <v>0</v>
      </c>
      <c r="I3648" s="2">
        <v>0</v>
      </c>
    </row>
    <row r="3649" spans="1:9" hidden="1" x14ac:dyDescent="0.25">
      <c r="A3649" t="s">
        <v>11595</v>
      </c>
      <c r="B3649" t="s">
        <v>4356</v>
      </c>
      <c r="C3649">
        <v>8435100000</v>
      </c>
      <c r="D3649" t="s">
        <v>4357</v>
      </c>
      <c r="G3649" t="s">
        <v>15142</v>
      </c>
      <c r="H3649" s="3">
        <v>0</v>
      </c>
      <c r="I3649" s="2">
        <v>0</v>
      </c>
    </row>
    <row r="3650" spans="1:9" hidden="1" x14ac:dyDescent="0.25">
      <c r="A3650" t="s">
        <v>11596</v>
      </c>
      <c r="B3650" t="s">
        <v>4001</v>
      </c>
      <c r="C3650">
        <v>8435900000</v>
      </c>
      <c r="D3650" t="s">
        <v>4002</v>
      </c>
      <c r="G3650" t="s">
        <v>15142</v>
      </c>
      <c r="H3650" s="3">
        <v>0</v>
      </c>
      <c r="I3650" s="2">
        <v>0</v>
      </c>
    </row>
    <row r="3651" spans="1:9" hidden="1" x14ac:dyDescent="0.25">
      <c r="A3651" t="s">
        <v>11597</v>
      </c>
      <c r="B3651" t="s">
        <v>4358</v>
      </c>
      <c r="C3651">
        <v>8436100000</v>
      </c>
      <c r="D3651" t="s">
        <v>4359</v>
      </c>
      <c r="G3651" t="s">
        <v>15142</v>
      </c>
      <c r="H3651" s="3">
        <v>0</v>
      </c>
      <c r="I3651" s="2">
        <v>0</v>
      </c>
    </row>
    <row r="3652" spans="1:9" hidden="1" x14ac:dyDescent="0.25">
      <c r="A3652" t="s">
        <v>11598</v>
      </c>
      <c r="B3652" t="s">
        <v>4360</v>
      </c>
      <c r="C3652">
        <v>8436210000</v>
      </c>
      <c r="D3652" t="s">
        <v>4361</v>
      </c>
      <c r="G3652" t="s">
        <v>15142</v>
      </c>
      <c r="H3652" s="3">
        <v>0</v>
      </c>
      <c r="I3652" s="2">
        <v>0</v>
      </c>
    </row>
    <row r="3653" spans="1:9" hidden="1" x14ac:dyDescent="0.25">
      <c r="A3653" t="s">
        <v>11599</v>
      </c>
      <c r="B3653" t="s">
        <v>4362</v>
      </c>
      <c r="C3653">
        <v>8436291000</v>
      </c>
      <c r="D3653" t="s">
        <v>4363</v>
      </c>
      <c r="G3653" t="s">
        <v>15142</v>
      </c>
      <c r="H3653" s="3">
        <v>0</v>
      </c>
      <c r="I3653" s="2">
        <v>0</v>
      </c>
    </row>
    <row r="3654" spans="1:9" hidden="1" x14ac:dyDescent="0.25">
      <c r="A3654" t="s">
        <v>11600</v>
      </c>
      <c r="B3654" t="s">
        <v>4364</v>
      </c>
      <c r="C3654">
        <v>8436292000</v>
      </c>
      <c r="D3654" t="s">
        <v>4365</v>
      </c>
      <c r="G3654" t="s">
        <v>15142</v>
      </c>
      <c r="H3654" s="3">
        <v>0</v>
      </c>
      <c r="I3654" s="2">
        <v>0</v>
      </c>
    </row>
    <row r="3655" spans="1:9" hidden="1" x14ac:dyDescent="0.25">
      <c r="A3655" t="s">
        <v>11601</v>
      </c>
      <c r="B3655" t="s">
        <v>121</v>
      </c>
      <c r="C3655">
        <v>8436299000</v>
      </c>
      <c r="D3655" t="s">
        <v>27</v>
      </c>
      <c r="G3655" t="s">
        <v>15142</v>
      </c>
      <c r="H3655" s="3">
        <v>0</v>
      </c>
      <c r="I3655" s="2">
        <v>0</v>
      </c>
    </row>
    <row r="3656" spans="1:9" hidden="1" x14ac:dyDescent="0.25">
      <c r="A3656" t="s">
        <v>11602</v>
      </c>
      <c r="B3656" t="s">
        <v>4366</v>
      </c>
      <c r="C3656">
        <v>8436801000</v>
      </c>
      <c r="D3656" t="s">
        <v>4367</v>
      </c>
      <c r="G3656" t="s">
        <v>15142</v>
      </c>
      <c r="H3656" s="3">
        <v>0</v>
      </c>
      <c r="I3656" s="2">
        <v>0</v>
      </c>
    </row>
    <row r="3657" spans="1:9" hidden="1" x14ac:dyDescent="0.25">
      <c r="A3657" t="s">
        <v>11603</v>
      </c>
      <c r="B3657" t="s">
        <v>121</v>
      </c>
      <c r="C3657">
        <v>8436809000</v>
      </c>
      <c r="D3657" t="s">
        <v>30</v>
      </c>
      <c r="G3657" t="s">
        <v>15142</v>
      </c>
      <c r="H3657" s="3">
        <v>0</v>
      </c>
      <c r="I3657" s="2">
        <v>0</v>
      </c>
    </row>
    <row r="3658" spans="1:9" hidden="1" x14ac:dyDescent="0.25">
      <c r="A3658" t="s">
        <v>11604</v>
      </c>
      <c r="B3658" t="s">
        <v>4368</v>
      </c>
      <c r="C3658">
        <v>8436910000</v>
      </c>
      <c r="D3658" t="s">
        <v>4369</v>
      </c>
      <c r="G3658" t="s">
        <v>15142</v>
      </c>
      <c r="H3658" s="3">
        <v>0</v>
      </c>
      <c r="I3658" s="2">
        <v>0</v>
      </c>
    </row>
    <row r="3659" spans="1:9" hidden="1" x14ac:dyDescent="0.25">
      <c r="A3659" t="s">
        <v>11605</v>
      </c>
      <c r="B3659" t="s">
        <v>85</v>
      </c>
      <c r="C3659">
        <v>8436990000</v>
      </c>
      <c r="D3659" t="s">
        <v>61</v>
      </c>
      <c r="G3659" t="s">
        <v>15142</v>
      </c>
      <c r="H3659" s="3">
        <v>0</v>
      </c>
      <c r="I3659" s="2">
        <v>0</v>
      </c>
    </row>
    <row r="3660" spans="1:9" hidden="1" x14ac:dyDescent="0.25">
      <c r="A3660" t="s">
        <v>11606</v>
      </c>
      <c r="B3660" t="s">
        <v>4370</v>
      </c>
      <c r="C3660">
        <v>8437101100</v>
      </c>
      <c r="D3660" t="s">
        <v>4371</v>
      </c>
      <c r="G3660" t="s">
        <v>15142</v>
      </c>
      <c r="H3660" s="3">
        <v>0</v>
      </c>
      <c r="I3660" s="2">
        <v>0</v>
      </c>
    </row>
    <row r="3661" spans="1:9" hidden="1" x14ac:dyDescent="0.25">
      <c r="A3661" t="s">
        <v>11607</v>
      </c>
      <c r="B3661" t="s">
        <v>121</v>
      </c>
      <c r="C3661">
        <v>8437101900</v>
      </c>
      <c r="D3661" t="s">
        <v>27</v>
      </c>
      <c r="G3661" t="s">
        <v>15142</v>
      </c>
      <c r="H3661" s="3">
        <v>0</v>
      </c>
      <c r="I3661" s="2">
        <v>0</v>
      </c>
    </row>
    <row r="3662" spans="1:9" hidden="1" x14ac:dyDescent="0.25">
      <c r="A3662" t="s">
        <v>11608</v>
      </c>
      <c r="B3662" t="s">
        <v>4372</v>
      </c>
      <c r="C3662">
        <v>8437801100</v>
      </c>
      <c r="D3662" t="s">
        <v>4373</v>
      </c>
      <c r="G3662" t="s">
        <v>15142</v>
      </c>
      <c r="H3662" s="3">
        <v>0</v>
      </c>
      <c r="I3662" s="2">
        <v>0</v>
      </c>
    </row>
    <row r="3663" spans="1:9" hidden="1" x14ac:dyDescent="0.25">
      <c r="A3663" t="s">
        <v>11609</v>
      </c>
      <c r="B3663" t="s">
        <v>4374</v>
      </c>
      <c r="C3663">
        <v>8437809100</v>
      </c>
      <c r="D3663" t="s">
        <v>4375</v>
      </c>
      <c r="G3663" t="s">
        <v>15142</v>
      </c>
      <c r="H3663" s="3">
        <v>0</v>
      </c>
      <c r="I3663" s="2">
        <v>0</v>
      </c>
    </row>
    <row r="3664" spans="1:9" hidden="1" x14ac:dyDescent="0.25">
      <c r="A3664" t="s">
        <v>11610</v>
      </c>
      <c r="B3664" t="s">
        <v>4376</v>
      </c>
      <c r="C3664">
        <v>8437809200</v>
      </c>
      <c r="D3664" t="s">
        <v>4377</v>
      </c>
      <c r="G3664" t="s">
        <v>15142</v>
      </c>
      <c r="H3664" s="3">
        <v>0</v>
      </c>
      <c r="I3664" s="2">
        <v>0</v>
      </c>
    </row>
    <row r="3665" spans="1:9" hidden="1" x14ac:dyDescent="0.25">
      <c r="A3665" t="s">
        <v>11611</v>
      </c>
      <c r="B3665" t="s">
        <v>4378</v>
      </c>
      <c r="C3665">
        <v>8437809300</v>
      </c>
      <c r="D3665" t="s">
        <v>4379</v>
      </c>
      <c r="G3665" t="s">
        <v>15142</v>
      </c>
      <c r="H3665" s="3">
        <v>0</v>
      </c>
      <c r="I3665" s="2">
        <v>0</v>
      </c>
    </row>
    <row r="3666" spans="1:9" hidden="1" x14ac:dyDescent="0.25">
      <c r="A3666" t="s">
        <v>11612</v>
      </c>
      <c r="B3666" t="s">
        <v>93</v>
      </c>
      <c r="C3666">
        <v>8437809900</v>
      </c>
      <c r="D3666" t="s">
        <v>27</v>
      </c>
      <c r="G3666" t="s">
        <v>15142</v>
      </c>
      <c r="H3666" s="3">
        <v>0</v>
      </c>
      <c r="I3666" s="2">
        <v>0</v>
      </c>
    </row>
    <row r="3667" spans="1:9" hidden="1" x14ac:dyDescent="0.25">
      <c r="A3667" t="s">
        <v>11613</v>
      </c>
      <c r="B3667" t="s">
        <v>4001</v>
      </c>
      <c r="C3667">
        <v>8437900000</v>
      </c>
      <c r="D3667" t="s">
        <v>4002</v>
      </c>
      <c r="G3667" t="s">
        <v>15142</v>
      </c>
      <c r="H3667" s="3">
        <v>0</v>
      </c>
      <c r="I3667" s="2">
        <v>0</v>
      </c>
    </row>
    <row r="3668" spans="1:9" hidden="1" x14ac:dyDescent="0.25">
      <c r="A3668" t="s">
        <v>11614</v>
      </c>
      <c r="B3668" t="s">
        <v>4380</v>
      </c>
      <c r="C3668">
        <v>8438102000</v>
      </c>
      <c r="D3668" t="s">
        <v>4381</v>
      </c>
      <c r="G3668" t="s">
        <v>15142</v>
      </c>
      <c r="H3668" s="3">
        <v>0</v>
      </c>
      <c r="I3668" s="2">
        <v>0</v>
      </c>
    </row>
    <row r="3669" spans="1:9" hidden="1" x14ac:dyDescent="0.25">
      <c r="A3669" t="s">
        <v>11615</v>
      </c>
      <c r="B3669" t="s">
        <v>4382</v>
      </c>
      <c r="C3669">
        <v>8438201000</v>
      </c>
      <c r="D3669" t="s">
        <v>4383</v>
      </c>
      <c r="G3669" t="s">
        <v>15142</v>
      </c>
      <c r="H3669" s="3">
        <v>0</v>
      </c>
      <c r="I3669" s="2">
        <v>0</v>
      </c>
    </row>
    <row r="3670" spans="1:9" hidden="1" x14ac:dyDescent="0.25">
      <c r="A3670" t="s">
        <v>11616</v>
      </c>
      <c r="B3670" t="s">
        <v>4384</v>
      </c>
      <c r="C3670">
        <v>8438202000</v>
      </c>
      <c r="D3670" t="s">
        <v>4385</v>
      </c>
      <c r="G3670" t="s">
        <v>15142</v>
      </c>
      <c r="H3670" s="3">
        <v>0</v>
      </c>
      <c r="I3670" s="2">
        <v>0</v>
      </c>
    </row>
    <row r="3671" spans="1:9" hidden="1" x14ac:dyDescent="0.25">
      <c r="A3671" t="s">
        <v>11617</v>
      </c>
      <c r="B3671" t="s">
        <v>4386</v>
      </c>
      <c r="C3671">
        <v>8438501000</v>
      </c>
      <c r="D3671" t="s">
        <v>4387</v>
      </c>
      <c r="G3671" t="s">
        <v>15142</v>
      </c>
      <c r="H3671" s="3">
        <v>0</v>
      </c>
      <c r="I3671" s="2">
        <v>0</v>
      </c>
    </row>
    <row r="3672" spans="1:9" hidden="1" x14ac:dyDescent="0.25">
      <c r="A3672" t="s">
        <v>11618</v>
      </c>
      <c r="B3672" t="s">
        <v>461</v>
      </c>
      <c r="C3672">
        <v>8438509000</v>
      </c>
      <c r="D3672" t="s">
        <v>61</v>
      </c>
      <c r="G3672" t="s">
        <v>15142</v>
      </c>
      <c r="H3672" s="3">
        <v>0</v>
      </c>
      <c r="I3672" s="2">
        <v>0</v>
      </c>
    </row>
    <row r="3673" spans="1:9" hidden="1" x14ac:dyDescent="0.25">
      <c r="A3673" t="s">
        <v>11619</v>
      </c>
      <c r="B3673" t="s">
        <v>4388</v>
      </c>
      <c r="C3673">
        <v>8438600000</v>
      </c>
      <c r="D3673" t="s">
        <v>4389</v>
      </c>
      <c r="G3673" t="s">
        <v>15142</v>
      </c>
      <c r="H3673" s="3">
        <v>0</v>
      </c>
      <c r="I3673" s="2">
        <v>0</v>
      </c>
    </row>
    <row r="3674" spans="1:9" hidden="1" x14ac:dyDescent="0.25">
      <c r="A3674" t="s">
        <v>11620</v>
      </c>
      <c r="B3674" t="s">
        <v>4390</v>
      </c>
      <c r="C3674">
        <v>8438801000</v>
      </c>
      <c r="D3674" t="s">
        <v>4391</v>
      </c>
      <c r="G3674" t="s">
        <v>15142</v>
      </c>
      <c r="H3674" s="3">
        <v>0</v>
      </c>
      <c r="I3674" s="2">
        <v>0</v>
      </c>
    </row>
    <row r="3675" spans="1:9" hidden="1" x14ac:dyDescent="0.25">
      <c r="A3675" t="s">
        <v>11621</v>
      </c>
      <c r="B3675" t="s">
        <v>4392</v>
      </c>
      <c r="C3675">
        <v>8438802000</v>
      </c>
      <c r="D3675" t="s">
        <v>4393</v>
      </c>
      <c r="G3675" t="s">
        <v>15142</v>
      </c>
      <c r="H3675" s="3">
        <v>0</v>
      </c>
      <c r="I3675" s="2">
        <v>0</v>
      </c>
    </row>
    <row r="3676" spans="1:9" hidden="1" x14ac:dyDescent="0.25">
      <c r="A3676" t="s">
        <v>11622</v>
      </c>
      <c r="B3676" t="s">
        <v>4001</v>
      </c>
      <c r="C3676">
        <v>8438900000</v>
      </c>
      <c r="D3676" t="s">
        <v>4002</v>
      </c>
      <c r="G3676" t="s">
        <v>15142</v>
      </c>
      <c r="H3676" s="3">
        <v>0</v>
      </c>
      <c r="I3676" s="2">
        <v>0</v>
      </c>
    </row>
    <row r="3677" spans="1:9" hidden="1" x14ac:dyDescent="0.25">
      <c r="A3677" t="s">
        <v>11623</v>
      </c>
      <c r="B3677" t="s">
        <v>4394</v>
      </c>
      <c r="C3677">
        <v>8439100000</v>
      </c>
      <c r="D3677" t="s">
        <v>4395</v>
      </c>
      <c r="G3677" t="s">
        <v>15142</v>
      </c>
      <c r="H3677" s="3">
        <v>0</v>
      </c>
      <c r="I3677" s="2">
        <v>0</v>
      </c>
    </row>
    <row r="3678" spans="1:9" hidden="1" x14ac:dyDescent="0.25">
      <c r="A3678" t="s">
        <v>11624</v>
      </c>
      <c r="B3678" t="s">
        <v>4396</v>
      </c>
      <c r="C3678">
        <v>8439200000</v>
      </c>
      <c r="D3678" t="s">
        <v>4397</v>
      </c>
      <c r="G3678" t="s">
        <v>15142</v>
      </c>
      <c r="H3678" s="3">
        <v>0</v>
      </c>
      <c r="I3678" s="2">
        <v>0</v>
      </c>
    </row>
    <row r="3679" spans="1:9" hidden="1" x14ac:dyDescent="0.25">
      <c r="A3679" t="s">
        <v>11625</v>
      </c>
      <c r="B3679" t="s">
        <v>4398</v>
      </c>
      <c r="C3679">
        <v>8439300000</v>
      </c>
      <c r="D3679" t="s">
        <v>4399</v>
      </c>
      <c r="G3679" t="s">
        <v>15142</v>
      </c>
      <c r="H3679" s="3">
        <v>0</v>
      </c>
      <c r="I3679" s="2">
        <v>0</v>
      </c>
    </row>
    <row r="3680" spans="1:9" hidden="1" x14ac:dyDescent="0.25">
      <c r="A3680" t="s">
        <v>11626</v>
      </c>
      <c r="B3680" t="s">
        <v>4400</v>
      </c>
      <c r="C3680">
        <v>8439910000</v>
      </c>
      <c r="D3680" t="s">
        <v>4401</v>
      </c>
      <c r="G3680" t="s">
        <v>15142</v>
      </c>
      <c r="H3680" s="3">
        <v>0</v>
      </c>
      <c r="I3680" s="2">
        <v>0</v>
      </c>
    </row>
    <row r="3681" spans="1:9" hidden="1" x14ac:dyDescent="0.25">
      <c r="A3681" t="s">
        <v>11627</v>
      </c>
      <c r="B3681" t="s">
        <v>85</v>
      </c>
      <c r="C3681">
        <v>8439990000</v>
      </c>
      <c r="D3681" t="s">
        <v>61</v>
      </c>
      <c r="G3681" t="s">
        <v>15142</v>
      </c>
      <c r="H3681" s="3">
        <v>0</v>
      </c>
      <c r="I3681" s="2">
        <v>0</v>
      </c>
    </row>
    <row r="3682" spans="1:9" hidden="1" x14ac:dyDescent="0.25">
      <c r="A3682" t="s">
        <v>11628</v>
      </c>
      <c r="B3682" t="s">
        <v>4356</v>
      </c>
      <c r="C3682">
        <v>8440100000</v>
      </c>
      <c r="D3682" t="s">
        <v>4357</v>
      </c>
      <c r="G3682" t="s">
        <v>15142</v>
      </c>
      <c r="H3682" s="3">
        <v>0</v>
      </c>
      <c r="I3682" s="2">
        <v>0</v>
      </c>
    </row>
    <row r="3683" spans="1:9" hidden="1" x14ac:dyDescent="0.25">
      <c r="A3683" t="s">
        <v>11629</v>
      </c>
      <c r="B3683" t="s">
        <v>4001</v>
      </c>
      <c r="C3683">
        <v>8440900000</v>
      </c>
      <c r="D3683" t="s">
        <v>4002</v>
      </c>
      <c r="G3683" t="s">
        <v>15142</v>
      </c>
      <c r="H3683" s="3">
        <v>0</v>
      </c>
      <c r="I3683" s="2">
        <v>0</v>
      </c>
    </row>
    <row r="3684" spans="1:9" hidden="1" x14ac:dyDescent="0.25">
      <c r="A3684" t="s">
        <v>11630</v>
      </c>
      <c r="B3684" t="s">
        <v>4402</v>
      </c>
      <c r="C3684">
        <v>8441100000</v>
      </c>
      <c r="D3684" t="s">
        <v>4403</v>
      </c>
      <c r="G3684" t="s">
        <v>15142</v>
      </c>
      <c r="H3684" s="3">
        <v>0</v>
      </c>
      <c r="I3684" s="2">
        <v>0</v>
      </c>
    </row>
    <row r="3685" spans="1:9" hidden="1" x14ac:dyDescent="0.25">
      <c r="A3685" t="s">
        <v>11631</v>
      </c>
      <c r="B3685" t="s">
        <v>4404</v>
      </c>
      <c r="C3685">
        <v>8441200000</v>
      </c>
      <c r="D3685" t="s">
        <v>4405</v>
      </c>
      <c r="G3685" t="s">
        <v>15142</v>
      </c>
      <c r="H3685" s="3">
        <v>0</v>
      </c>
      <c r="I3685" s="2">
        <v>0</v>
      </c>
    </row>
    <row r="3686" spans="1:9" hidden="1" x14ac:dyDescent="0.25">
      <c r="A3686" t="s">
        <v>11632</v>
      </c>
      <c r="B3686" t="s">
        <v>4406</v>
      </c>
      <c r="C3686">
        <v>8441300000</v>
      </c>
      <c r="D3686" t="s">
        <v>4407</v>
      </c>
      <c r="G3686" t="s">
        <v>15142</v>
      </c>
      <c r="H3686" s="3">
        <v>0</v>
      </c>
      <c r="I3686" s="2">
        <v>0</v>
      </c>
    </row>
    <row r="3687" spans="1:9" hidden="1" x14ac:dyDescent="0.25">
      <c r="A3687" t="s">
        <v>11633</v>
      </c>
      <c r="B3687" t="s">
        <v>4408</v>
      </c>
      <c r="C3687">
        <v>8441400000</v>
      </c>
      <c r="D3687" t="s">
        <v>4409</v>
      </c>
      <c r="G3687" t="s">
        <v>15142</v>
      </c>
      <c r="H3687" s="3">
        <v>0</v>
      </c>
      <c r="I3687" s="2">
        <v>0</v>
      </c>
    </row>
    <row r="3688" spans="1:9" hidden="1" x14ac:dyDescent="0.25">
      <c r="A3688" t="s">
        <v>11634</v>
      </c>
      <c r="B3688" t="s">
        <v>4410</v>
      </c>
      <c r="C3688">
        <v>8441800000</v>
      </c>
      <c r="D3688" t="s">
        <v>4411</v>
      </c>
      <c r="G3688" t="s">
        <v>15142</v>
      </c>
      <c r="H3688" s="3">
        <v>0</v>
      </c>
      <c r="I3688" s="2">
        <v>0</v>
      </c>
    </row>
    <row r="3689" spans="1:9" hidden="1" x14ac:dyDescent="0.25">
      <c r="A3689" t="s">
        <v>11635</v>
      </c>
      <c r="B3689" t="s">
        <v>4001</v>
      </c>
      <c r="C3689">
        <v>8441900000</v>
      </c>
      <c r="D3689" t="s">
        <v>4002</v>
      </c>
      <c r="G3689" t="s">
        <v>15142</v>
      </c>
      <c r="H3689" s="3">
        <v>0</v>
      </c>
      <c r="I3689" s="2">
        <v>0</v>
      </c>
    </row>
    <row r="3690" spans="1:9" hidden="1" x14ac:dyDescent="0.25">
      <c r="A3690" t="s">
        <v>11636</v>
      </c>
      <c r="B3690" t="s">
        <v>4412</v>
      </c>
      <c r="C3690">
        <v>8442301000</v>
      </c>
      <c r="D3690" t="s">
        <v>4413</v>
      </c>
      <c r="G3690" t="s">
        <v>15142</v>
      </c>
      <c r="H3690" s="3">
        <v>0</v>
      </c>
      <c r="I3690" s="2">
        <v>0</v>
      </c>
    </row>
    <row r="3691" spans="1:9" hidden="1" x14ac:dyDescent="0.25">
      <c r="A3691" t="s">
        <v>11637</v>
      </c>
      <c r="B3691" t="s">
        <v>4414</v>
      </c>
      <c r="C3691">
        <v>8442302000</v>
      </c>
      <c r="D3691" t="s">
        <v>4415</v>
      </c>
      <c r="G3691" t="s">
        <v>15142</v>
      </c>
      <c r="H3691" s="3">
        <v>0</v>
      </c>
      <c r="I3691" s="2">
        <v>0</v>
      </c>
    </row>
    <row r="3692" spans="1:9" hidden="1" x14ac:dyDescent="0.25">
      <c r="A3692" t="s">
        <v>11638</v>
      </c>
      <c r="B3692" t="s">
        <v>121</v>
      </c>
      <c r="C3692">
        <v>8442309000</v>
      </c>
      <c r="D3692" t="s">
        <v>30</v>
      </c>
      <c r="G3692" t="s">
        <v>15142</v>
      </c>
      <c r="H3692" s="3">
        <v>0</v>
      </c>
      <c r="I3692" s="2">
        <v>0</v>
      </c>
    </row>
    <row r="3693" spans="1:9" hidden="1" x14ac:dyDescent="0.25">
      <c r="A3693" t="s">
        <v>11639</v>
      </c>
      <c r="B3693" t="s">
        <v>4416</v>
      </c>
      <c r="C3693">
        <v>8442400000</v>
      </c>
      <c r="D3693" t="s">
        <v>4417</v>
      </c>
      <c r="G3693" t="s">
        <v>15142</v>
      </c>
      <c r="H3693" s="3">
        <v>0</v>
      </c>
      <c r="I3693" s="2">
        <v>0</v>
      </c>
    </row>
    <row r="3694" spans="1:9" hidden="1" x14ac:dyDescent="0.25">
      <c r="A3694" t="s">
        <v>11640</v>
      </c>
      <c r="B3694" t="s">
        <v>4418</v>
      </c>
      <c r="C3694">
        <v>8442501000</v>
      </c>
      <c r="D3694" t="s">
        <v>4419</v>
      </c>
      <c r="G3694" t="s">
        <v>15142</v>
      </c>
      <c r="H3694" s="3">
        <v>0</v>
      </c>
      <c r="I3694" s="2">
        <v>0</v>
      </c>
    </row>
    <row r="3695" spans="1:9" hidden="1" x14ac:dyDescent="0.25">
      <c r="A3695" t="s">
        <v>11641</v>
      </c>
      <c r="B3695" t="s">
        <v>93</v>
      </c>
      <c r="C3695">
        <v>8442509000</v>
      </c>
      <c r="D3695" t="s">
        <v>30</v>
      </c>
      <c r="G3695" t="s">
        <v>15142</v>
      </c>
      <c r="H3695" s="3">
        <v>0</v>
      </c>
      <c r="I3695" s="2">
        <v>0</v>
      </c>
    </row>
    <row r="3696" spans="1:9" hidden="1" x14ac:dyDescent="0.25">
      <c r="A3696" t="s">
        <v>11642</v>
      </c>
      <c r="B3696" t="s">
        <v>4420</v>
      </c>
      <c r="C3696">
        <v>8443110000</v>
      </c>
      <c r="D3696" t="s">
        <v>4421</v>
      </c>
      <c r="G3696" t="s">
        <v>15142</v>
      </c>
      <c r="H3696" s="3">
        <v>0</v>
      </c>
      <c r="I3696" s="2">
        <v>0</v>
      </c>
    </row>
    <row r="3697" spans="1:9" hidden="1" x14ac:dyDescent="0.25">
      <c r="A3697" t="s">
        <v>11643</v>
      </c>
      <c r="B3697" t="s">
        <v>4422</v>
      </c>
      <c r="C3697">
        <v>8443120000</v>
      </c>
      <c r="D3697" t="s">
        <v>4423</v>
      </c>
      <c r="G3697" t="s">
        <v>15142</v>
      </c>
      <c r="H3697" s="3">
        <v>0</v>
      </c>
      <c r="I3697" s="2">
        <v>0</v>
      </c>
    </row>
    <row r="3698" spans="1:9" hidden="1" x14ac:dyDescent="0.25">
      <c r="A3698" t="s">
        <v>11644</v>
      </c>
      <c r="B3698" t="s">
        <v>4424</v>
      </c>
      <c r="C3698">
        <v>8443130000</v>
      </c>
      <c r="D3698" t="s">
        <v>4425</v>
      </c>
      <c r="G3698" t="s">
        <v>15142</v>
      </c>
      <c r="H3698" s="3">
        <v>0</v>
      </c>
      <c r="I3698" s="2">
        <v>0</v>
      </c>
    </row>
    <row r="3699" spans="1:9" hidden="1" x14ac:dyDescent="0.25">
      <c r="A3699" t="s">
        <v>11645</v>
      </c>
      <c r="B3699" t="s">
        <v>4426</v>
      </c>
      <c r="C3699">
        <v>8443140000</v>
      </c>
      <c r="D3699" t="s">
        <v>4427</v>
      </c>
      <c r="G3699" t="s">
        <v>15142</v>
      </c>
      <c r="H3699" s="3">
        <v>0</v>
      </c>
      <c r="I3699" s="2">
        <v>0</v>
      </c>
    </row>
    <row r="3700" spans="1:9" hidden="1" x14ac:dyDescent="0.25">
      <c r="A3700" t="s">
        <v>11646</v>
      </c>
      <c r="B3700" t="s">
        <v>4428</v>
      </c>
      <c r="C3700">
        <v>8443150000</v>
      </c>
      <c r="D3700" t="s">
        <v>4429</v>
      </c>
      <c r="G3700" t="s">
        <v>15142</v>
      </c>
      <c r="H3700" s="3">
        <v>0</v>
      </c>
      <c r="I3700" s="2">
        <v>0</v>
      </c>
    </row>
    <row r="3701" spans="1:9" hidden="1" x14ac:dyDescent="0.25">
      <c r="A3701" t="s">
        <v>11647</v>
      </c>
      <c r="B3701" t="s">
        <v>4430</v>
      </c>
      <c r="C3701">
        <v>8443160000</v>
      </c>
      <c r="D3701" t="s">
        <v>4431</v>
      </c>
      <c r="G3701" t="s">
        <v>15142</v>
      </c>
      <c r="H3701" s="3">
        <v>0</v>
      </c>
      <c r="I3701" s="2">
        <v>0</v>
      </c>
    </row>
    <row r="3702" spans="1:9" hidden="1" x14ac:dyDescent="0.25">
      <c r="A3702" t="s">
        <v>11648</v>
      </c>
      <c r="B3702" t="s">
        <v>4432</v>
      </c>
      <c r="C3702">
        <v>8443170000</v>
      </c>
      <c r="D3702" t="s">
        <v>4433</v>
      </c>
      <c r="G3702" t="s">
        <v>15142</v>
      </c>
      <c r="H3702" s="3">
        <v>0</v>
      </c>
      <c r="I3702" s="2">
        <v>0</v>
      </c>
    </row>
    <row r="3703" spans="1:9" hidden="1" x14ac:dyDescent="0.25">
      <c r="A3703" t="s">
        <v>11649</v>
      </c>
      <c r="B3703" t="s">
        <v>4434</v>
      </c>
      <c r="C3703">
        <v>8443191000</v>
      </c>
      <c r="D3703" t="s">
        <v>4435</v>
      </c>
      <c r="G3703" t="s">
        <v>15142</v>
      </c>
      <c r="H3703" s="3">
        <v>0</v>
      </c>
      <c r="I3703" s="2">
        <v>0</v>
      </c>
    </row>
    <row r="3704" spans="1:9" hidden="1" x14ac:dyDescent="0.25">
      <c r="A3704" t="s">
        <v>11650</v>
      </c>
      <c r="B3704" t="s">
        <v>121</v>
      </c>
      <c r="C3704">
        <v>8443199000</v>
      </c>
      <c r="D3704" t="s">
        <v>27</v>
      </c>
      <c r="G3704" t="s">
        <v>15142</v>
      </c>
      <c r="H3704" s="3">
        <v>0</v>
      </c>
      <c r="I3704" s="2">
        <v>0</v>
      </c>
    </row>
    <row r="3705" spans="1:9" hidden="1" x14ac:dyDescent="0.25">
      <c r="A3705" t="s">
        <v>11651</v>
      </c>
      <c r="B3705" t="s">
        <v>4436</v>
      </c>
      <c r="C3705">
        <v>8443321100</v>
      </c>
      <c r="D3705" t="s">
        <v>4437</v>
      </c>
      <c r="G3705" t="s">
        <v>15142</v>
      </c>
      <c r="H3705" s="3">
        <v>0</v>
      </c>
      <c r="I3705" s="2">
        <v>0</v>
      </c>
    </row>
    <row r="3706" spans="1:9" hidden="1" x14ac:dyDescent="0.25">
      <c r="A3706" t="s">
        <v>11652</v>
      </c>
      <c r="B3706" t="s">
        <v>121</v>
      </c>
      <c r="C3706">
        <v>8443321900</v>
      </c>
      <c r="D3706" t="s">
        <v>286</v>
      </c>
      <c r="G3706" t="s">
        <v>15142</v>
      </c>
      <c r="H3706" s="3">
        <v>0</v>
      </c>
      <c r="I3706" s="2">
        <v>0</v>
      </c>
    </row>
    <row r="3707" spans="1:9" hidden="1" x14ac:dyDescent="0.25">
      <c r="A3707" t="s">
        <v>11653</v>
      </c>
      <c r="B3707" t="s">
        <v>4438</v>
      </c>
      <c r="C3707">
        <v>8443322000</v>
      </c>
      <c r="D3707" t="s">
        <v>4439</v>
      </c>
      <c r="G3707" t="s">
        <v>15142</v>
      </c>
      <c r="H3707" s="3">
        <v>0</v>
      </c>
      <c r="I3707" s="2">
        <v>0</v>
      </c>
    </row>
    <row r="3708" spans="1:9" hidden="1" x14ac:dyDescent="0.25">
      <c r="A3708" t="s">
        <v>11654</v>
      </c>
      <c r="B3708" t="s">
        <v>121</v>
      </c>
      <c r="C3708">
        <v>8443329000</v>
      </c>
      <c r="D3708" t="s">
        <v>86</v>
      </c>
      <c r="G3708" t="s">
        <v>15142</v>
      </c>
      <c r="H3708" s="3">
        <v>0</v>
      </c>
      <c r="I3708" s="2">
        <v>0</v>
      </c>
    </row>
    <row r="3709" spans="1:9" hidden="1" x14ac:dyDescent="0.25">
      <c r="A3709" t="s">
        <v>11655</v>
      </c>
      <c r="B3709" t="s">
        <v>4440</v>
      </c>
      <c r="C3709">
        <v>8443391000</v>
      </c>
      <c r="D3709" t="s">
        <v>4441</v>
      </c>
      <c r="G3709" t="s">
        <v>15142</v>
      </c>
      <c r="H3709" s="3">
        <v>0</v>
      </c>
      <c r="I3709" s="2">
        <v>0</v>
      </c>
    </row>
    <row r="3710" spans="1:9" hidden="1" x14ac:dyDescent="0.25">
      <c r="A3710" t="s">
        <v>11656</v>
      </c>
      <c r="B3710" t="s">
        <v>4086</v>
      </c>
      <c r="C3710">
        <v>8443399000</v>
      </c>
      <c r="D3710" t="s">
        <v>86</v>
      </c>
      <c r="G3710" t="s">
        <v>15142</v>
      </c>
      <c r="H3710" s="3">
        <v>0</v>
      </c>
      <c r="I3710" s="2">
        <v>0</v>
      </c>
    </row>
    <row r="3711" spans="1:9" hidden="1" x14ac:dyDescent="0.25">
      <c r="A3711" t="s">
        <v>11657</v>
      </c>
      <c r="B3711" t="s">
        <v>4442</v>
      </c>
      <c r="C3711">
        <v>8443910000</v>
      </c>
      <c r="D3711" t="s">
        <v>4443</v>
      </c>
      <c r="G3711" t="s">
        <v>15142</v>
      </c>
      <c r="H3711" s="3">
        <v>0</v>
      </c>
      <c r="I3711" s="2">
        <v>0</v>
      </c>
    </row>
    <row r="3712" spans="1:9" hidden="1" x14ac:dyDescent="0.25">
      <c r="A3712" t="s">
        <v>11658</v>
      </c>
      <c r="B3712" t="s">
        <v>4444</v>
      </c>
      <c r="C3712">
        <v>8443990000</v>
      </c>
      <c r="D3712" t="s">
        <v>30</v>
      </c>
      <c r="G3712" t="s">
        <v>15142</v>
      </c>
      <c r="H3712" s="3">
        <v>0</v>
      </c>
      <c r="I3712" s="2">
        <v>0</v>
      </c>
    </row>
    <row r="3713" spans="1:9" hidden="1" x14ac:dyDescent="0.25">
      <c r="A3713" t="s">
        <v>11659</v>
      </c>
      <c r="B3713" t="s">
        <v>4445</v>
      </c>
      <c r="C3713">
        <v>8444000000</v>
      </c>
      <c r="D3713" t="s">
        <v>4446</v>
      </c>
      <c r="G3713" t="s">
        <v>15142</v>
      </c>
      <c r="H3713" s="3">
        <v>0</v>
      </c>
      <c r="I3713" s="2">
        <v>0</v>
      </c>
    </row>
    <row r="3714" spans="1:9" hidden="1" x14ac:dyDescent="0.25">
      <c r="A3714" t="s">
        <v>11660</v>
      </c>
      <c r="B3714" t="s">
        <v>4447</v>
      </c>
      <c r="C3714">
        <v>8445110000</v>
      </c>
      <c r="D3714" t="s">
        <v>4448</v>
      </c>
      <c r="G3714" t="s">
        <v>15142</v>
      </c>
      <c r="H3714" s="3">
        <v>0</v>
      </c>
      <c r="I3714" s="2">
        <v>0</v>
      </c>
    </row>
    <row r="3715" spans="1:9" hidden="1" x14ac:dyDescent="0.25">
      <c r="A3715" t="s">
        <v>11661</v>
      </c>
      <c r="B3715" t="s">
        <v>4449</v>
      </c>
      <c r="C3715">
        <v>8445120000</v>
      </c>
      <c r="D3715" t="s">
        <v>4450</v>
      </c>
      <c r="G3715" t="s">
        <v>15142</v>
      </c>
      <c r="H3715" s="3">
        <v>0</v>
      </c>
      <c r="I3715" s="2">
        <v>0</v>
      </c>
    </row>
    <row r="3716" spans="1:9" hidden="1" x14ac:dyDescent="0.25">
      <c r="A3716" t="s">
        <v>11662</v>
      </c>
      <c r="B3716" t="s">
        <v>4451</v>
      </c>
      <c r="C3716">
        <v>8445130000</v>
      </c>
      <c r="D3716" t="s">
        <v>4452</v>
      </c>
      <c r="G3716" t="s">
        <v>15142</v>
      </c>
      <c r="H3716" s="3">
        <v>0</v>
      </c>
      <c r="I3716" s="2">
        <v>0</v>
      </c>
    </row>
    <row r="3717" spans="1:9" hidden="1" x14ac:dyDescent="0.25">
      <c r="A3717" t="s">
        <v>11663</v>
      </c>
      <c r="B3717" t="s">
        <v>4453</v>
      </c>
      <c r="C3717">
        <v>8445191000</v>
      </c>
      <c r="D3717" t="s">
        <v>4454</v>
      </c>
      <c r="G3717" t="s">
        <v>15142</v>
      </c>
      <c r="H3717" s="3">
        <v>0</v>
      </c>
      <c r="I3717" s="2">
        <v>0</v>
      </c>
    </row>
    <row r="3718" spans="1:9" hidden="1" x14ac:dyDescent="0.25">
      <c r="A3718" t="s">
        <v>11664</v>
      </c>
      <c r="B3718" t="s">
        <v>85</v>
      </c>
      <c r="C3718">
        <v>8445199000</v>
      </c>
      <c r="D3718" t="s">
        <v>86</v>
      </c>
      <c r="G3718" t="s">
        <v>15142</v>
      </c>
      <c r="H3718" s="3">
        <v>0</v>
      </c>
      <c r="I3718" s="2">
        <v>0</v>
      </c>
    </row>
    <row r="3719" spans="1:9" hidden="1" x14ac:dyDescent="0.25">
      <c r="A3719" t="s">
        <v>11665</v>
      </c>
      <c r="B3719" t="s">
        <v>4455</v>
      </c>
      <c r="C3719">
        <v>8445200000</v>
      </c>
      <c r="D3719" t="s">
        <v>4456</v>
      </c>
      <c r="G3719" t="s">
        <v>15142</v>
      </c>
      <c r="H3719" s="3">
        <v>0</v>
      </c>
      <c r="I3719" s="2">
        <v>0</v>
      </c>
    </row>
    <row r="3720" spans="1:9" hidden="1" x14ac:dyDescent="0.25">
      <c r="A3720" t="s">
        <v>11666</v>
      </c>
      <c r="B3720" t="s">
        <v>4457</v>
      </c>
      <c r="C3720">
        <v>8445300000</v>
      </c>
      <c r="D3720" t="s">
        <v>4458</v>
      </c>
      <c r="G3720" t="s">
        <v>15142</v>
      </c>
      <c r="H3720" s="3">
        <v>0</v>
      </c>
      <c r="I3720" s="2">
        <v>0</v>
      </c>
    </row>
    <row r="3721" spans="1:9" hidden="1" x14ac:dyDescent="0.25">
      <c r="A3721" t="s">
        <v>11667</v>
      </c>
      <c r="B3721" t="s">
        <v>4459</v>
      </c>
      <c r="C3721">
        <v>8445400000</v>
      </c>
      <c r="D3721" t="s">
        <v>4460</v>
      </c>
      <c r="G3721" t="s">
        <v>15142</v>
      </c>
      <c r="H3721" s="3">
        <v>0</v>
      </c>
      <c r="I3721" s="2">
        <v>0</v>
      </c>
    </row>
    <row r="3722" spans="1:9" hidden="1" x14ac:dyDescent="0.25">
      <c r="A3722" t="s">
        <v>11668</v>
      </c>
      <c r="B3722" t="s">
        <v>93</v>
      </c>
      <c r="C3722">
        <v>8445900000</v>
      </c>
      <c r="D3722" t="s">
        <v>31</v>
      </c>
      <c r="G3722" t="s">
        <v>15142</v>
      </c>
      <c r="H3722" s="3">
        <v>0</v>
      </c>
      <c r="I3722" s="2">
        <v>0</v>
      </c>
    </row>
    <row r="3723" spans="1:9" hidden="1" x14ac:dyDescent="0.25">
      <c r="A3723" t="s">
        <v>11669</v>
      </c>
      <c r="B3723" t="s">
        <v>4461</v>
      </c>
      <c r="C3723">
        <v>8446100000</v>
      </c>
      <c r="D3723" t="s">
        <v>4462</v>
      </c>
      <c r="G3723" t="s">
        <v>15142</v>
      </c>
      <c r="H3723" s="3">
        <v>0</v>
      </c>
      <c r="I3723" s="2">
        <v>0</v>
      </c>
    </row>
    <row r="3724" spans="1:9" hidden="1" x14ac:dyDescent="0.25">
      <c r="A3724" t="s">
        <v>11670</v>
      </c>
      <c r="B3724" t="s">
        <v>4463</v>
      </c>
      <c r="C3724">
        <v>8446210000</v>
      </c>
      <c r="D3724" t="s">
        <v>4464</v>
      </c>
      <c r="G3724" t="s">
        <v>15142</v>
      </c>
      <c r="H3724" s="3">
        <v>0</v>
      </c>
      <c r="I3724" s="2">
        <v>0</v>
      </c>
    </row>
    <row r="3725" spans="1:9" hidden="1" x14ac:dyDescent="0.25">
      <c r="A3725" t="s">
        <v>11671</v>
      </c>
      <c r="B3725" t="s">
        <v>93</v>
      </c>
      <c r="C3725">
        <v>8446290000</v>
      </c>
      <c r="D3725" t="s">
        <v>30</v>
      </c>
      <c r="G3725" t="s">
        <v>15142</v>
      </c>
      <c r="H3725" s="3">
        <v>0</v>
      </c>
      <c r="I3725" s="2">
        <v>0</v>
      </c>
    </row>
    <row r="3726" spans="1:9" hidden="1" x14ac:dyDescent="0.25">
      <c r="A3726" t="s">
        <v>11672</v>
      </c>
      <c r="B3726" t="s">
        <v>4465</v>
      </c>
      <c r="C3726">
        <v>8446300000</v>
      </c>
      <c r="D3726" t="s">
        <v>4466</v>
      </c>
      <c r="G3726" t="s">
        <v>15142</v>
      </c>
      <c r="H3726" s="3">
        <v>0</v>
      </c>
      <c r="I3726" s="2">
        <v>0</v>
      </c>
    </row>
    <row r="3727" spans="1:9" hidden="1" x14ac:dyDescent="0.25">
      <c r="A3727" t="s">
        <v>11673</v>
      </c>
      <c r="B3727" t="s">
        <v>4467</v>
      </c>
      <c r="C3727">
        <v>8447110000</v>
      </c>
      <c r="D3727" t="s">
        <v>4468</v>
      </c>
      <c r="G3727" t="s">
        <v>15142</v>
      </c>
      <c r="H3727" s="3">
        <v>0</v>
      </c>
      <c r="I3727" s="2">
        <v>0</v>
      </c>
    </row>
    <row r="3728" spans="1:9" hidden="1" x14ac:dyDescent="0.25">
      <c r="A3728" t="s">
        <v>11674</v>
      </c>
      <c r="B3728" t="s">
        <v>4469</v>
      </c>
      <c r="C3728">
        <v>8447120000</v>
      </c>
      <c r="D3728" t="s">
        <v>4470</v>
      </c>
      <c r="G3728" t="s">
        <v>15142</v>
      </c>
      <c r="H3728" s="3">
        <v>0</v>
      </c>
      <c r="I3728" s="2">
        <v>0</v>
      </c>
    </row>
    <row r="3729" spans="1:9" hidden="1" x14ac:dyDescent="0.25">
      <c r="A3729" t="s">
        <v>11675</v>
      </c>
      <c r="B3729" t="s">
        <v>4471</v>
      </c>
      <c r="C3729">
        <v>8447201000</v>
      </c>
      <c r="D3729" t="s">
        <v>4472</v>
      </c>
      <c r="G3729" t="s">
        <v>15142</v>
      </c>
      <c r="H3729" s="3">
        <v>0</v>
      </c>
      <c r="I3729" s="2">
        <v>0</v>
      </c>
    </row>
    <row r="3730" spans="1:9" hidden="1" x14ac:dyDescent="0.25">
      <c r="A3730" t="s">
        <v>11676</v>
      </c>
      <c r="B3730" t="s">
        <v>4473</v>
      </c>
      <c r="C3730">
        <v>8447202000</v>
      </c>
      <c r="D3730" t="s">
        <v>4474</v>
      </c>
      <c r="G3730" t="s">
        <v>15142</v>
      </c>
      <c r="H3730" s="3">
        <v>0</v>
      </c>
      <c r="I3730" s="2">
        <v>0</v>
      </c>
    </row>
    <row r="3731" spans="1:9" hidden="1" x14ac:dyDescent="0.25">
      <c r="A3731" t="s">
        <v>11677</v>
      </c>
      <c r="B3731" t="s">
        <v>4475</v>
      </c>
      <c r="C3731">
        <v>8447203000</v>
      </c>
      <c r="D3731" t="s">
        <v>4476</v>
      </c>
      <c r="G3731" t="s">
        <v>15142</v>
      </c>
      <c r="H3731" s="3">
        <v>0</v>
      </c>
      <c r="I3731" s="2">
        <v>0</v>
      </c>
    </row>
    <row r="3732" spans="1:9" hidden="1" x14ac:dyDescent="0.25">
      <c r="A3732" t="s">
        <v>11678</v>
      </c>
      <c r="B3732" t="s">
        <v>85</v>
      </c>
      <c r="C3732">
        <v>8447900000</v>
      </c>
      <c r="D3732" t="s">
        <v>71</v>
      </c>
      <c r="G3732" t="s">
        <v>15142</v>
      </c>
      <c r="H3732" s="3">
        <v>0</v>
      </c>
      <c r="I3732" s="2">
        <v>0</v>
      </c>
    </row>
    <row r="3733" spans="1:9" hidden="1" x14ac:dyDescent="0.25">
      <c r="A3733" t="s">
        <v>11679</v>
      </c>
      <c r="B3733" t="s">
        <v>4477</v>
      </c>
      <c r="C3733">
        <v>8448110000</v>
      </c>
      <c r="D3733" t="s">
        <v>4478</v>
      </c>
      <c r="G3733" t="s">
        <v>15142</v>
      </c>
      <c r="H3733" s="3">
        <v>0</v>
      </c>
      <c r="I3733" s="2">
        <v>0</v>
      </c>
    </row>
    <row r="3734" spans="1:9" hidden="1" x14ac:dyDescent="0.25">
      <c r="A3734" t="s">
        <v>11680</v>
      </c>
      <c r="B3734" t="s">
        <v>93</v>
      </c>
      <c r="C3734">
        <v>8448190000</v>
      </c>
      <c r="D3734" t="s">
        <v>30</v>
      </c>
      <c r="G3734" t="s">
        <v>15142</v>
      </c>
      <c r="H3734" s="3">
        <v>0</v>
      </c>
      <c r="I3734" s="2">
        <v>0</v>
      </c>
    </row>
    <row r="3735" spans="1:9" hidden="1" x14ac:dyDescent="0.25">
      <c r="A3735" t="s">
        <v>11681</v>
      </c>
      <c r="B3735" t="s">
        <v>4479</v>
      </c>
      <c r="C3735">
        <v>8448200000</v>
      </c>
      <c r="D3735" t="s">
        <v>4480</v>
      </c>
      <c r="G3735" t="s">
        <v>15142</v>
      </c>
      <c r="H3735" s="3">
        <v>0</v>
      </c>
      <c r="I3735" s="2">
        <v>0</v>
      </c>
    </row>
    <row r="3736" spans="1:9" hidden="1" x14ac:dyDescent="0.25">
      <c r="A3736" t="s">
        <v>11682</v>
      </c>
      <c r="B3736" t="s">
        <v>4481</v>
      </c>
      <c r="C3736">
        <v>8448310000</v>
      </c>
      <c r="D3736" t="s">
        <v>4482</v>
      </c>
      <c r="G3736" t="s">
        <v>15142</v>
      </c>
      <c r="H3736" s="3">
        <v>0</v>
      </c>
      <c r="I3736" s="2">
        <v>0</v>
      </c>
    </row>
    <row r="3737" spans="1:9" hidden="1" x14ac:dyDescent="0.25">
      <c r="A3737" t="s">
        <v>11683</v>
      </c>
      <c r="B3737" t="s">
        <v>4483</v>
      </c>
      <c r="C3737">
        <v>8448321000</v>
      </c>
      <c r="D3737" t="s">
        <v>4484</v>
      </c>
      <c r="G3737" t="s">
        <v>15142</v>
      </c>
      <c r="H3737" s="3">
        <v>0</v>
      </c>
      <c r="I3737" s="2">
        <v>0</v>
      </c>
    </row>
    <row r="3738" spans="1:9" hidden="1" x14ac:dyDescent="0.25">
      <c r="A3738" t="s">
        <v>11684</v>
      </c>
      <c r="B3738" t="s">
        <v>85</v>
      </c>
      <c r="C3738">
        <v>8448329000</v>
      </c>
      <c r="D3738" t="s">
        <v>86</v>
      </c>
      <c r="G3738" t="s">
        <v>15142</v>
      </c>
      <c r="H3738" s="3">
        <v>0</v>
      </c>
      <c r="I3738" s="2">
        <v>0</v>
      </c>
    </row>
    <row r="3739" spans="1:9" hidden="1" x14ac:dyDescent="0.25">
      <c r="A3739" t="s">
        <v>11685</v>
      </c>
      <c r="B3739" t="s">
        <v>4485</v>
      </c>
      <c r="C3739">
        <v>8448330000</v>
      </c>
      <c r="D3739" t="s">
        <v>4486</v>
      </c>
      <c r="G3739" t="s">
        <v>15142</v>
      </c>
      <c r="H3739" s="3">
        <v>0</v>
      </c>
      <c r="I3739" s="2">
        <v>0</v>
      </c>
    </row>
    <row r="3740" spans="1:9" hidden="1" x14ac:dyDescent="0.25">
      <c r="A3740" t="s">
        <v>11686</v>
      </c>
      <c r="B3740" t="s">
        <v>93</v>
      </c>
      <c r="C3740">
        <v>8448390000</v>
      </c>
      <c r="D3740" t="s">
        <v>30</v>
      </c>
      <c r="G3740" t="s">
        <v>15142</v>
      </c>
      <c r="H3740" s="3">
        <v>0</v>
      </c>
      <c r="I3740" s="2">
        <v>0</v>
      </c>
    </row>
    <row r="3741" spans="1:9" hidden="1" x14ac:dyDescent="0.25">
      <c r="A3741" t="s">
        <v>11687</v>
      </c>
      <c r="B3741" t="s">
        <v>4487</v>
      </c>
      <c r="C3741">
        <v>8448420000</v>
      </c>
      <c r="D3741" t="s">
        <v>4488</v>
      </c>
      <c r="G3741" t="s">
        <v>15142</v>
      </c>
      <c r="H3741" s="3">
        <v>0</v>
      </c>
      <c r="I3741" s="2">
        <v>0</v>
      </c>
    </row>
    <row r="3742" spans="1:9" hidden="1" x14ac:dyDescent="0.25">
      <c r="A3742" t="s">
        <v>11688</v>
      </c>
      <c r="B3742" t="s">
        <v>93</v>
      </c>
      <c r="C3742">
        <v>8448490000</v>
      </c>
      <c r="D3742" t="s">
        <v>30</v>
      </c>
      <c r="G3742" t="s">
        <v>15142</v>
      </c>
      <c r="H3742" s="3">
        <v>0</v>
      </c>
      <c r="I3742" s="2">
        <v>0</v>
      </c>
    </row>
    <row r="3743" spans="1:9" hidden="1" x14ac:dyDescent="0.25">
      <c r="A3743" t="s">
        <v>11689</v>
      </c>
      <c r="B3743" t="s">
        <v>4489</v>
      </c>
      <c r="C3743">
        <v>8448510000</v>
      </c>
      <c r="D3743" t="s">
        <v>4490</v>
      </c>
      <c r="G3743" t="s">
        <v>15142</v>
      </c>
      <c r="H3743" s="3">
        <v>0</v>
      </c>
      <c r="I3743" s="2">
        <v>0</v>
      </c>
    </row>
    <row r="3744" spans="1:9" hidden="1" x14ac:dyDescent="0.25">
      <c r="A3744" t="s">
        <v>11690</v>
      </c>
      <c r="B3744" t="s">
        <v>93</v>
      </c>
      <c r="C3744">
        <v>8448590000</v>
      </c>
      <c r="D3744" t="s">
        <v>30</v>
      </c>
      <c r="G3744" t="s">
        <v>15142</v>
      </c>
      <c r="H3744" s="3">
        <v>0</v>
      </c>
      <c r="I3744" s="2">
        <v>0</v>
      </c>
    </row>
    <row r="3745" spans="1:9" hidden="1" x14ac:dyDescent="0.25">
      <c r="A3745" t="s">
        <v>11691</v>
      </c>
      <c r="B3745" t="s">
        <v>4491</v>
      </c>
      <c r="C3745">
        <v>8449001000</v>
      </c>
      <c r="D3745" t="s">
        <v>4492</v>
      </c>
      <c r="G3745" t="s">
        <v>15142</v>
      </c>
      <c r="H3745" s="3">
        <v>0</v>
      </c>
      <c r="I3745" s="2">
        <v>0</v>
      </c>
    </row>
    <row r="3746" spans="1:9" hidden="1" x14ac:dyDescent="0.25">
      <c r="A3746" t="s">
        <v>11692</v>
      </c>
      <c r="B3746" t="s">
        <v>4001</v>
      </c>
      <c r="C3746">
        <v>8449009000</v>
      </c>
      <c r="D3746" t="s">
        <v>4002</v>
      </c>
      <c r="G3746" t="s">
        <v>15142</v>
      </c>
      <c r="H3746" s="3">
        <v>0</v>
      </c>
      <c r="I3746" s="2">
        <v>0</v>
      </c>
    </row>
    <row r="3747" spans="1:9" hidden="1" x14ac:dyDescent="0.25">
      <c r="A3747" t="s">
        <v>11693</v>
      </c>
      <c r="B3747" t="s">
        <v>4493</v>
      </c>
      <c r="C3747">
        <v>8451100000</v>
      </c>
      <c r="D3747" t="s">
        <v>4494</v>
      </c>
      <c r="G3747" t="s">
        <v>15142</v>
      </c>
      <c r="H3747" s="3">
        <v>0</v>
      </c>
      <c r="I3747" s="2">
        <v>0</v>
      </c>
    </row>
    <row r="3748" spans="1:9" hidden="1" x14ac:dyDescent="0.25">
      <c r="A3748" t="s">
        <v>11694</v>
      </c>
      <c r="B3748" t="s">
        <v>4495</v>
      </c>
      <c r="C3748">
        <v>8451210000</v>
      </c>
      <c r="D3748" t="s">
        <v>4496</v>
      </c>
      <c r="G3748" t="s">
        <v>15142</v>
      </c>
      <c r="H3748" s="3">
        <v>0</v>
      </c>
      <c r="I3748" s="2">
        <v>0</v>
      </c>
    </row>
    <row r="3749" spans="1:9" hidden="1" x14ac:dyDescent="0.25">
      <c r="A3749" t="s">
        <v>11695</v>
      </c>
      <c r="B3749" t="s">
        <v>85</v>
      </c>
      <c r="C3749">
        <v>8451290000</v>
      </c>
      <c r="D3749" t="s">
        <v>61</v>
      </c>
      <c r="G3749" t="s">
        <v>15142</v>
      </c>
      <c r="H3749" s="3">
        <v>0</v>
      </c>
      <c r="I3749" s="2">
        <v>0</v>
      </c>
    </row>
    <row r="3750" spans="1:9" hidden="1" x14ac:dyDescent="0.25">
      <c r="A3750" t="s">
        <v>11696</v>
      </c>
      <c r="B3750" t="s">
        <v>4497</v>
      </c>
      <c r="C3750">
        <v>8451300000</v>
      </c>
      <c r="D3750" t="s">
        <v>4498</v>
      </c>
      <c r="G3750" t="s">
        <v>15142</v>
      </c>
      <c r="H3750" s="3">
        <v>0</v>
      </c>
      <c r="I3750" s="2">
        <v>0</v>
      </c>
    </row>
    <row r="3751" spans="1:9" hidden="1" x14ac:dyDescent="0.25">
      <c r="A3751" t="s">
        <v>11697</v>
      </c>
      <c r="B3751" t="s">
        <v>4499</v>
      </c>
      <c r="C3751">
        <v>8451401000</v>
      </c>
      <c r="D3751" t="s">
        <v>4500</v>
      </c>
      <c r="G3751" t="s">
        <v>15142</v>
      </c>
      <c r="H3751" s="3">
        <v>0</v>
      </c>
      <c r="I3751" s="2">
        <v>0</v>
      </c>
    </row>
    <row r="3752" spans="1:9" hidden="1" x14ac:dyDescent="0.25">
      <c r="A3752" t="s">
        <v>11698</v>
      </c>
      <c r="B3752" t="s">
        <v>85</v>
      </c>
      <c r="C3752">
        <v>8451409000</v>
      </c>
      <c r="D3752" t="s">
        <v>61</v>
      </c>
      <c r="G3752" t="s">
        <v>15142</v>
      </c>
      <c r="H3752" s="3">
        <v>0</v>
      </c>
      <c r="I3752" s="2">
        <v>0</v>
      </c>
    </row>
    <row r="3753" spans="1:9" hidden="1" x14ac:dyDescent="0.25">
      <c r="A3753" t="s">
        <v>11699</v>
      </c>
      <c r="B3753" t="s">
        <v>4501</v>
      </c>
      <c r="C3753">
        <v>8451500000</v>
      </c>
      <c r="D3753" t="s">
        <v>4502</v>
      </c>
      <c r="G3753" t="s">
        <v>15142</v>
      </c>
      <c r="H3753" s="3">
        <v>0</v>
      </c>
      <c r="I3753" s="2">
        <v>0</v>
      </c>
    </row>
    <row r="3754" spans="1:9" hidden="1" x14ac:dyDescent="0.25">
      <c r="A3754" t="s">
        <v>11700</v>
      </c>
      <c r="B3754" t="s">
        <v>4410</v>
      </c>
      <c r="C3754">
        <v>8451800000</v>
      </c>
      <c r="D3754" t="s">
        <v>4411</v>
      </c>
      <c r="G3754" t="s">
        <v>15142</v>
      </c>
      <c r="H3754" s="3">
        <v>0</v>
      </c>
      <c r="I3754" s="2">
        <v>0</v>
      </c>
    </row>
    <row r="3755" spans="1:9" hidden="1" x14ac:dyDescent="0.25">
      <c r="A3755" t="s">
        <v>11701</v>
      </c>
      <c r="B3755" t="s">
        <v>4001</v>
      </c>
      <c r="C3755">
        <v>8451900000</v>
      </c>
      <c r="D3755" t="s">
        <v>4002</v>
      </c>
      <c r="G3755" t="s">
        <v>15142</v>
      </c>
      <c r="H3755" s="3">
        <v>0</v>
      </c>
      <c r="I3755" s="2">
        <v>0</v>
      </c>
    </row>
    <row r="3756" spans="1:9" hidden="1" x14ac:dyDescent="0.25">
      <c r="A3756" t="s">
        <v>11702</v>
      </c>
      <c r="B3756" t="s">
        <v>4503</v>
      </c>
      <c r="C3756">
        <v>8452210000</v>
      </c>
      <c r="D3756" t="s">
        <v>4504</v>
      </c>
      <c r="G3756" t="s">
        <v>15142</v>
      </c>
      <c r="H3756" s="3">
        <v>0</v>
      </c>
      <c r="I3756" s="2">
        <v>0</v>
      </c>
    </row>
    <row r="3757" spans="1:9" hidden="1" x14ac:dyDescent="0.25">
      <c r="A3757" t="s">
        <v>11703</v>
      </c>
      <c r="B3757" t="s">
        <v>85</v>
      </c>
      <c r="C3757">
        <v>8452290000</v>
      </c>
      <c r="D3757" t="s">
        <v>61</v>
      </c>
      <c r="G3757" t="s">
        <v>15142</v>
      </c>
      <c r="H3757" s="3">
        <v>0</v>
      </c>
      <c r="I3757" s="2">
        <v>0</v>
      </c>
    </row>
    <row r="3758" spans="1:9" hidden="1" x14ac:dyDescent="0.25">
      <c r="A3758" t="s">
        <v>11704</v>
      </c>
      <c r="B3758" t="s">
        <v>4505</v>
      </c>
      <c r="C3758">
        <v>8452300000</v>
      </c>
      <c r="D3758" t="s">
        <v>4506</v>
      </c>
      <c r="G3758" t="s">
        <v>15142</v>
      </c>
      <c r="H3758" s="3">
        <v>0</v>
      </c>
      <c r="I3758" s="2">
        <v>0</v>
      </c>
    </row>
    <row r="3759" spans="1:9" hidden="1" x14ac:dyDescent="0.25">
      <c r="A3759" t="s">
        <v>11705</v>
      </c>
      <c r="B3759" t="s">
        <v>4507</v>
      </c>
      <c r="C3759">
        <v>8452909000</v>
      </c>
      <c r="D3759" t="s">
        <v>4508</v>
      </c>
      <c r="G3759" t="s">
        <v>15142</v>
      </c>
      <c r="H3759" s="3">
        <v>0</v>
      </c>
      <c r="I3759" s="2">
        <v>0</v>
      </c>
    </row>
    <row r="3760" spans="1:9" hidden="1" x14ac:dyDescent="0.25">
      <c r="A3760" t="s">
        <v>11706</v>
      </c>
      <c r="B3760" t="s">
        <v>4509</v>
      </c>
      <c r="C3760">
        <v>8453100000</v>
      </c>
      <c r="D3760" t="s">
        <v>4510</v>
      </c>
      <c r="G3760" t="s">
        <v>15142</v>
      </c>
      <c r="H3760" s="3">
        <v>0</v>
      </c>
      <c r="I3760" s="2">
        <v>0</v>
      </c>
    </row>
    <row r="3761" spans="1:9" hidden="1" x14ac:dyDescent="0.25">
      <c r="A3761" t="s">
        <v>11707</v>
      </c>
      <c r="B3761" t="s">
        <v>4511</v>
      </c>
      <c r="C3761">
        <v>8453200000</v>
      </c>
      <c r="D3761" t="s">
        <v>4512</v>
      </c>
      <c r="G3761" t="s">
        <v>15142</v>
      </c>
      <c r="H3761" s="3">
        <v>0</v>
      </c>
      <c r="I3761" s="2">
        <v>0</v>
      </c>
    </row>
    <row r="3762" spans="1:9" hidden="1" x14ac:dyDescent="0.25">
      <c r="A3762" t="s">
        <v>11708</v>
      </c>
      <c r="B3762" t="s">
        <v>4410</v>
      </c>
      <c r="C3762">
        <v>8453800000</v>
      </c>
      <c r="D3762" t="s">
        <v>4411</v>
      </c>
      <c r="G3762" t="s">
        <v>15142</v>
      </c>
      <c r="H3762" s="3">
        <v>0</v>
      </c>
      <c r="I3762" s="2">
        <v>0</v>
      </c>
    </row>
    <row r="3763" spans="1:9" hidden="1" x14ac:dyDescent="0.25">
      <c r="A3763" t="s">
        <v>11709</v>
      </c>
      <c r="B3763" t="s">
        <v>4001</v>
      </c>
      <c r="C3763">
        <v>8453900000</v>
      </c>
      <c r="D3763" t="s">
        <v>4002</v>
      </c>
      <c r="G3763" t="s">
        <v>15142</v>
      </c>
      <c r="H3763" s="3">
        <v>0</v>
      </c>
      <c r="I3763" s="2">
        <v>0</v>
      </c>
    </row>
    <row r="3764" spans="1:9" hidden="1" x14ac:dyDescent="0.25">
      <c r="A3764" t="s">
        <v>11710</v>
      </c>
      <c r="B3764" t="s">
        <v>4513</v>
      </c>
      <c r="C3764">
        <v>8454100000</v>
      </c>
      <c r="D3764" t="s">
        <v>4514</v>
      </c>
      <c r="G3764" t="s">
        <v>15142</v>
      </c>
      <c r="H3764" s="3">
        <v>0</v>
      </c>
      <c r="I3764" s="2">
        <v>0</v>
      </c>
    </row>
    <row r="3765" spans="1:9" hidden="1" x14ac:dyDescent="0.25">
      <c r="A3765" t="s">
        <v>11711</v>
      </c>
      <c r="B3765" t="s">
        <v>4515</v>
      </c>
      <c r="C3765">
        <v>8454200000</v>
      </c>
      <c r="D3765" t="s">
        <v>4516</v>
      </c>
      <c r="G3765" t="s">
        <v>15142</v>
      </c>
      <c r="H3765" s="3">
        <v>0</v>
      </c>
      <c r="I3765" s="2">
        <v>0</v>
      </c>
    </row>
    <row r="3766" spans="1:9" hidden="1" x14ac:dyDescent="0.25">
      <c r="A3766" t="s">
        <v>11712</v>
      </c>
      <c r="B3766" t="s">
        <v>4517</v>
      </c>
      <c r="C3766">
        <v>8454300000</v>
      </c>
      <c r="D3766" t="s">
        <v>4518</v>
      </c>
      <c r="G3766" t="s">
        <v>15142</v>
      </c>
      <c r="H3766" s="3">
        <v>0</v>
      </c>
      <c r="I3766" s="2">
        <v>0</v>
      </c>
    </row>
    <row r="3767" spans="1:9" hidden="1" x14ac:dyDescent="0.25">
      <c r="A3767" t="s">
        <v>11713</v>
      </c>
      <c r="B3767" t="s">
        <v>4001</v>
      </c>
      <c r="C3767">
        <v>8454900000</v>
      </c>
      <c r="D3767" t="s">
        <v>4002</v>
      </c>
      <c r="G3767" t="s">
        <v>15142</v>
      </c>
      <c r="H3767" s="3">
        <v>0</v>
      </c>
      <c r="I3767" s="2">
        <v>0</v>
      </c>
    </row>
    <row r="3768" spans="1:9" hidden="1" x14ac:dyDescent="0.25">
      <c r="A3768" t="s">
        <v>11714</v>
      </c>
      <c r="B3768" t="s">
        <v>4519</v>
      </c>
      <c r="C3768">
        <v>8455100000</v>
      </c>
      <c r="D3768" t="s">
        <v>4520</v>
      </c>
      <c r="G3768" t="s">
        <v>15142</v>
      </c>
      <c r="H3768" s="3">
        <v>0</v>
      </c>
      <c r="I3768" s="2">
        <v>0</v>
      </c>
    </row>
    <row r="3769" spans="1:9" hidden="1" x14ac:dyDescent="0.25">
      <c r="A3769" t="s">
        <v>11715</v>
      </c>
      <c r="B3769" t="s">
        <v>4521</v>
      </c>
      <c r="C3769">
        <v>8455210000</v>
      </c>
      <c r="D3769" t="s">
        <v>4522</v>
      </c>
      <c r="G3769" t="s">
        <v>15142</v>
      </c>
      <c r="H3769" s="3">
        <v>0</v>
      </c>
      <c r="I3769" s="2">
        <v>0</v>
      </c>
    </row>
    <row r="3770" spans="1:9" hidden="1" x14ac:dyDescent="0.25">
      <c r="A3770" t="s">
        <v>11716</v>
      </c>
      <c r="B3770" t="s">
        <v>4523</v>
      </c>
      <c r="C3770">
        <v>8455220000</v>
      </c>
      <c r="D3770" t="s">
        <v>4524</v>
      </c>
      <c r="G3770" t="s">
        <v>15142</v>
      </c>
      <c r="H3770" s="3">
        <v>0</v>
      </c>
      <c r="I3770" s="2">
        <v>0</v>
      </c>
    </row>
    <row r="3771" spans="1:9" hidden="1" x14ac:dyDescent="0.25">
      <c r="A3771" t="s">
        <v>11717</v>
      </c>
      <c r="B3771" t="s">
        <v>4525</v>
      </c>
      <c r="C3771">
        <v>8455300000</v>
      </c>
      <c r="D3771" t="s">
        <v>4526</v>
      </c>
      <c r="G3771" t="s">
        <v>15142</v>
      </c>
      <c r="H3771" s="3">
        <v>0</v>
      </c>
      <c r="I3771" s="2">
        <v>0</v>
      </c>
    </row>
    <row r="3772" spans="1:9" hidden="1" x14ac:dyDescent="0.25">
      <c r="A3772" t="s">
        <v>11718</v>
      </c>
      <c r="B3772" t="s">
        <v>4527</v>
      </c>
      <c r="C3772">
        <v>8455900000</v>
      </c>
      <c r="D3772" t="s">
        <v>4528</v>
      </c>
      <c r="G3772" t="s">
        <v>15142</v>
      </c>
      <c r="H3772" s="3">
        <v>0</v>
      </c>
      <c r="I3772" s="2">
        <v>0</v>
      </c>
    </row>
    <row r="3773" spans="1:9" hidden="1" x14ac:dyDescent="0.25">
      <c r="A3773" t="s">
        <v>11719</v>
      </c>
      <c r="B3773" t="s">
        <v>4529</v>
      </c>
      <c r="C3773">
        <v>8456100000</v>
      </c>
      <c r="D3773" t="s">
        <v>4530</v>
      </c>
      <c r="G3773" t="s">
        <v>15142</v>
      </c>
      <c r="H3773" s="3">
        <v>0</v>
      </c>
      <c r="I3773" s="2">
        <v>0</v>
      </c>
    </row>
    <row r="3774" spans="1:9" hidden="1" x14ac:dyDescent="0.25">
      <c r="A3774" t="s">
        <v>11720</v>
      </c>
      <c r="B3774" t="s">
        <v>4531</v>
      </c>
      <c r="C3774">
        <v>8456200000</v>
      </c>
      <c r="D3774" t="s">
        <v>4532</v>
      </c>
      <c r="G3774" t="s">
        <v>15142</v>
      </c>
      <c r="H3774" s="3">
        <v>0</v>
      </c>
      <c r="I3774" s="2">
        <v>0</v>
      </c>
    </row>
    <row r="3775" spans="1:9" hidden="1" x14ac:dyDescent="0.25">
      <c r="A3775" t="s">
        <v>11721</v>
      </c>
      <c r="B3775" t="s">
        <v>4533</v>
      </c>
      <c r="C3775">
        <v>8456300000</v>
      </c>
      <c r="D3775" t="s">
        <v>4534</v>
      </c>
      <c r="G3775" t="s">
        <v>15142</v>
      </c>
      <c r="H3775" s="3">
        <v>0</v>
      </c>
      <c r="I3775" s="2">
        <v>0</v>
      </c>
    </row>
    <row r="3776" spans="1:9" hidden="1" x14ac:dyDescent="0.25">
      <c r="A3776" t="s">
        <v>11722</v>
      </c>
      <c r="B3776" t="s">
        <v>461</v>
      </c>
      <c r="C3776">
        <v>8456900000</v>
      </c>
      <c r="D3776" t="s">
        <v>71</v>
      </c>
      <c r="G3776" t="s">
        <v>15142</v>
      </c>
      <c r="H3776" s="3">
        <v>0</v>
      </c>
      <c r="I3776" s="2">
        <v>0</v>
      </c>
    </row>
    <row r="3777" spans="1:9" hidden="1" x14ac:dyDescent="0.25">
      <c r="A3777" t="s">
        <v>11723</v>
      </c>
      <c r="B3777" t="s">
        <v>4535</v>
      </c>
      <c r="C3777">
        <v>8457100000</v>
      </c>
      <c r="D3777" t="s">
        <v>4536</v>
      </c>
      <c r="G3777" t="s">
        <v>15142</v>
      </c>
      <c r="H3777" s="3">
        <v>0</v>
      </c>
      <c r="I3777" s="2">
        <v>0</v>
      </c>
    </row>
    <row r="3778" spans="1:9" hidden="1" x14ac:dyDescent="0.25">
      <c r="A3778" t="s">
        <v>11724</v>
      </c>
      <c r="B3778" t="s">
        <v>4537</v>
      </c>
      <c r="C3778">
        <v>8457200000</v>
      </c>
      <c r="D3778" t="s">
        <v>4538</v>
      </c>
      <c r="G3778" t="s">
        <v>15142</v>
      </c>
      <c r="H3778" s="3">
        <v>0</v>
      </c>
      <c r="I3778" s="2">
        <v>0</v>
      </c>
    </row>
    <row r="3779" spans="1:9" hidden="1" x14ac:dyDescent="0.25">
      <c r="A3779" t="s">
        <v>11725</v>
      </c>
      <c r="B3779" t="s">
        <v>4539</v>
      </c>
      <c r="C3779">
        <v>8457300000</v>
      </c>
      <c r="D3779" t="s">
        <v>4540</v>
      </c>
      <c r="G3779" t="s">
        <v>15142</v>
      </c>
      <c r="H3779" s="3">
        <v>0</v>
      </c>
      <c r="I3779" s="2">
        <v>0</v>
      </c>
    </row>
    <row r="3780" spans="1:9" hidden="1" x14ac:dyDescent="0.25">
      <c r="A3780" t="s">
        <v>11726</v>
      </c>
      <c r="B3780" t="s">
        <v>4541</v>
      </c>
      <c r="C3780">
        <v>8458111000</v>
      </c>
      <c r="D3780" t="s">
        <v>4542</v>
      </c>
      <c r="G3780" t="s">
        <v>15142</v>
      </c>
      <c r="H3780" s="3">
        <v>0</v>
      </c>
      <c r="I3780" s="2">
        <v>0</v>
      </c>
    </row>
    <row r="3781" spans="1:9" hidden="1" x14ac:dyDescent="0.25">
      <c r="A3781" t="s">
        <v>11727</v>
      </c>
      <c r="B3781" t="s">
        <v>4543</v>
      </c>
      <c r="C3781">
        <v>8458112000</v>
      </c>
      <c r="D3781" t="s">
        <v>4544</v>
      </c>
      <c r="G3781" t="s">
        <v>15142</v>
      </c>
      <c r="H3781" s="3">
        <v>0</v>
      </c>
      <c r="I3781" s="2">
        <v>0</v>
      </c>
    </row>
    <row r="3782" spans="1:9" hidden="1" x14ac:dyDescent="0.25">
      <c r="A3782" t="s">
        <v>11728</v>
      </c>
      <c r="B3782" t="s">
        <v>93</v>
      </c>
      <c r="C3782">
        <v>8458119000</v>
      </c>
      <c r="D3782" t="s">
        <v>27</v>
      </c>
      <c r="G3782" t="s">
        <v>15142</v>
      </c>
      <c r="H3782" s="3">
        <v>0</v>
      </c>
      <c r="I3782" s="2">
        <v>0</v>
      </c>
    </row>
    <row r="3783" spans="1:9" hidden="1" x14ac:dyDescent="0.25">
      <c r="A3783" t="s">
        <v>11729</v>
      </c>
      <c r="B3783" t="s">
        <v>4541</v>
      </c>
      <c r="C3783">
        <v>8458191000</v>
      </c>
      <c r="D3783" t="s">
        <v>4542</v>
      </c>
      <c r="G3783" t="s">
        <v>15142</v>
      </c>
      <c r="H3783" s="3">
        <v>0</v>
      </c>
      <c r="I3783" s="2">
        <v>0</v>
      </c>
    </row>
    <row r="3784" spans="1:9" hidden="1" x14ac:dyDescent="0.25">
      <c r="A3784" t="s">
        <v>11730</v>
      </c>
      <c r="B3784" t="s">
        <v>4543</v>
      </c>
      <c r="C3784">
        <v>8458192000</v>
      </c>
      <c r="D3784" t="s">
        <v>4544</v>
      </c>
      <c r="G3784" t="s">
        <v>15142</v>
      </c>
      <c r="H3784" s="3">
        <v>0</v>
      </c>
      <c r="I3784" s="2">
        <v>0</v>
      </c>
    </row>
    <row r="3785" spans="1:9" hidden="1" x14ac:dyDescent="0.25">
      <c r="A3785" t="s">
        <v>11731</v>
      </c>
      <c r="B3785" t="s">
        <v>4545</v>
      </c>
      <c r="C3785">
        <v>8458193000</v>
      </c>
      <c r="D3785" t="s">
        <v>4546</v>
      </c>
      <c r="G3785" t="s">
        <v>15142</v>
      </c>
      <c r="H3785" s="3">
        <v>0</v>
      </c>
      <c r="I3785" s="2">
        <v>0</v>
      </c>
    </row>
    <row r="3786" spans="1:9" hidden="1" x14ac:dyDescent="0.25">
      <c r="A3786" t="s">
        <v>11732</v>
      </c>
      <c r="B3786" t="s">
        <v>93</v>
      </c>
      <c r="C3786">
        <v>8458199000</v>
      </c>
      <c r="D3786" t="s">
        <v>27</v>
      </c>
      <c r="G3786" t="s">
        <v>15142</v>
      </c>
      <c r="H3786" s="3">
        <v>0</v>
      </c>
      <c r="I3786" s="2">
        <v>0</v>
      </c>
    </row>
    <row r="3787" spans="1:9" hidden="1" x14ac:dyDescent="0.25">
      <c r="A3787" t="s">
        <v>11733</v>
      </c>
      <c r="B3787" t="s">
        <v>4547</v>
      </c>
      <c r="C3787">
        <v>8458910000</v>
      </c>
      <c r="D3787" t="s">
        <v>4548</v>
      </c>
      <c r="G3787" t="s">
        <v>15142</v>
      </c>
      <c r="H3787" s="3">
        <v>0</v>
      </c>
      <c r="I3787" s="2">
        <v>0</v>
      </c>
    </row>
    <row r="3788" spans="1:9" hidden="1" x14ac:dyDescent="0.25">
      <c r="A3788" t="s">
        <v>11734</v>
      </c>
      <c r="B3788" t="s">
        <v>93</v>
      </c>
      <c r="C3788">
        <v>8458990000</v>
      </c>
      <c r="D3788" t="s">
        <v>30</v>
      </c>
      <c r="G3788" t="s">
        <v>15142</v>
      </c>
      <c r="H3788" s="3">
        <v>0</v>
      </c>
      <c r="I3788" s="2">
        <v>0</v>
      </c>
    </row>
    <row r="3789" spans="1:9" hidden="1" x14ac:dyDescent="0.25">
      <c r="A3789" t="s">
        <v>11735</v>
      </c>
      <c r="B3789" t="s">
        <v>4549</v>
      </c>
      <c r="C3789">
        <v>8459101000</v>
      </c>
      <c r="D3789" t="s">
        <v>4550</v>
      </c>
      <c r="G3789" t="s">
        <v>15142</v>
      </c>
      <c r="H3789" s="3">
        <v>0</v>
      </c>
      <c r="I3789" s="2">
        <v>0</v>
      </c>
    </row>
    <row r="3790" spans="1:9" hidden="1" x14ac:dyDescent="0.25">
      <c r="A3790" t="s">
        <v>11736</v>
      </c>
      <c r="B3790" t="s">
        <v>4551</v>
      </c>
      <c r="C3790">
        <v>8459102000</v>
      </c>
      <c r="D3790" t="s">
        <v>4552</v>
      </c>
      <c r="G3790" t="s">
        <v>15142</v>
      </c>
      <c r="H3790" s="3">
        <v>0</v>
      </c>
      <c r="I3790" s="2">
        <v>0</v>
      </c>
    </row>
    <row r="3791" spans="1:9" hidden="1" x14ac:dyDescent="0.25">
      <c r="A3791" t="s">
        <v>11737</v>
      </c>
      <c r="B3791" t="s">
        <v>4553</v>
      </c>
      <c r="C3791">
        <v>8459103000</v>
      </c>
      <c r="D3791" t="s">
        <v>4554</v>
      </c>
      <c r="G3791" t="s">
        <v>15142</v>
      </c>
      <c r="H3791" s="3">
        <v>0</v>
      </c>
      <c r="I3791" s="2">
        <v>0</v>
      </c>
    </row>
    <row r="3792" spans="1:9" hidden="1" x14ac:dyDescent="0.25">
      <c r="A3792" t="s">
        <v>11738</v>
      </c>
      <c r="B3792" t="s">
        <v>4555</v>
      </c>
      <c r="C3792">
        <v>8459104000</v>
      </c>
      <c r="D3792" t="s">
        <v>4556</v>
      </c>
      <c r="G3792" t="s">
        <v>15142</v>
      </c>
      <c r="H3792" s="3">
        <v>0</v>
      </c>
      <c r="I3792" s="2">
        <v>0</v>
      </c>
    </row>
    <row r="3793" spans="1:9" hidden="1" x14ac:dyDescent="0.25">
      <c r="A3793" t="s">
        <v>11739</v>
      </c>
      <c r="B3793" t="s">
        <v>4547</v>
      </c>
      <c r="C3793">
        <v>8459210000</v>
      </c>
      <c r="D3793" t="s">
        <v>4548</v>
      </c>
      <c r="G3793" t="s">
        <v>15142</v>
      </c>
      <c r="H3793" s="3">
        <v>0</v>
      </c>
      <c r="I3793" s="2">
        <v>0</v>
      </c>
    </row>
    <row r="3794" spans="1:9" hidden="1" x14ac:dyDescent="0.25">
      <c r="A3794" t="s">
        <v>11740</v>
      </c>
      <c r="B3794" t="s">
        <v>85</v>
      </c>
      <c r="C3794">
        <v>8459290000</v>
      </c>
      <c r="D3794" t="s">
        <v>61</v>
      </c>
      <c r="G3794" t="s">
        <v>15142</v>
      </c>
      <c r="H3794" s="3">
        <v>0</v>
      </c>
      <c r="I3794" s="2">
        <v>0</v>
      </c>
    </row>
    <row r="3795" spans="1:9" hidden="1" x14ac:dyDescent="0.25">
      <c r="A3795" t="s">
        <v>11741</v>
      </c>
      <c r="B3795" t="s">
        <v>4547</v>
      </c>
      <c r="C3795">
        <v>8459310000</v>
      </c>
      <c r="D3795" t="s">
        <v>4548</v>
      </c>
      <c r="G3795" t="s">
        <v>15142</v>
      </c>
      <c r="H3795" s="3">
        <v>0</v>
      </c>
      <c r="I3795" s="2">
        <v>0</v>
      </c>
    </row>
    <row r="3796" spans="1:9" hidden="1" x14ac:dyDescent="0.25">
      <c r="A3796" t="s">
        <v>11742</v>
      </c>
      <c r="B3796" t="s">
        <v>85</v>
      </c>
      <c r="C3796">
        <v>8459390000</v>
      </c>
      <c r="D3796" t="s">
        <v>61</v>
      </c>
      <c r="G3796" t="s">
        <v>15142</v>
      </c>
      <c r="H3796" s="3">
        <v>0</v>
      </c>
      <c r="I3796" s="2">
        <v>0</v>
      </c>
    </row>
    <row r="3797" spans="1:9" hidden="1" x14ac:dyDescent="0.25">
      <c r="A3797" t="s">
        <v>11743</v>
      </c>
      <c r="B3797" t="s">
        <v>4557</v>
      </c>
      <c r="C3797">
        <v>8459400000</v>
      </c>
      <c r="D3797" t="s">
        <v>4558</v>
      </c>
      <c r="G3797" t="s">
        <v>15142</v>
      </c>
      <c r="H3797" s="3">
        <v>0</v>
      </c>
      <c r="I3797" s="2">
        <v>0</v>
      </c>
    </row>
    <row r="3798" spans="1:9" hidden="1" x14ac:dyDescent="0.25">
      <c r="A3798" t="s">
        <v>11744</v>
      </c>
      <c r="B3798" t="s">
        <v>4547</v>
      </c>
      <c r="C3798">
        <v>8459510000</v>
      </c>
      <c r="D3798" t="s">
        <v>4548</v>
      </c>
      <c r="G3798" t="s">
        <v>15142</v>
      </c>
      <c r="H3798" s="3">
        <v>0</v>
      </c>
      <c r="I3798" s="2">
        <v>0</v>
      </c>
    </row>
    <row r="3799" spans="1:9" hidden="1" x14ac:dyDescent="0.25">
      <c r="A3799" t="s">
        <v>11745</v>
      </c>
      <c r="B3799" t="s">
        <v>85</v>
      </c>
      <c r="C3799">
        <v>8459590000</v>
      </c>
      <c r="D3799" t="s">
        <v>61</v>
      </c>
      <c r="G3799" t="s">
        <v>15142</v>
      </c>
      <c r="H3799" s="3">
        <v>0</v>
      </c>
      <c r="I3799" s="2">
        <v>0</v>
      </c>
    </row>
    <row r="3800" spans="1:9" hidden="1" x14ac:dyDescent="0.25">
      <c r="A3800" t="s">
        <v>11746</v>
      </c>
      <c r="B3800" t="s">
        <v>4547</v>
      </c>
      <c r="C3800">
        <v>8459610000</v>
      </c>
      <c r="D3800" t="s">
        <v>4548</v>
      </c>
      <c r="G3800" t="s">
        <v>15142</v>
      </c>
      <c r="H3800" s="3">
        <v>0</v>
      </c>
      <c r="I3800" s="2">
        <v>0</v>
      </c>
    </row>
    <row r="3801" spans="1:9" hidden="1" x14ac:dyDescent="0.25">
      <c r="A3801" t="s">
        <v>11747</v>
      </c>
      <c r="B3801" t="s">
        <v>85</v>
      </c>
      <c r="C3801">
        <v>8459690000</v>
      </c>
      <c r="D3801" t="s">
        <v>61</v>
      </c>
      <c r="G3801" t="s">
        <v>15142</v>
      </c>
      <c r="H3801" s="3">
        <v>0</v>
      </c>
      <c r="I3801" s="2">
        <v>0</v>
      </c>
    </row>
    <row r="3802" spans="1:9" hidden="1" x14ac:dyDescent="0.25">
      <c r="A3802" t="s">
        <v>11748</v>
      </c>
      <c r="B3802" t="s">
        <v>4559</v>
      </c>
      <c r="C3802">
        <v>8459700000</v>
      </c>
      <c r="D3802" t="s">
        <v>4560</v>
      </c>
      <c r="G3802" t="s">
        <v>15142</v>
      </c>
      <c r="H3802" s="3">
        <v>0</v>
      </c>
      <c r="I3802" s="2">
        <v>0</v>
      </c>
    </row>
    <row r="3803" spans="1:9" hidden="1" x14ac:dyDescent="0.25">
      <c r="A3803" t="s">
        <v>11749</v>
      </c>
      <c r="B3803" t="s">
        <v>4547</v>
      </c>
      <c r="C3803">
        <v>8460110000</v>
      </c>
      <c r="D3803" t="s">
        <v>4548</v>
      </c>
      <c r="G3803" t="s">
        <v>15142</v>
      </c>
      <c r="H3803" s="3">
        <v>0</v>
      </c>
      <c r="I3803" s="2">
        <v>0</v>
      </c>
    </row>
    <row r="3804" spans="1:9" hidden="1" x14ac:dyDescent="0.25">
      <c r="A3804" t="s">
        <v>11750</v>
      </c>
      <c r="B3804" t="s">
        <v>85</v>
      </c>
      <c r="C3804">
        <v>8460190000</v>
      </c>
      <c r="D3804" t="s">
        <v>61</v>
      </c>
      <c r="G3804" t="s">
        <v>15142</v>
      </c>
      <c r="H3804" s="3">
        <v>0</v>
      </c>
      <c r="I3804" s="2">
        <v>0</v>
      </c>
    </row>
    <row r="3805" spans="1:9" hidden="1" x14ac:dyDescent="0.25">
      <c r="A3805" t="s">
        <v>11751</v>
      </c>
      <c r="B3805" t="s">
        <v>4547</v>
      </c>
      <c r="C3805">
        <v>8460210000</v>
      </c>
      <c r="D3805" t="s">
        <v>4548</v>
      </c>
      <c r="G3805" t="s">
        <v>15142</v>
      </c>
      <c r="H3805" s="3">
        <v>0</v>
      </c>
      <c r="I3805" s="2">
        <v>0</v>
      </c>
    </row>
    <row r="3806" spans="1:9" hidden="1" x14ac:dyDescent="0.25">
      <c r="A3806" t="s">
        <v>11752</v>
      </c>
      <c r="B3806" t="s">
        <v>85</v>
      </c>
      <c r="C3806">
        <v>8460290000</v>
      </c>
      <c r="D3806" t="s">
        <v>61</v>
      </c>
      <c r="G3806" t="s">
        <v>15142</v>
      </c>
      <c r="H3806" s="3">
        <v>0</v>
      </c>
      <c r="I3806" s="2">
        <v>0</v>
      </c>
    </row>
    <row r="3807" spans="1:9" hidden="1" x14ac:dyDescent="0.25">
      <c r="A3807" t="s">
        <v>11753</v>
      </c>
      <c r="B3807" t="s">
        <v>4547</v>
      </c>
      <c r="C3807">
        <v>8460310000</v>
      </c>
      <c r="D3807" t="s">
        <v>4548</v>
      </c>
      <c r="G3807" t="s">
        <v>15142</v>
      </c>
      <c r="H3807" s="3">
        <v>0</v>
      </c>
      <c r="I3807" s="2">
        <v>0</v>
      </c>
    </row>
    <row r="3808" spans="1:9" hidden="1" x14ac:dyDescent="0.25">
      <c r="A3808" t="s">
        <v>11754</v>
      </c>
      <c r="B3808" t="s">
        <v>85</v>
      </c>
      <c r="C3808">
        <v>8460390000</v>
      </c>
      <c r="D3808" t="s">
        <v>61</v>
      </c>
      <c r="G3808" t="s">
        <v>15142</v>
      </c>
      <c r="H3808" s="3">
        <v>0</v>
      </c>
      <c r="I3808" s="2">
        <v>0</v>
      </c>
    </row>
    <row r="3809" spans="1:9" hidden="1" x14ac:dyDescent="0.25">
      <c r="A3809" t="s">
        <v>11755</v>
      </c>
      <c r="B3809" t="s">
        <v>4561</v>
      </c>
      <c r="C3809">
        <v>8460400000</v>
      </c>
      <c r="D3809" t="s">
        <v>4562</v>
      </c>
      <c r="G3809" t="s">
        <v>15142</v>
      </c>
      <c r="H3809" s="3">
        <v>0</v>
      </c>
      <c r="I3809" s="2">
        <v>0</v>
      </c>
    </row>
    <row r="3810" spans="1:9" hidden="1" x14ac:dyDescent="0.25">
      <c r="A3810" t="s">
        <v>11756</v>
      </c>
      <c r="B3810" t="s">
        <v>4563</v>
      </c>
      <c r="C3810">
        <v>8460901000</v>
      </c>
      <c r="D3810" t="s">
        <v>4564</v>
      </c>
      <c r="G3810" t="s">
        <v>15142</v>
      </c>
      <c r="H3810" s="3">
        <v>0</v>
      </c>
      <c r="I3810" s="2">
        <v>0</v>
      </c>
    </row>
    <row r="3811" spans="1:9" hidden="1" x14ac:dyDescent="0.25">
      <c r="A3811" t="s">
        <v>11757</v>
      </c>
      <c r="B3811" t="s">
        <v>85</v>
      </c>
      <c r="C3811">
        <v>8460909000</v>
      </c>
      <c r="D3811" t="s">
        <v>61</v>
      </c>
      <c r="G3811" t="s">
        <v>15142</v>
      </c>
      <c r="H3811" s="3">
        <v>0</v>
      </c>
      <c r="I3811" s="2">
        <v>0</v>
      </c>
    </row>
    <row r="3812" spans="1:9" hidden="1" x14ac:dyDescent="0.25">
      <c r="A3812" t="s">
        <v>11758</v>
      </c>
      <c r="B3812" t="s">
        <v>4565</v>
      </c>
      <c r="C3812">
        <v>8461200000</v>
      </c>
      <c r="D3812" t="s">
        <v>4566</v>
      </c>
      <c r="G3812" t="s">
        <v>15142</v>
      </c>
      <c r="H3812" s="3">
        <v>0</v>
      </c>
      <c r="I3812" s="2">
        <v>0</v>
      </c>
    </row>
    <row r="3813" spans="1:9" hidden="1" x14ac:dyDescent="0.25">
      <c r="A3813" t="s">
        <v>11759</v>
      </c>
      <c r="B3813" t="s">
        <v>4567</v>
      </c>
      <c r="C3813">
        <v>8461300000</v>
      </c>
      <c r="D3813" t="s">
        <v>4568</v>
      </c>
      <c r="G3813" t="s">
        <v>15142</v>
      </c>
      <c r="H3813" s="3">
        <v>0</v>
      </c>
      <c r="I3813" s="2">
        <v>0</v>
      </c>
    </row>
    <row r="3814" spans="1:9" hidden="1" x14ac:dyDescent="0.25">
      <c r="A3814" t="s">
        <v>11760</v>
      </c>
      <c r="B3814" t="s">
        <v>4569</v>
      </c>
      <c r="C3814">
        <v>8461400000</v>
      </c>
      <c r="D3814" t="s">
        <v>4570</v>
      </c>
      <c r="G3814" t="s">
        <v>15142</v>
      </c>
      <c r="H3814" s="3">
        <v>0</v>
      </c>
      <c r="I3814" s="2">
        <v>0</v>
      </c>
    </row>
    <row r="3815" spans="1:9" hidden="1" x14ac:dyDescent="0.25">
      <c r="A3815" t="s">
        <v>11761</v>
      </c>
      <c r="B3815" t="s">
        <v>4571</v>
      </c>
      <c r="C3815">
        <v>8461500000</v>
      </c>
      <c r="D3815" t="s">
        <v>4572</v>
      </c>
      <c r="G3815" t="s">
        <v>15142</v>
      </c>
      <c r="H3815" s="3">
        <v>0</v>
      </c>
      <c r="I3815" s="2">
        <v>0</v>
      </c>
    </row>
    <row r="3816" spans="1:9" hidden="1" x14ac:dyDescent="0.25">
      <c r="A3816" t="s">
        <v>11762</v>
      </c>
      <c r="B3816" t="s">
        <v>4573</v>
      </c>
      <c r="C3816">
        <v>8461901000</v>
      </c>
      <c r="D3816" t="s">
        <v>4574</v>
      </c>
      <c r="G3816" t="s">
        <v>15142</v>
      </c>
      <c r="H3816" s="3">
        <v>0</v>
      </c>
      <c r="I3816" s="2">
        <v>0</v>
      </c>
    </row>
    <row r="3817" spans="1:9" hidden="1" x14ac:dyDescent="0.25">
      <c r="A3817" t="s">
        <v>11763</v>
      </c>
      <c r="B3817" t="s">
        <v>461</v>
      </c>
      <c r="C3817">
        <v>8461909000</v>
      </c>
      <c r="D3817" t="s">
        <v>61</v>
      </c>
      <c r="G3817" t="s">
        <v>15142</v>
      </c>
      <c r="H3817" s="3">
        <v>0</v>
      </c>
      <c r="I3817" s="2">
        <v>0</v>
      </c>
    </row>
    <row r="3818" spans="1:9" hidden="1" x14ac:dyDescent="0.25">
      <c r="A3818" t="s">
        <v>11764</v>
      </c>
      <c r="B3818" t="s">
        <v>4575</v>
      </c>
      <c r="C3818">
        <v>8462101000</v>
      </c>
      <c r="D3818" t="s">
        <v>4576</v>
      </c>
      <c r="G3818" t="s">
        <v>15142</v>
      </c>
      <c r="H3818" s="3">
        <v>0</v>
      </c>
      <c r="I3818" s="2">
        <v>0</v>
      </c>
    </row>
    <row r="3819" spans="1:9" hidden="1" x14ac:dyDescent="0.25">
      <c r="A3819" t="s">
        <v>11765</v>
      </c>
      <c r="B3819" t="s">
        <v>4577</v>
      </c>
      <c r="C3819">
        <v>8462102100</v>
      </c>
      <c r="D3819" t="s">
        <v>4578</v>
      </c>
      <c r="G3819" t="s">
        <v>15142</v>
      </c>
      <c r="H3819" s="3">
        <v>0</v>
      </c>
      <c r="I3819" s="2">
        <v>0</v>
      </c>
    </row>
    <row r="3820" spans="1:9" hidden="1" x14ac:dyDescent="0.25">
      <c r="A3820" t="s">
        <v>11766</v>
      </c>
      <c r="B3820" t="s">
        <v>85</v>
      </c>
      <c r="C3820">
        <v>8462102900</v>
      </c>
      <c r="D3820" t="s">
        <v>86</v>
      </c>
      <c r="G3820" t="s">
        <v>15142</v>
      </c>
      <c r="H3820" s="3">
        <v>0</v>
      </c>
      <c r="I3820" s="2">
        <v>0</v>
      </c>
    </row>
    <row r="3821" spans="1:9" hidden="1" x14ac:dyDescent="0.25">
      <c r="A3821" t="s">
        <v>11767</v>
      </c>
      <c r="B3821" t="s">
        <v>4579</v>
      </c>
      <c r="C3821">
        <v>8462210000</v>
      </c>
      <c r="D3821" t="s">
        <v>4548</v>
      </c>
      <c r="G3821" t="s">
        <v>15142</v>
      </c>
      <c r="H3821" s="3">
        <v>0</v>
      </c>
      <c r="I3821" s="2">
        <v>0</v>
      </c>
    </row>
    <row r="3822" spans="1:9" hidden="1" x14ac:dyDescent="0.25">
      <c r="A3822" t="s">
        <v>11768</v>
      </c>
      <c r="B3822" t="s">
        <v>85</v>
      </c>
      <c r="C3822">
        <v>8462299000</v>
      </c>
      <c r="D3822" t="s">
        <v>86</v>
      </c>
      <c r="G3822" t="s">
        <v>15142</v>
      </c>
      <c r="H3822" s="3">
        <v>0</v>
      </c>
      <c r="I3822" s="2">
        <v>0</v>
      </c>
    </row>
    <row r="3823" spans="1:9" hidden="1" x14ac:dyDescent="0.25">
      <c r="A3823" t="s">
        <v>11769</v>
      </c>
      <c r="B3823" t="s">
        <v>4577</v>
      </c>
      <c r="C3823">
        <v>8462310010</v>
      </c>
      <c r="D3823" t="s">
        <v>4578</v>
      </c>
      <c r="G3823" t="s">
        <v>15142</v>
      </c>
      <c r="H3823" s="3">
        <v>0</v>
      </c>
      <c r="I3823" s="2">
        <v>0</v>
      </c>
    </row>
    <row r="3824" spans="1:9" hidden="1" x14ac:dyDescent="0.25">
      <c r="A3824" t="s">
        <v>11770</v>
      </c>
      <c r="B3824" t="s">
        <v>85</v>
      </c>
      <c r="C3824">
        <v>8462310090</v>
      </c>
      <c r="D3824" t="s">
        <v>86</v>
      </c>
      <c r="G3824" t="s">
        <v>15142</v>
      </c>
      <c r="H3824" s="3">
        <v>0</v>
      </c>
      <c r="I3824" s="2">
        <v>0</v>
      </c>
    </row>
    <row r="3825" spans="1:9" hidden="1" x14ac:dyDescent="0.25">
      <c r="A3825" t="s">
        <v>11771</v>
      </c>
      <c r="B3825" t="s">
        <v>85</v>
      </c>
      <c r="C3825">
        <v>8462399000</v>
      </c>
      <c r="D3825" t="s">
        <v>86</v>
      </c>
      <c r="G3825" t="s">
        <v>15142</v>
      </c>
      <c r="H3825" s="3">
        <v>0</v>
      </c>
      <c r="I3825" s="2">
        <v>0</v>
      </c>
    </row>
    <row r="3826" spans="1:9" hidden="1" x14ac:dyDescent="0.25">
      <c r="A3826" t="s">
        <v>11772</v>
      </c>
      <c r="B3826" t="s">
        <v>4579</v>
      </c>
      <c r="C3826">
        <v>8462410000</v>
      </c>
      <c r="D3826" t="s">
        <v>4548</v>
      </c>
      <c r="G3826" t="s">
        <v>15142</v>
      </c>
      <c r="H3826" s="3">
        <v>0</v>
      </c>
      <c r="I3826" s="2">
        <v>0</v>
      </c>
    </row>
    <row r="3827" spans="1:9" hidden="1" x14ac:dyDescent="0.25">
      <c r="A3827" t="s">
        <v>11773</v>
      </c>
      <c r="B3827" t="s">
        <v>4577</v>
      </c>
      <c r="C3827">
        <v>8462491000</v>
      </c>
      <c r="D3827" t="s">
        <v>4578</v>
      </c>
      <c r="G3827" t="s">
        <v>15142</v>
      </c>
      <c r="H3827" s="3">
        <v>0</v>
      </c>
      <c r="I3827" s="2">
        <v>0</v>
      </c>
    </row>
    <row r="3828" spans="1:9" hidden="1" x14ac:dyDescent="0.25">
      <c r="A3828" t="s">
        <v>11774</v>
      </c>
      <c r="B3828" t="s">
        <v>85</v>
      </c>
      <c r="C3828">
        <v>8462499000</v>
      </c>
      <c r="D3828" t="s">
        <v>86</v>
      </c>
      <c r="G3828" t="s">
        <v>15142</v>
      </c>
      <c r="H3828" s="3">
        <v>0</v>
      </c>
      <c r="I3828" s="2">
        <v>0</v>
      </c>
    </row>
    <row r="3829" spans="1:9" hidden="1" x14ac:dyDescent="0.25">
      <c r="A3829" t="s">
        <v>11775</v>
      </c>
      <c r="B3829" t="s">
        <v>4580</v>
      </c>
      <c r="C3829">
        <v>8462910000</v>
      </c>
      <c r="D3829" t="s">
        <v>4581</v>
      </c>
      <c r="G3829" t="s">
        <v>15142</v>
      </c>
      <c r="H3829" s="3">
        <v>0</v>
      </c>
      <c r="I3829" s="2">
        <v>0</v>
      </c>
    </row>
    <row r="3830" spans="1:9" hidden="1" x14ac:dyDescent="0.25">
      <c r="A3830" t="s">
        <v>11776</v>
      </c>
      <c r="B3830" t="s">
        <v>85</v>
      </c>
      <c r="C3830">
        <v>8462990000</v>
      </c>
      <c r="D3830" t="s">
        <v>61</v>
      </c>
      <c r="G3830" t="s">
        <v>15142</v>
      </c>
      <c r="H3830" s="3">
        <v>0</v>
      </c>
      <c r="I3830" s="2">
        <v>0</v>
      </c>
    </row>
    <row r="3831" spans="1:9" hidden="1" x14ac:dyDescent="0.25">
      <c r="A3831" t="s">
        <v>11777</v>
      </c>
      <c r="B3831" t="s">
        <v>4582</v>
      </c>
      <c r="C3831">
        <v>8463101000</v>
      </c>
      <c r="D3831" t="s">
        <v>4583</v>
      </c>
      <c r="G3831" t="s">
        <v>15142</v>
      </c>
      <c r="H3831" s="3">
        <v>0</v>
      </c>
      <c r="I3831" s="2">
        <v>0</v>
      </c>
    </row>
    <row r="3832" spans="1:9" hidden="1" x14ac:dyDescent="0.25">
      <c r="A3832" t="s">
        <v>11778</v>
      </c>
      <c r="B3832" t="s">
        <v>85</v>
      </c>
      <c r="C3832">
        <v>8463109000</v>
      </c>
      <c r="D3832" t="s">
        <v>61</v>
      </c>
      <c r="G3832" t="s">
        <v>15142</v>
      </c>
      <c r="H3832" s="3">
        <v>0</v>
      </c>
      <c r="I3832" s="2">
        <v>0</v>
      </c>
    </row>
    <row r="3833" spans="1:9" hidden="1" x14ac:dyDescent="0.25">
      <c r="A3833" t="s">
        <v>11779</v>
      </c>
      <c r="B3833" t="s">
        <v>4584</v>
      </c>
      <c r="C3833">
        <v>8463200000</v>
      </c>
      <c r="D3833" t="s">
        <v>4585</v>
      </c>
      <c r="G3833" t="s">
        <v>15142</v>
      </c>
      <c r="H3833" s="3">
        <v>0</v>
      </c>
      <c r="I3833" s="2">
        <v>0</v>
      </c>
    </row>
    <row r="3834" spans="1:9" hidden="1" x14ac:dyDescent="0.25">
      <c r="A3834" t="s">
        <v>11780</v>
      </c>
      <c r="B3834" t="s">
        <v>4586</v>
      </c>
      <c r="C3834">
        <v>8463300000</v>
      </c>
      <c r="D3834" t="s">
        <v>4587</v>
      </c>
      <c r="G3834" t="s">
        <v>15142</v>
      </c>
      <c r="H3834" s="3">
        <v>0</v>
      </c>
      <c r="I3834" s="2">
        <v>0</v>
      </c>
    </row>
    <row r="3835" spans="1:9" hidden="1" x14ac:dyDescent="0.25">
      <c r="A3835" t="s">
        <v>11781</v>
      </c>
      <c r="B3835" t="s">
        <v>4588</v>
      </c>
      <c r="C3835">
        <v>8463901000</v>
      </c>
      <c r="D3835" t="s">
        <v>4589</v>
      </c>
      <c r="G3835" t="s">
        <v>15142</v>
      </c>
      <c r="H3835" s="3">
        <v>0</v>
      </c>
      <c r="I3835" s="2">
        <v>0</v>
      </c>
    </row>
    <row r="3836" spans="1:9" hidden="1" x14ac:dyDescent="0.25">
      <c r="A3836" t="s">
        <v>11782</v>
      </c>
      <c r="B3836" t="s">
        <v>85</v>
      </c>
      <c r="C3836">
        <v>8463909000</v>
      </c>
      <c r="D3836" t="s">
        <v>61</v>
      </c>
      <c r="G3836" t="s">
        <v>15142</v>
      </c>
      <c r="H3836" s="3">
        <v>0</v>
      </c>
      <c r="I3836" s="2">
        <v>0</v>
      </c>
    </row>
    <row r="3837" spans="1:9" hidden="1" x14ac:dyDescent="0.25">
      <c r="A3837" t="s">
        <v>11783</v>
      </c>
      <c r="B3837" t="s">
        <v>4590</v>
      </c>
      <c r="C3837">
        <v>8464100000</v>
      </c>
      <c r="D3837" t="s">
        <v>4591</v>
      </c>
      <c r="G3837" t="s">
        <v>15142</v>
      </c>
      <c r="H3837" s="3">
        <v>0</v>
      </c>
      <c r="I3837" s="2">
        <v>0</v>
      </c>
    </row>
    <row r="3838" spans="1:9" hidden="1" x14ac:dyDescent="0.25">
      <c r="A3838" t="s">
        <v>11784</v>
      </c>
      <c r="B3838" t="s">
        <v>4592</v>
      </c>
      <c r="C3838">
        <v>8464200000</v>
      </c>
      <c r="D3838" t="s">
        <v>4593</v>
      </c>
      <c r="G3838" t="s">
        <v>15142</v>
      </c>
      <c r="H3838" s="3">
        <v>0</v>
      </c>
      <c r="I3838" s="2">
        <v>0</v>
      </c>
    </row>
    <row r="3839" spans="1:9" hidden="1" x14ac:dyDescent="0.25">
      <c r="A3839" t="s">
        <v>11785</v>
      </c>
      <c r="B3839" t="s">
        <v>85</v>
      </c>
      <c r="C3839">
        <v>8464900000</v>
      </c>
      <c r="D3839" t="s">
        <v>71</v>
      </c>
      <c r="G3839" t="s">
        <v>15142</v>
      </c>
      <c r="H3839" s="3">
        <v>0</v>
      </c>
      <c r="I3839" s="2">
        <v>0</v>
      </c>
    </row>
    <row r="3840" spans="1:9" hidden="1" x14ac:dyDescent="0.25">
      <c r="A3840" t="s">
        <v>11786</v>
      </c>
      <c r="B3840" t="s">
        <v>4594</v>
      </c>
      <c r="C3840">
        <v>8465100000</v>
      </c>
      <c r="D3840" t="s">
        <v>4595</v>
      </c>
      <c r="G3840" t="s">
        <v>15142</v>
      </c>
      <c r="H3840" s="3">
        <v>0</v>
      </c>
      <c r="I3840" s="2">
        <v>0</v>
      </c>
    </row>
    <row r="3841" spans="1:9" hidden="1" x14ac:dyDescent="0.25">
      <c r="A3841" t="s">
        <v>11787</v>
      </c>
      <c r="B3841" t="s">
        <v>4547</v>
      </c>
      <c r="C3841">
        <v>8465911000</v>
      </c>
      <c r="D3841" t="s">
        <v>4596</v>
      </c>
      <c r="G3841" t="s">
        <v>15142</v>
      </c>
      <c r="H3841" s="3">
        <v>0</v>
      </c>
      <c r="I3841" s="2">
        <v>0</v>
      </c>
    </row>
    <row r="3842" spans="1:9" hidden="1" x14ac:dyDescent="0.25">
      <c r="A3842" t="s">
        <v>11788</v>
      </c>
      <c r="B3842" t="s">
        <v>4597</v>
      </c>
      <c r="C3842">
        <v>8465919100</v>
      </c>
      <c r="D3842" t="s">
        <v>4598</v>
      </c>
      <c r="G3842" t="s">
        <v>15142</v>
      </c>
      <c r="H3842" s="3">
        <v>0</v>
      </c>
      <c r="I3842" s="2">
        <v>0</v>
      </c>
    </row>
    <row r="3843" spans="1:9" hidden="1" x14ac:dyDescent="0.25">
      <c r="A3843" t="s">
        <v>11789</v>
      </c>
      <c r="B3843" t="s">
        <v>4599</v>
      </c>
      <c r="C3843">
        <v>8465919200</v>
      </c>
      <c r="D3843" t="s">
        <v>4600</v>
      </c>
      <c r="G3843" t="s">
        <v>15142</v>
      </c>
      <c r="H3843" s="3">
        <v>0</v>
      </c>
      <c r="I3843" s="2">
        <v>0</v>
      </c>
    </row>
    <row r="3844" spans="1:9" hidden="1" x14ac:dyDescent="0.25">
      <c r="A3844" t="s">
        <v>11790</v>
      </c>
      <c r="B3844" t="s">
        <v>85</v>
      </c>
      <c r="C3844">
        <v>8465919900</v>
      </c>
      <c r="D3844" t="s">
        <v>286</v>
      </c>
      <c r="G3844" t="s">
        <v>15142</v>
      </c>
      <c r="H3844" s="3">
        <v>0</v>
      </c>
      <c r="I3844" s="2">
        <v>0</v>
      </c>
    </row>
    <row r="3845" spans="1:9" hidden="1" x14ac:dyDescent="0.25">
      <c r="A3845" t="s">
        <v>11791</v>
      </c>
      <c r="B3845" t="s">
        <v>4547</v>
      </c>
      <c r="C3845">
        <v>8465921010</v>
      </c>
      <c r="D3845" t="s">
        <v>4601</v>
      </c>
      <c r="G3845" t="s">
        <v>15142</v>
      </c>
      <c r="H3845" s="3">
        <v>0</v>
      </c>
      <c r="I3845" s="2">
        <v>0</v>
      </c>
    </row>
    <row r="3846" spans="1:9" hidden="1" x14ac:dyDescent="0.25">
      <c r="A3846" t="s">
        <v>11791</v>
      </c>
      <c r="B3846" t="s">
        <v>4547</v>
      </c>
      <c r="C3846">
        <v>8465921090</v>
      </c>
      <c r="D3846" t="s">
        <v>286</v>
      </c>
      <c r="G3846" t="s">
        <v>15142</v>
      </c>
      <c r="H3846" s="3">
        <v>0</v>
      </c>
      <c r="I3846" s="2">
        <v>0</v>
      </c>
    </row>
    <row r="3847" spans="1:9" hidden="1" x14ac:dyDescent="0.25">
      <c r="A3847" t="s">
        <v>11792</v>
      </c>
      <c r="B3847" t="s">
        <v>4547</v>
      </c>
      <c r="C3847">
        <v>8465931000</v>
      </c>
      <c r="D3847" t="s">
        <v>4596</v>
      </c>
      <c r="G3847" t="s">
        <v>15142</v>
      </c>
      <c r="H3847" s="3">
        <v>0</v>
      </c>
      <c r="I3847" s="2">
        <v>0</v>
      </c>
    </row>
    <row r="3848" spans="1:9" hidden="1" x14ac:dyDescent="0.25">
      <c r="A3848" t="s">
        <v>11793</v>
      </c>
      <c r="B3848" t="s">
        <v>85</v>
      </c>
      <c r="C3848">
        <v>8465939000</v>
      </c>
      <c r="D3848" t="s">
        <v>86</v>
      </c>
      <c r="G3848" t="s">
        <v>15142</v>
      </c>
      <c r="H3848" s="3">
        <v>0</v>
      </c>
      <c r="I3848" s="2">
        <v>0</v>
      </c>
    </row>
    <row r="3849" spans="1:9" hidden="1" x14ac:dyDescent="0.25">
      <c r="A3849" t="s">
        <v>11794</v>
      </c>
      <c r="B3849" t="s">
        <v>4579</v>
      </c>
      <c r="C3849">
        <v>8465941000</v>
      </c>
      <c r="D3849" t="s">
        <v>4596</v>
      </c>
      <c r="G3849" t="s">
        <v>15142</v>
      </c>
      <c r="H3849" s="3">
        <v>0</v>
      </c>
      <c r="I3849" s="2">
        <v>0</v>
      </c>
    </row>
    <row r="3850" spans="1:9" hidden="1" x14ac:dyDescent="0.25">
      <c r="A3850" t="s">
        <v>11795</v>
      </c>
      <c r="B3850" t="s">
        <v>461</v>
      </c>
      <c r="C3850">
        <v>8465949000</v>
      </c>
      <c r="D3850" t="s">
        <v>86</v>
      </c>
      <c r="G3850" t="s">
        <v>15142</v>
      </c>
      <c r="H3850" s="3">
        <v>0</v>
      </c>
      <c r="I3850" s="2">
        <v>0</v>
      </c>
    </row>
    <row r="3851" spans="1:9" hidden="1" x14ac:dyDescent="0.25">
      <c r="A3851" t="s">
        <v>11796</v>
      </c>
      <c r="B3851" t="s">
        <v>4547</v>
      </c>
      <c r="C3851">
        <v>8465951000</v>
      </c>
      <c r="D3851" t="s">
        <v>4596</v>
      </c>
      <c r="G3851" t="s">
        <v>15142</v>
      </c>
      <c r="H3851" s="3">
        <v>0</v>
      </c>
      <c r="I3851" s="2">
        <v>0</v>
      </c>
    </row>
    <row r="3852" spans="1:9" hidden="1" x14ac:dyDescent="0.25">
      <c r="A3852" t="s">
        <v>11797</v>
      </c>
      <c r="B3852" t="s">
        <v>4602</v>
      </c>
      <c r="C3852">
        <v>8465960000</v>
      </c>
      <c r="D3852" t="s">
        <v>4603</v>
      </c>
      <c r="G3852" t="s">
        <v>15142</v>
      </c>
      <c r="H3852" s="3">
        <v>0</v>
      </c>
      <c r="I3852" s="2">
        <v>0</v>
      </c>
    </row>
    <row r="3853" spans="1:9" hidden="1" x14ac:dyDescent="0.25">
      <c r="A3853" t="s">
        <v>11798</v>
      </c>
      <c r="B3853" t="s">
        <v>4579</v>
      </c>
      <c r="C3853">
        <v>8465991000</v>
      </c>
      <c r="D3853" t="s">
        <v>4596</v>
      </c>
      <c r="G3853" t="s">
        <v>15142</v>
      </c>
      <c r="H3853" s="3">
        <v>0</v>
      </c>
      <c r="I3853" s="2">
        <v>0</v>
      </c>
    </row>
    <row r="3854" spans="1:9" hidden="1" x14ac:dyDescent="0.25">
      <c r="A3854" t="s">
        <v>11799</v>
      </c>
      <c r="B3854" t="s">
        <v>461</v>
      </c>
      <c r="C3854">
        <v>8465999000</v>
      </c>
      <c r="D3854" t="s">
        <v>86</v>
      </c>
      <c r="G3854" t="s">
        <v>15142</v>
      </c>
      <c r="H3854" s="3">
        <v>0</v>
      </c>
      <c r="I3854" s="2">
        <v>0</v>
      </c>
    </row>
    <row r="3855" spans="1:9" hidden="1" x14ac:dyDescent="0.25">
      <c r="A3855" t="s">
        <v>11800</v>
      </c>
      <c r="B3855" t="s">
        <v>4604</v>
      </c>
      <c r="C3855">
        <v>8466100000</v>
      </c>
      <c r="D3855" t="s">
        <v>4605</v>
      </c>
      <c r="G3855" t="s">
        <v>15142</v>
      </c>
      <c r="H3855" s="3">
        <v>0</v>
      </c>
      <c r="I3855" s="2">
        <v>0</v>
      </c>
    </row>
    <row r="3856" spans="1:9" hidden="1" x14ac:dyDescent="0.25">
      <c r="A3856" t="s">
        <v>11801</v>
      </c>
      <c r="B3856" t="s">
        <v>4606</v>
      </c>
      <c r="C3856">
        <v>8466200000</v>
      </c>
      <c r="D3856" t="s">
        <v>4607</v>
      </c>
      <c r="G3856" t="s">
        <v>15142</v>
      </c>
      <c r="H3856" s="3">
        <v>0</v>
      </c>
      <c r="I3856" s="2">
        <v>0</v>
      </c>
    </row>
    <row r="3857" spans="1:9" hidden="1" x14ac:dyDescent="0.25">
      <c r="A3857" t="s">
        <v>11802</v>
      </c>
      <c r="B3857" t="s">
        <v>4608</v>
      </c>
      <c r="C3857">
        <v>8466300000</v>
      </c>
      <c r="D3857" t="s">
        <v>4609</v>
      </c>
      <c r="G3857" t="s">
        <v>15142</v>
      </c>
      <c r="H3857" s="3">
        <v>0</v>
      </c>
      <c r="I3857" s="2">
        <v>0</v>
      </c>
    </row>
    <row r="3858" spans="1:9" hidden="1" x14ac:dyDescent="0.25">
      <c r="A3858" t="s">
        <v>11803</v>
      </c>
      <c r="B3858" t="s">
        <v>4610</v>
      </c>
      <c r="C3858">
        <v>8466910000</v>
      </c>
      <c r="D3858" t="s">
        <v>4611</v>
      </c>
      <c r="G3858" t="s">
        <v>15142</v>
      </c>
      <c r="H3858" s="3">
        <v>0</v>
      </c>
      <c r="I3858" s="2">
        <v>0</v>
      </c>
    </row>
    <row r="3859" spans="1:9" hidden="1" x14ac:dyDescent="0.25">
      <c r="A3859" t="s">
        <v>11804</v>
      </c>
      <c r="B3859" t="s">
        <v>4612</v>
      </c>
      <c r="C3859">
        <v>8466920000</v>
      </c>
      <c r="D3859" t="s">
        <v>4613</v>
      </c>
      <c r="G3859" t="s">
        <v>15142</v>
      </c>
      <c r="H3859" s="3">
        <v>0</v>
      </c>
      <c r="I3859" s="2">
        <v>0</v>
      </c>
    </row>
    <row r="3860" spans="1:9" hidden="1" x14ac:dyDescent="0.25">
      <c r="A3860" t="s">
        <v>11805</v>
      </c>
      <c r="B3860" t="s">
        <v>4614</v>
      </c>
      <c r="C3860">
        <v>8466930000</v>
      </c>
      <c r="D3860" t="s">
        <v>4615</v>
      </c>
      <c r="G3860" t="s">
        <v>15142</v>
      </c>
      <c r="H3860" s="3">
        <v>0</v>
      </c>
      <c r="I3860" s="2">
        <v>0</v>
      </c>
    </row>
    <row r="3861" spans="1:9" hidden="1" x14ac:dyDescent="0.25">
      <c r="A3861" t="s">
        <v>11806</v>
      </c>
      <c r="B3861" t="s">
        <v>4616</v>
      </c>
      <c r="C3861">
        <v>8466940000</v>
      </c>
      <c r="D3861" t="s">
        <v>4617</v>
      </c>
      <c r="G3861" t="s">
        <v>15142</v>
      </c>
      <c r="H3861" s="3">
        <v>0</v>
      </c>
      <c r="I3861" s="2">
        <v>0</v>
      </c>
    </row>
    <row r="3862" spans="1:9" hidden="1" x14ac:dyDescent="0.25">
      <c r="A3862" t="s">
        <v>11807</v>
      </c>
      <c r="B3862" t="s">
        <v>4618</v>
      </c>
      <c r="C3862">
        <v>8467111000</v>
      </c>
      <c r="D3862" t="s">
        <v>4619</v>
      </c>
      <c r="G3862" t="s">
        <v>15142</v>
      </c>
      <c r="H3862" s="3">
        <v>0</v>
      </c>
      <c r="I3862" s="2">
        <v>0</v>
      </c>
    </row>
    <row r="3863" spans="1:9" hidden="1" x14ac:dyDescent="0.25">
      <c r="A3863" t="s">
        <v>11808</v>
      </c>
      <c r="B3863" t="s">
        <v>4620</v>
      </c>
      <c r="C3863">
        <v>8467112000</v>
      </c>
      <c r="D3863" t="s">
        <v>4621</v>
      </c>
      <c r="G3863" t="s">
        <v>15142</v>
      </c>
      <c r="H3863" s="3">
        <v>0</v>
      </c>
      <c r="I3863" s="2">
        <v>0</v>
      </c>
    </row>
    <row r="3864" spans="1:9" hidden="1" x14ac:dyDescent="0.25">
      <c r="A3864" t="s">
        <v>11809</v>
      </c>
      <c r="B3864" t="s">
        <v>85</v>
      </c>
      <c r="C3864">
        <v>8467119000</v>
      </c>
      <c r="D3864" t="s">
        <v>86</v>
      </c>
      <c r="G3864" t="s">
        <v>15142</v>
      </c>
      <c r="H3864" s="3">
        <v>0</v>
      </c>
      <c r="I3864" s="2">
        <v>0</v>
      </c>
    </row>
    <row r="3865" spans="1:9" hidden="1" x14ac:dyDescent="0.25">
      <c r="A3865" t="s">
        <v>11810</v>
      </c>
      <c r="B3865" t="s">
        <v>4622</v>
      </c>
      <c r="C3865">
        <v>8467191000</v>
      </c>
      <c r="D3865" t="s">
        <v>4623</v>
      </c>
      <c r="G3865" t="s">
        <v>15142</v>
      </c>
      <c r="H3865" s="3">
        <v>0</v>
      </c>
      <c r="I3865" s="2">
        <v>0</v>
      </c>
    </row>
    <row r="3866" spans="1:9" hidden="1" x14ac:dyDescent="0.25">
      <c r="A3866" t="s">
        <v>11811</v>
      </c>
      <c r="B3866" t="s">
        <v>4624</v>
      </c>
      <c r="C3866">
        <v>8467192000</v>
      </c>
      <c r="D3866" t="s">
        <v>4625</v>
      </c>
      <c r="G3866" t="s">
        <v>15142</v>
      </c>
      <c r="H3866" s="3">
        <v>0</v>
      </c>
      <c r="I3866" s="2">
        <v>0</v>
      </c>
    </row>
    <row r="3867" spans="1:9" hidden="1" x14ac:dyDescent="0.25">
      <c r="A3867" t="s">
        <v>11812</v>
      </c>
      <c r="B3867" t="s">
        <v>85</v>
      </c>
      <c r="C3867">
        <v>8467199000</v>
      </c>
      <c r="D3867" t="s">
        <v>86</v>
      </c>
      <c r="G3867" t="s">
        <v>15142</v>
      </c>
      <c r="H3867" s="3">
        <v>0</v>
      </c>
      <c r="I3867" s="2">
        <v>0</v>
      </c>
    </row>
    <row r="3868" spans="1:9" hidden="1" x14ac:dyDescent="0.25">
      <c r="A3868" t="s">
        <v>11813</v>
      </c>
      <c r="B3868" t="s">
        <v>4626</v>
      </c>
      <c r="C3868">
        <v>8467810000</v>
      </c>
      <c r="D3868" t="s">
        <v>4627</v>
      </c>
      <c r="G3868" t="s">
        <v>15142</v>
      </c>
      <c r="H3868" s="3">
        <v>0</v>
      </c>
      <c r="I3868" s="2">
        <v>0</v>
      </c>
    </row>
    <row r="3869" spans="1:9" hidden="1" x14ac:dyDescent="0.25">
      <c r="A3869" t="s">
        <v>11814</v>
      </c>
      <c r="B3869" t="s">
        <v>4628</v>
      </c>
      <c r="C3869">
        <v>8467891000</v>
      </c>
      <c r="D3869" t="s">
        <v>4629</v>
      </c>
      <c r="G3869" t="s">
        <v>15142</v>
      </c>
      <c r="H3869" s="3">
        <v>0</v>
      </c>
      <c r="I3869" s="2">
        <v>0</v>
      </c>
    </row>
    <row r="3870" spans="1:9" hidden="1" x14ac:dyDescent="0.25">
      <c r="A3870" t="s">
        <v>11815</v>
      </c>
      <c r="B3870" t="s">
        <v>85</v>
      </c>
      <c r="C3870">
        <v>8467899000</v>
      </c>
      <c r="D3870" t="s">
        <v>86</v>
      </c>
      <c r="G3870" t="s">
        <v>15142</v>
      </c>
      <c r="H3870" s="3">
        <v>0</v>
      </c>
      <c r="I3870" s="2">
        <v>0</v>
      </c>
    </row>
    <row r="3871" spans="1:9" hidden="1" x14ac:dyDescent="0.25">
      <c r="A3871" t="s">
        <v>11816</v>
      </c>
      <c r="B3871" t="s">
        <v>4630</v>
      </c>
      <c r="C3871">
        <v>8467910000</v>
      </c>
      <c r="D3871" t="s">
        <v>4631</v>
      </c>
      <c r="G3871" t="s">
        <v>15142</v>
      </c>
      <c r="H3871" s="3">
        <v>0</v>
      </c>
      <c r="I3871" s="2">
        <v>0</v>
      </c>
    </row>
    <row r="3872" spans="1:9" hidden="1" x14ac:dyDescent="0.25">
      <c r="A3872" t="s">
        <v>11817</v>
      </c>
      <c r="B3872" t="s">
        <v>4632</v>
      </c>
      <c r="C3872">
        <v>8467920000</v>
      </c>
      <c r="D3872" t="s">
        <v>4633</v>
      </c>
      <c r="G3872" t="s">
        <v>15142</v>
      </c>
      <c r="H3872" s="3">
        <v>0</v>
      </c>
      <c r="I3872" s="2">
        <v>0</v>
      </c>
    </row>
    <row r="3873" spans="1:9" hidden="1" x14ac:dyDescent="0.25">
      <c r="A3873" t="s">
        <v>11818</v>
      </c>
      <c r="B3873" t="s">
        <v>461</v>
      </c>
      <c r="C3873">
        <v>8467990000</v>
      </c>
      <c r="D3873" t="s">
        <v>61</v>
      </c>
      <c r="G3873" t="s">
        <v>15142</v>
      </c>
      <c r="H3873" s="3">
        <v>0</v>
      </c>
      <c r="I3873" s="2">
        <v>0</v>
      </c>
    </row>
    <row r="3874" spans="1:9" hidden="1" x14ac:dyDescent="0.25">
      <c r="A3874" t="s">
        <v>11819</v>
      </c>
      <c r="B3874" t="s">
        <v>4634</v>
      </c>
      <c r="C3874">
        <v>8468100000</v>
      </c>
      <c r="D3874" t="s">
        <v>4635</v>
      </c>
      <c r="G3874" t="s">
        <v>15142</v>
      </c>
      <c r="H3874" s="3">
        <v>0</v>
      </c>
      <c r="I3874" s="2">
        <v>0</v>
      </c>
    </row>
    <row r="3875" spans="1:9" hidden="1" x14ac:dyDescent="0.25">
      <c r="A3875" t="s">
        <v>11820</v>
      </c>
      <c r="B3875" t="s">
        <v>4636</v>
      </c>
      <c r="C3875">
        <v>8468201000</v>
      </c>
      <c r="D3875" t="s">
        <v>4637</v>
      </c>
      <c r="G3875" t="s">
        <v>15142</v>
      </c>
      <c r="H3875" s="3">
        <v>0</v>
      </c>
      <c r="I3875" s="2">
        <v>0</v>
      </c>
    </row>
    <row r="3876" spans="1:9" hidden="1" x14ac:dyDescent="0.25">
      <c r="A3876" t="s">
        <v>11821</v>
      </c>
      <c r="B3876" t="s">
        <v>85</v>
      </c>
      <c r="C3876">
        <v>8468209000</v>
      </c>
      <c r="D3876" t="s">
        <v>61</v>
      </c>
      <c r="G3876" t="s">
        <v>15142</v>
      </c>
      <c r="H3876" s="3">
        <v>0</v>
      </c>
      <c r="I3876" s="2">
        <v>0</v>
      </c>
    </row>
    <row r="3877" spans="1:9" hidden="1" x14ac:dyDescent="0.25">
      <c r="A3877" t="s">
        <v>11822</v>
      </c>
      <c r="B3877" t="s">
        <v>4410</v>
      </c>
      <c r="C3877">
        <v>8468800000</v>
      </c>
      <c r="D3877" t="s">
        <v>4411</v>
      </c>
      <c r="G3877" t="s">
        <v>15142</v>
      </c>
      <c r="H3877" s="3">
        <v>0</v>
      </c>
      <c r="I3877" s="2">
        <v>0</v>
      </c>
    </row>
    <row r="3878" spans="1:9" hidden="1" x14ac:dyDescent="0.25">
      <c r="A3878" t="s">
        <v>11823</v>
      </c>
      <c r="B3878" t="s">
        <v>4638</v>
      </c>
      <c r="C3878">
        <v>8469001000</v>
      </c>
      <c r="D3878" t="s">
        <v>4639</v>
      </c>
      <c r="G3878" t="s">
        <v>15142</v>
      </c>
      <c r="H3878" s="3">
        <v>0</v>
      </c>
      <c r="I3878" s="2">
        <v>0</v>
      </c>
    </row>
    <row r="3879" spans="1:9" hidden="1" x14ac:dyDescent="0.25">
      <c r="A3879" t="s">
        <v>11824</v>
      </c>
      <c r="B3879" t="s">
        <v>461</v>
      </c>
      <c r="C3879">
        <v>8469009000</v>
      </c>
      <c r="D3879" t="s">
        <v>71</v>
      </c>
      <c r="G3879" t="s">
        <v>15142</v>
      </c>
      <c r="H3879" s="3">
        <v>0</v>
      </c>
      <c r="I3879" s="2">
        <v>0</v>
      </c>
    </row>
    <row r="3880" spans="1:9" hidden="1" x14ac:dyDescent="0.25">
      <c r="A3880" t="s">
        <v>11825</v>
      </c>
      <c r="B3880" t="s">
        <v>4640</v>
      </c>
      <c r="C3880">
        <v>8470100000</v>
      </c>
      <c r="D3880" t="s">
        <v>4641</v>
      </c>
      <c r="G3880" t="s">
        <v>15142</v>
      </c>
      <c r="H3880" s="3">
        <v>0</v>
      </c>
      <c r="I3880" s="2">
        <v>0</v>
      </c>
    </row>
    <row r="3881" spans="1:9" hidden="1" x14ac:dyDescent="0.25">
      <c r="A3881" t="s">
        <v>11826</v>
      </c>
      <c r="B3881" t="s">
        <v>4642</v>
      </c>
      <c r="C3881">
        <v>8470210000</v>
      </c>
      <c r="D3881" t="s">
        <v>4643</v>
      </c>
      <c r="G3881" t="s">
        <v>15142</v>
      </c>
      <c r="H3881" s="3">
        <v>0</v>
      </c>
      <c r="I3881" s="2">
        <v>0</v>
      </c>
    </row>
    <row r="3882" spans="1:9" hidden="1" x14ac:dyDescent="0.25">
      <c r="A3882" t="s">
        <v>11827</v>
      </c>
      <c r="B3882" t="s">
        <v>85</v>
      </c>
      <c r="C3882">
        <v>8470290000</v>
      </c>
      <c r="D3882" t="s">
        <v>61</v>
      </c>
      <c r="G3882" t="s">
        <v>15142</v>
      </c>
      <c r="H3882" s="3">
        <v>0</v>
      </c>
      <c r="I3882" s="2">
        <v>0</v>
      </c>
    </row>
    <row r="3883" spans="1:9" hidden="1" x14ac:dyDescent="0.25">
      <c r="A3883" t="s">
        <v>11828</v>
      </c>
      <c r="B3883" t="s">
        <v>4644</v>
      </c>
      <c r="C3883">
        <v>8470300000</v>
      </c>
      <c r="D3883" t="s">
        <v>4645</v>
      </c>
      <c r="G3883" t="s">
        <v>15142</v>
      </c>
      <c r="H3883" s="3">
        <v>0</v>
      </c>
      <c r="I3883" s="2">
        <v>0</v>
      </c>
    </row>
    <row r="3884" spans="1:9" hidden="1" x14ac:dyDescent="0.25">
      <c r="A3884" t="s">
        <v>11829</v>
      </c>
      <c r="B3884" t="s">
        <v>4646</v>
      </c>
      <c r="C3884">
        <v>8470500000</v>
      </c>
      <c r="D3884" t="s">
        <v>4647</v>
      </c>
      <c r="G3884" t="s">
        <v>15142</v>
      </c>
      <c r="H3884" s="3">
        <v>0</v>
      </c>
      <c r="I3884" s="2">
        <v>0</v>
      </c>
    </row>
    <row r="3885" spans="1:9" hidden="1" x14ac:dyDescent="0.25">
      <c r="A3885" t="s">
        <v>11830</v>
      </c>
      <c r="B3885" t="s">
        <v>4648</v>
      </c>
      <c r="C3885">
        <v>8470901000</v>
      </c>
      <c r="D3885" t="s">
        <v>4649</v>
      </c>
      <c r="G3885" t="s">
        <v>15142</v>
      </c>
      <c r="H3885" s="3">
        <v>0</v>
      </c>
      <c r="I3885" s="2">
        <v>0</v>
      </c>
    </row>
    <row r="3886" spans="1:9" hidden="1" x14ac:dyDescent="0.25">
      <c r="A3886" t="s">
        <v>11831</v>
      </c>
      <c r="B3886" t="s">
        <v>4650</v>
      </c>
      <c r="C3886">
        <v>8470902000</v>
      </c>
      <c r="D3886" t="s">
        <v>4651</v>
      </c>
      <c r="G3886" t="s">
        <v>15142</v>
      </c>
      <c r="H3886" s="3">
        <v>0</v>
      </c>
      <c r="I3886" s="2">
        <v>0</v>
      </c>
    </row>
    <row r="3887" spans="1:9" hidden="1" x14ac:dyDescent="0.25">
      <c r="A3887" t="s">
        <v>11832</v>
      </c>
      <c r="B3887" t="s">
        <v>85</v>
      </c>
      <c r="C3887">
        <v>8470909000</v>
      </c>
      <c r="D3887" t="s">
        <v>61</v>
      </c>
      <c r="G3887" t="s">
        <v>15142</v>
      </c>
      <c r="H3887" s="3">
        <v>0</v>
      </c>
      <c r="I3887" s="2">
        <v>0</v>
      </c>
    </row>
    <row r="3888" spans="1:9" hidden="1" x14ac:dyDescent="0.25">
      <c r="A3888" t="s">
        <v>11833</v>
      </c>
      <c r="B3888" t="s">
        <v>4652</v>
      </c>
      <c r="C3888">
        <v>8471300000</v>
      </c>
      <c r="D3888" t="s">
        <v>4653</v>
      </c>
      <c r="G3888" t="s">
        <v>15142</v>
      </c>
      <c r="H3888" s="3">
        <v>0</v>
      </c>
      <c r="I3888" s="2">
        <v>0</v>
      </c>
    </row>
    <row r="3889" spans="1:9" hidden="1" x14ac:dyDescent="0.25">
      <c r="A3889" t="s">
        <v>11834</v>
      </c>
      <c r="B3889" t="s">
        <v>4654</v>
      </c>
      <c r="C3889">
        <v>8471410000</v>
      </c>
      <c r="D3889" t="s">
        <v>4655</v>
      </c>
      <c r="G3889" t="s">
        <v>15142</v>
      </c>
      <c r="H3889" s="3">
        <v>0</v>
      </c>
      <c r="I3889" s="2">
        <v>0</v>
      </c>
    </row>
    <row r="3890" spans="1:9" hidden="1" x14ac:dyDescent="0.25">
      <c r="A3890" t="s">
        <v>11835</v>
      </c>
      <c r="B3890" t="s">
        <v>4656</v>
      </c>
      <c r="C3890">
        <v>8471490000</v>
      </c>
      <c r="D3890" t="s">
        <v>4657</v>
      </c>
      <c r="G3890" t="s">
        <v>15142</v>
      </c>
      <c r="H3890" s="3">
        <v>0</v>
      </c>
      <c r="I3890" s="2">
        <v>0</v>
      </c>
    </row>
    <row r="3891" spans="1:9" hidden="1" x14ac:dyDescent="0.25">
      <c r="A3891" t="s">
        <v>11836</v>
      </c>
      <c r="B3891" t="s">
        <v>4658</v>
      </c>
      <c r="C3891">
        <v>8471500000</v>
      </c>
      <c r="D3891" t="s">
        <v>4659</v>
      </c>
      <c r="G3891" t="s">
        <v>15142</v>
      </c>
      <c r="H3891" s="3">
        <v>0</v>
      </c>
      <c r="I3891" s="2">
        <v>0</v>
      </c>
    </row>
    <row r="3892" spans="1:9" hidden="1" x14ac:dyDescent="0.25">
      <c r="A3892" t="s">
        <v>11837</v>
      </c>
      <c r="B3892" t="s">
        <v>4660</v>
      </c>
      <c r="C3892">
        <v>8471602000</v>
      </c>
      <c r="D3892" t="s">
        <v>4661</v>
      </c>
      <c r="G3892" t="s">
        <v>15142</v>
      </c>
      <c r="H3892" s="3">
        <v>0</v>
      </c>
      <c r="I3892" s="2">
        <v>0</v>
      </c>
    </row>
    <row r="3893" spans="1:9" hidden="1" x14ac:dyDescent="0.25">
      <c r="A3893" t="s">
        <v>11838</v>
      </c>
      <c r="B3893" t="s">
        <v>85</v>
      </c>
      <c r="C3893">
        <v>8471609000</v>
      </c>
      <c r="D3893" t="s">
        <v>61</v>
      </c>
      <c r="G3893" t="s">
        <v>15142</v>
      </c>
      <c r="H3893" s="3">
        <v>0</v>
      </c>
      <c r="I3893" s="2">
        <v>0</v>
      </c>
    </row>
    <row r="3894" spans="1:9" hidden="1" x14ac:dyDescent="0.25">
      <c r="A3894" t="s">
        <v>11839</v>
      </c>
      <c r="B3894" t="s">
        <v>4662</v>
      </c>
      <c r="C3894">
        <v>8471700000</v>
      </c>
      <c r="D3894" t="s">
        <v>4663</v>
      </c>
      <c r="G3894" t="s">
        <v>15142</v>
      </c>
      <c r="H3894" s="3">
        <v>0</v>
      </c>
      <c r="I3894" s="2">
        <v>0</v>
      </c>
    </row>
    <row r="3895" spans="1:9" hidden="1" x14ac:dyDescent="0.25">
      <c r="A3895" t="s">
        <v>11840</v>
      </c>
      <c r="B3895" t="s">
        <v>4664</v>
      </c>
      <c r="C3895">
        <v>8471800000</v>
      </c>
      <c r="D3895" t="s">
        <v>4665</v>
      </c>
      <c r="G3895" t="s">
        <v>15142</v>
      </c>
      <c r="H3895" s="3">
        <v>0</v>
      </c>
      <c r="I3895" s="2">
        <v>0</v>
      </c>
    </row>
    <row r="3896" spans="1:9" hidden="1" x14ac:dyDescent="0.25">
      <c r="A3896" t="s">
        <v>11841</v>
      </c>
      <c r="B3896" t="s">
        <v>93</v>
      </c>
      <c r="C3896">
        <v>8471900000</v>
      </c>
      <c r="D3896" t="s">
        <v>31</v>
      </c>
      <c r="G3896" t="s">
        <v>15142</v>
      </c>
      <c r="H3896" s="3">
        <v>0</v>
      </c>
      <c r="I3896" s="2">
        <v>0</v>
      </c>
    </row>
    <row r="3897" spans="1:9" hidden="1" x14ac:dyDescent="0.25">
      <c r="A3897" t="s">
        <v>11842</v>
      </c>
      <c r="B3897" t="s">
        <v>4666</v>
      </c>
      <c r="C3897">
        <v>8472100000</v>
      </c>
      <c r="D3897" t="s">
        <v>4667</v>
      </c>
      <c r="G3897" t="s">
        <v>15142</v>
      </c>
      <c r="H3897" s="3">
        <v>0</v>
      </c>
      <c r="I3897" s="2">
        <v>0</v>
      </c>
    </row>
    <row r="3898" spans="1:9" hidden="1" x14ac:dyDescent="0.25">
      <c r="A3898" t="s">
        <v>11843</v>
      </c>
      <c r="B3898" t="s">
        <v>4668</v>
      </c>
      <c r="C3898">
        <v>8472300000</v>
      </c>
      <c r="D3898" t="s">
        <v>4669</v>
      </c>
      <c r="G3898" t="s">
        <v>15142</v>
      </c>
      <c r="H3898" s="3">
        <v>0</v>
      </c>
      <c r="I3898" s="2">
        <v>0</v>
      </c>
    </row>
    <row r="3899" spans="1:9" hidden="1" x14ac:dyDescent="0.25">
      <c r="A3899" t="s">
        <v>11844</v>
      </c>
      <c r="B3899" t="s">
        <v>4670</v>
      </c>
      <c r="C3899">
        <v>8472901000</v>
      </c>
      <c r="D3899" t="s">
        <v>4671</v>
      </c>
      <c r="G3899" t="s">
        <v>15142</v>
      </c>
      <c r="H3899" s="3">
        <v>0</v>
      </c>
      <c r="I3899" s="2">
        <v>0</v>
      </c>
    </row>
    <row r="3900" spans="1:9" hidden="1" x14ac:dyDescent="0.25">
      <c r="A3900" t="s">
        <v>11845</v>
      </c>
      <c r="B3900" t="s">
        <v>4672</v>
      </c>
      <c r="C3900">
        <v>8472902000</v>
      </c>
      <c r="D3900" t="s">
        <v>4673</v>
      </c>
      <c r="G3900" t="s">
        <v>15142</v>
      </c>
      <c r="H3900" s="3">
        <v>0</v>
      </c>
      <c r="I3900" s="2">
        <v>0</v>
      </c>
    </row>
    <row r="3901" spans="1:9" hidden="1" x14ac:dyDescent="0.25">
      <c r="A3901" t="s">
        <v>11846</v>
      </c>
      <c r="B3901" t="s">
        <v>4674</v>
      </c>
      <c r="C3901">
        <v>8472903000</v>
      </c>
      <c r="D3901" t="s">
        <v>4675</v>
      </c>
      <c r="G3901" t="s">
        <v>15142</v>
      </c>
      <c r="H3901" s="3">
        <v>0</v>
      </c>
      <c r="I3901" s="2">
        <v>0</v>
      </c>
    </row>
    <row r="3902" spans="1:9" hidden="1" x14ac:dyDescent="0.25">
      <c r="A3902" t="s">
        <v>11847</v>
      </c>
      <c r="B3902" t="s">
        <v>4676</v>
      </c>
      <c r="C3902">
        <v>8472904000</v>
      </c>
      <c r="D3902" t="s">
        <v>4677</v>
      </c>
      <c r="G3902" t="s">
        <v>15142</v>
      </c>
      <c r="H3902" s="3">
        <v>0</v>
      </c>
      <c r="I3902" s="2">
        <v>0</v>
      </c>
    </row>
    <row r="3903" spans="1:9" hidden="1" x14ac:dyDescent="0.25">
      <c r="A3903" t="s">
        <v>11848</v>
      </c>
      <c r="B3903" t="s">
        <v>4678</v>
      </c>
      <c r="C3903">
        <v>8472905000</v>
      </c>
      <c r="D3903" t="s">
        <v>4679</v>
      </c>
      <c r="G3903" t="s">
        <v>15142</v>
      </c>
      <c r="H3903" s="3">
        <v>0</v>
      </c>
      <c r="I3903" s="2">
        <v>0</v>
      </c>
    </row>
    <row r="3904" spans="1:9" hidden="1" x14ac:dyDescent="0.25">
      <c r="A3904" t="s">
        <v>11849</v>
      </c>
      <c r="B3904" t="s">
        <v>93</v>
      </c>
      <c r="C3904">
        <v>8472909000</v>
      </c>
      <c r="D3904" t="s">
        <v>30</v>
      </c>
      <c r="G3904" t="s">
        <v>15142</v>
      </c>
      <c r="H3904" s="3">
        <v>0</v>
      </c>
      <c r="I3904" s="2">
        <v>0</v>
      </c>
    </row>
    <row r="3905" spans="1:9" hidden="1" x14ac:dyDescent="0.25">
      <c r="A3905" t="s">
        <v>11850</v>
      </c>
      <c r="B3905" t="s">
        <v>4680</v>
      </c>
      <c r="C3905">
        <v>8473100000</v>
      </c>
      <c r="D3905" t="s">
        <v>4681</v>
      </c>
      <c r="G3905" t="s">
        <v>15142</v>
      </c>
      <c r="H3905" s="3">
        <v>0</v>
      </c>
      <c r="I3905" s="2">
        <v>0</v>
      </c>
    </row>
    <row r="3906" spans="1:9" hidden="1" x14ac:dyDescent="0.25">
      <c r="A3906" t="s">
        <v>11851</v>
      </c>
      <c r="B3906" t="s">
        <v>4682</v>
      </c>
      <c r="C3906">
        <v>8473210000</v>
      </c>
      <c r="D3906" t="s">
        <v>4683</v>
      </c>
      <c r="G3906" t="s">
        <v>15142</v>
      </c>
      <c r="H3906" s="3">
        <v>0</v>
      </c>
      <c r="I3906" s="2">
        <v>0</v>
      </c>
    </row>
    <row r="3907" spans="1:9" hidden="1" x14ac:dyDescent="0.25">
      <c r="A3907" t="s">
        <v>11852</v>
      </c>
      <c r="B3907" t="s">
        <v>93</v>
      </c>
      <c r="C3907">
        <v>8473290000</v>
      </c>
      <c r="D3907" t="s">
        <v>30</v>
      </c>
      <c r="G3907" t="s">
        <v>15142</v>
      </c>
      <c r="H3907" s="3">
        <v>0</v>
      </c>
      <c r="I3907" s="2">
        <v>0</v>
      </c>
    </row>
    <row r="3908" spans="1:9" hidden="1" x14ac:dyDescent="0.25">
      <c r="A3908" t="s">
        <v>11853</v>
      </c>
      <c r="B3908" t="s">
        <v>4684</v>
      </c>
      <c r="C3908">
        <v>8473300000</v>
      </c>
      <c r="D3908" t="s">
        <v>4685</v>
      </c>
      <c r="G3908" t="s">
        <v>15142</v>
      </c>
      <c r="H3908" s="3">
        <v>0</v>
      </c>
      <c r="I3908" s="2">
        <v>0</v>
      </c>
    </row>
    <row r="3909" spans="1:9" hidden="1" x14ac:dyDescent="0.25">
      <c r="A3909" t="s">
        <v>11854</v>
      </c>
      <c r="B3909" t="s">
        <v>4686</v>
      </c>
      <c r="C3909">
        <v>8473401000</v>
      </c>
      <c r="D3909" t="s">
        <v>4687</v>
      </c>
      <c r="G3909" t="s">
        <v>15142</v>
      </c>
      <c r="H3909" s="3">
        <v>0</v>
      </c>
      <c r="I3909" s="2">
        <v>0</v>
      </c>
    </row>
    <row r="3910" spans="1:9" hidden="1" x14ac:dyDescent="0.25">
      <c r="A3910" t="s">
        <v>11855</v>
      </c>
      <c r="B3910" t="s">
        <v>93</v>
      </c>
      <c r="C3910">
        <v>8473409000</v>
      </c>
      <c r="D3910" t="s">
        <v>30</v>
      </c>
      <c r="G3910" t="s">
        <v>15142</v>
      </c>
      <c r="H3910" s="3">
        <v>0</v>
      </c>
      <c r="I3910" s="2">
        <v>0</v>
      </c>
    </row>
    <row r="3911" spans="1:9" hidden="1" x14ac:dyDescent="0.25">
      <c r="A3911" t="s">
        <v>11856</v>
      </c>
      <c r="B3911" t="s">
        <v>4688</v>
      </c>
      <c r="C3911">
        <v>8473500000</v>
      </c>
      <c r="D3911" t="s">
        <v>4689</v>
      </c>
      <c r="G3911" t="s">
        <v>15142</v>
      </c>
      <c r="H3911" s="3">
        <v>0</v>
      </c>
      <c r="I3911" s="2">
        <v>0</v>
      </c>
    </row>
    <row r="3912" spans="1:9" hidden="1" x14ac:dyDescent="0.25">
      <c r="A3912" t="s">
        <v>11857</v>
      </c>
      <c r="B3912" t="s">
        <v>4690</v>
      </c>
      <c r="C3912">
        <v>8474101000</v>
      </c>
      <c r="D3912" t="s">
        <v>4691</v>
      </c>
      <c r="G3912" t="s">
        <v>15142</v>
      </c>
      <c r="H3912" s="3">
        <v>0</v>
      </c>
      <c r="I3912" s="2">
        <v>0</v>
      </c>
    </row>
    <row r="3913" spans="1:9" hidden="1" x14ac:dyDescent="0.25">
      <c r="A3913" t="s">
        <v>11858</v>
      </c>
      <c r="B3913" t="s">
        <v>4692</v>
      </c>
      <c r="C3913">
        <v>8474102000</v>
      </c>
      <c r="D3913" t="s">
        <v>4693</v>
      </c>
      <c r="G3913" t="s">
        <v>15142</v>
      </c>
      <c r="H3913" s="3">
        <v>0</v>
      </c>
      <c r="I3913" s="2">
        <v>0</v>
      </c>
    </row>
    <row r="3914" spans="1:9" hidden="1" x14ac:dyDescent="0.25">
      <c r="A3914" t="s">
        <v>11859</v>
      </c>
      <c r="B3914" t="s">
        <v>4694</v>
      </c>
      <c r="C3914">
        <v>8474202000</v>
      </c>
      <c r="D3914" t="s">
        <v>4695</v>
      </c>
      <c r="G3914" t="s">
        <v>15142</v>
      </c>
      <c r="H3914" s="3">
        <v>0</v>
      </c>
      <c r="I3914" s="2">
        <v>0</v>
      </c>
    </row>
    <row r="3915" spans="1:9" hidden="1" x14ac:dyDescent="0.25">
      <c r="A3915" t="s">
        <v>11860</v>
      </c>
      <c r="B3915" t="s">
        <v>4696</v>
      </c>
      <c r="C3915">
        <v>8474203000</v>
      </c>
      <c r="D3915" t="s">
        <v>4697</v>
      </c>
      <c r="G3915" t="s">
        <v>15142</v>
      </c>
      <c r="H3915" s="3">
        <v>0</v>
      </c>
      <c r="I3915" s="2">
        <v>0</v>
      </c>
    </row>
    <row r="3916" spans="1:9" hidden="1" x14ac:dyDescent="0.25">
      <c r="A3916" t="s">
        <v>11861</v>
      </c>
      <c r="B3916" t="s">
        <v>93</v>
      </c>
      <c r="C3916">
        <v>8474209000</v>
      </c>
      <c r="D3916" t="s">
        <v>30</v>
      </c>
      <c r="G3916" t="s">
        <v>15142</v>
      </c>
      <c r="H3916" s="3">
        <v>0</v>
      </c>
      <c r="I3916" s="2">
        <v>0</v>
      </c>
    </row>
    <row r="3917" spans="1:9" hidden="1" x14ac:dyDescent="0.25">
      <c r="A3917" t="s">
        <v>11862</v>
      </c>
      <c r="B3917" t="s">
        <v>4698</v>
      </c>
      <c r="C3917">
        <v>8474320000</v>
      </c>
      <c r="D3917" t="s">
        <v>4699</v>
      </c>
      <c r="G3917" t="s">
        <v>15142</v>
      </c>
      <c r="H3917" s="3">
        <v>0</v>
      </c>
      <c r="I3917" s="2">
        <v>0</v>
      </c>
    </row>
    <row r="3918" spans="1:9" hidden="1" x14ac:dyDescent="0.25">
      <c r="A3918" t="s">
        <v>11863</v>
      </c>
      <c r="B3918" t="s">
        <v>4700</v>
      </c>
      <c r="C3918">
        <v>8474391000</v>
      </c>
      <c r="D3918" t="s">
        <v>4701</v>
      </c>
      <c r="G3918" t="s">
        <v>15142</v>
      </c>
      <c r="H3918" s="3">
        <v>0</v>
      </c>
      <c r="I3918" s="2">
        <v>0</v>
      </c>
    </row>
    <row r="3919" spans="1:9" hidden="1" x14ac:dyDescent="0.25">
      <c r="A3919" t="s">
        <v>11864</v>
      </c>
      <c r="B3919" t="s">
        <v>4702</v>
      </c>
      <c r="C3919">
        <v>8474802000</v>
      </c>
      <c r="D3919" t="s">
        <v>4703</v>
      </c>
      <c r="G3919" t="s">
        <v>15142</v>
      </c>
      <c r="H3919" s="3">
        <v>0</v>
      </c>
      <c r="I3919" s="2">
        <v>0</v>
      </c>
    </row>
    <row r="3920" spans="1:9" hidden="1" x14ac:dyDescent="0.25">
      <c r="A3920" t="s">
        <v>11865</v>
      </c>
      <c r="B3920" t="s">
        <v>4001</v>
      </c>
      <c r="C3920">
        <v>8474900000</v>
      </c>
      <c r="D3920" t="s">
        <v>4002</v>
      </c>
      <c r="G3920" t="s">
        <v>15142</v>
      </c>
      <c r="H3920" s="3">
        <v>0</v>
      </c>
      <c r="I3920" s="2">
        <v>0</v>
      </c>
    </row>
    <row r="3921" spans="1:9" hidden="1" x14ac:dyDescent="0.25">
      <c r="A3921" t="s">
        <v>11866</v>
      </c>
      <c r="B3921" t="s">
        <v>4704</v>
      </c>
      <c r="C3921">
        <v>8475100000</v>
      </c>
      <c r="D3921" t="s">
        <v>4705</v>
      </c>
      <c r="G3921" t="s">
        <v>15142</v>
      </c>
      <c r="H3921" s="3">
        <v>0</v>
      </c>
      <c r="I3921" s="2">
        <v>0</v>
      </c>
    </row>
    <row r="3922" spans="1:9" hidden="1" x14ac:dyDescent="0.25">
      <c r="A3922" t="s">
        <v>11867</v>
      </c>
      <c r="B3922" t="s">
        <v>4706</v>
      </c>
      <c r="C3922">
        <v>8475210000</v>
      </c>
      <c r="D3922" t="s">
        <v>4707</v>
      </c>
      <c r="G3922" t="s">
        <v>15142</v>
      </c>
      <c r="H3922" s="3">
        <v>0</v>
      </c>
      <c r="I3922" s="2">
        <v>0</v>
      </c>
    </row>
    <row r="3923" spans="1:9" hidden="1" x14ac:dyDescent="0.25">
      <c r="A3923" t="s">
        <v>11868</v>
      </c>
      <c r="B3923" t="s">
        <v>85</v>
      </c>
      <c r="C3923">
        <v>8475290000</v>
      </c>
      <c r="D3923" t="s">
        <v>61</v>
      </c>
      <c r="G3923" t="s">
        <v>15142</v>
      </c>
      <c r="H3923" s="3">
        <v>0</v>
      </c>
      <c r="I3923" s="2">
        <v>0</v>
      </c>
    </row>
    <row r="3924" spans="1:9" hidden="1" x14ac:dyDescent="0.25">
      <c r="A3924" t="s">
        <v>11869</v>
      </c>
      <c r="B3924" t="s">
        <v>4001</v>
      </c>
      <c r="C3924">
        <v>8475900000</v>
      </c>
      <c r="D3924" t="s">
        <v>4002</v>
      </c>
      <c r="G3924" t="s">
        <v>15142</v>
      </c>
      <c r="H3924" s="3">
        <v>0</v>
      </c>
      <c r="I3924" s="2">
        <v>0</v>
      </c>
    </row>
    <row r="3925" spans="1:9" hidden="1" x14ac:dyDescent="0.25">
      <c r="A3925" t="s">
        <v>11870</v>
      </c>
      <c r="B3925" t="s">
        <v>4708</v>
      </c>
      <c r="C3925">
        <v>8476210000</v>
      </c>
      <c r="D3925" t="s">
        <v>4709</v>
      </c>
      <c r="G3925" t="s">
        <v>15142</v>
      </c>
      <c r="H3925" s="3">
        <v>0</v>
      </c>
      <c r="I3925" s="2">
        <v>0</v>
      </c>
    </row>
    <row r="3926" spans="1:9" hidden="1" x14ac:dyDescent="0.25">
      <c r="A3926" t="s">
        <v>11871</v>
      </c>
      <c r="B3926" t="s">
        <v>85</v>
      </c>
      <c r="C3926">
        <v>8476290000</v>
      </c>
      <c r="D3926" t="s">
        <v>61</v>
      </c>
      <c r="G3926" t="s">
        <v>15142</v>
      </c>
      <c r="H3926" s="3">
        <v>0</v>
      </c>
      <c r="I3926" s="2">
        <v>0</v>
      </c>
    </row>
    <row r="3927" spans="1:9" hidden="1" x14ac:dyDescent="0.25">
      <c r="A3927" t="s">
        <v>11872</v>
      </c>
      <c r="B3927" t="s">
        <v>4708</v>
      </c>
      <c r="C3927">
        <v>8476810000</v>
      </c>
      <c r="D3927" t="s">
        <v>4709</v>
      </c>
      <c r="G3927" t="s">
        <v>15142</v>
      </c>
      <c r="H3927" s="3">
        <v>0</v>
      </c>
      <c r="I3927" s="2">
        <v>0</v>
      </c>
    </row>
    <row r="3928" spans="1:9" hidden="1" x14ac:dyDescent="0.25">
      <c r="A3928" t="s">
        <v>11873</v>
      </c>
      <c r="B3928" t="s">
        <v>85</v>
      </c>
      <c r="C3928">
        <v>8476890000</v>
      </c>
      <c r="D3928" t="s">
        <v>61</v>
      </c>
      <c r="G3928" t="s">
        <v>15142</v>
      </c>
      <c r="H3928" s="3">
        <v>0</v>
      </c>
      <c r="I3928" s="2">
        <v>0</v>
      </c>
    </row>
    <row r="3929" spans="1:9" hidden="1" x14ac:dyDescent="0.25">
      <c r="A3929" t="s">
        <v>11874</v>
      </c>
      <c r="B3929" t="s">
        <v>4001</v>
      </c>
      <c r="C3929">
        <v>8476900000</v>
      </c>
      <c r="D3929" t="s">
        <v>4002</v>
      </c>
      <c r="G3929" t="s">
        <v>15142</v>
      </c>
      <c r="H3929" s="3">
        <v>0</v>
      </c>
      <c r="I3929" s="2">
        <v>0</v>
      </c>
    </row>
    <row r="3930" spans="1:9" hidden="1" x14ac:dyDescent="0.25">
      <c r="A3930" t="s">
        <v>11875</v>
      </c>
      <c r="B3930" t="s">
        <v>4710</v>
      </c>
      <c r="C3930">
        <v>8477100000</v>
      </c>
      <c r="D3930" t="s">
        <v>4711</v>
      </c>
      <c r="G3930" t="s">
        <v>15142</v>
      </c>
      <c r="H3930" s="3">
        <v>0</v>
      </c>
      <c r="I3930" s="2">
        <v>0</v>
      </c>
    </row>
    <row r="3931" spans="1:9" hidden="1" x14ac:dyDescent="0.25">
      <c r="A3931" t="s">
        <v>11876</v>
      </c>
      <c r="B3931" t="s">
        <v>4712</v>
      </c>
      <c r="C3931">
        <v>8477200000</v>
      </c>
      <c r="D3931" t="s">
        <v>4713</v>
      </c>
      <c r="G3931" t="s">
        <v>15142</v>
      </c>
      <c r="H3931" s="3">
        <v>0</v>
      </c>
      <c r="I3931" s="2">
        <v>0</v>
      </c>
    </row>
    <row r="3932" spans="1:9" hidden="1" x14ac:dyDescent="0.25">
      <c r="A3932" t="s">
        <v>11877</v>
      </c>
      <c r="B3932" t="s">
        <v>4714</v>
      </c>
      <c r="C3932">
        <v>8477300000</v>
      </c>
      <c r="D3932" t="s">
        <v>4715</v>
      </c>
      <c r="G3932" t="s">
        <v>15142</v>
      </c>
      <c r="H3932" s="3">
        <v>0</v>
      </c>
      <c r="I3932" s="2">
        <v>0</v>
      </c>
    </row>
    <row r="3933" spans="1:9" hidden="1" x14ac:dyDescent="0.25">
      <c r="A3933" t="s">
        <v>11878</v>
      </c>
      <c r="B3933" t="s">
        <v>4716</v>
      </c>
      <c r="C3933">
        <v>8477400000</v>
      </c>
      <c r="D3933" t="s">
        <v>4717</v>
      </c>
      <c r="G3933" t="s">
        <v>15142</v>
      </c>
      <c r="H3933" s="3">
        <v>0</v>
      </c>
      <c r="I3933" s="2">
        <v>0</v>
      </c>
    </row>
    <row r="3934" spans="1:9" hidden="1" x14ac:dyDescent="0.25">
      <c r="A3934" t="s">
        <v>11879</v>
      </c>
      <c r="B3934" t="s">
        <v>4718</v>
      </c>
      <c r="C3934">
        <v>8477510000</v>
      </c>
      <c r="D3934" t="s">
        <v>4719</v>
      </c>
      <c r="G3934" t="s">
        <v>15142</v>
      </c>
      <c r="H3934" s="3">
        <v>0</v>
      </c>
      <c r="I3934" s="2">
        <v>0</v>
      </c>
    </row>
    <row r="3935" spans="1:9" hidden="1" x14ac:dyDescent="0.25">
      <c r="A3935" t="s">
        <v>11880</v>
      </c>
      <c r="B3935" t="s">
        <v>4720</v>
      </c>
      <c r="C3935">
        <v>8477591000</v>
      </c>
      <c r="D3935" t="s">
        <v>4721</v>
      </c>
      <c r="G3935" t="s">
        <v>15142</v>
      </c>
      <c r="H3935" s="3">
        <v>0</v>
      </c>
      <c r="I3935" s="2">
        <v>0</v>
      </c>
    </row>
    <row r="3936" spans="1:9" hidden="1" x14ac:dyDescent="0.25">
      <c r="A3936" t="s">
        <v>11881</v>
      </c>
      <c r="B3936" t="s">
        <v>93</v>
      </c>
      <c r="C3936">
        <v>8477599000</v>
      </c>
      <c r="D3936" t="s">
        <v>27</v>
      </c>
      <c r="G3936" t="s">
        <v>15142</v>
      </c>
      <c r="H3936" s="3">
        <v>0</v>
      </c>
      <c r="I3936" s="2">
        <v>0</v>
      </c>
    </row>
    <row r="3937" spans="1:9" hidden="1" x14ac:dyDescent="0.25">
      <c r="A3937" t="s">
        <v>11882</v>
      </c>
      <c r="B3937" t="s">
        <v>4410</v>
      </c>
      <c r="C3937">
        <v>8477800000</v>
      </c>
      <c r="D3937" t="s">
        <v>4411</v>
      </c>
      <c r="G3937" t="s">
        <v>15142</v>
      </c>
      <c r="H3937" s="3">
        <v>0</v>
      </c>
      <c r="I3937" s="2">
        <v>0</v>
      </c>
    </row>
    <row r="3938" spans="1:9" hidden="1" x14ac:dyDescent="0.25">
      <c r="A3938" t="s">
        <v>11883</v>
      </c>
      <c r="B3938" t="s">
        <v>4001</v>
      </c>
      <c r="C3938">
        <v>8477900000</v>
      </c>
      <c r="D3938" t="s">
        <v>4002</v>
      </c>
      <c r="G3938" t="s">
        <v>15142</v>
      </c>
      <c r="H3938" s="3">
        <v>0</v>
      </c>
      <c r="I3938" s="2">
        <v>0</v>
      </c>
    </row>
    <row r="3939" spans="1:9" hidden="1" x14ac:dyDescent="0.25">
      <c r="A3939" t="s">
        <v>11884</v>
      </c>
      <c r="B3939" t="s">
        <v>4722</v>
      </c>
      <c r="C3939">
        <v>8478101000</v>
      </c>
      <c r="D3939" t="s">
        <v>4723</v>
      </c>
      <c r="G3939" t="s">
        <v>15142</v>
      </c>
      <c r="H3939" s="3">
        <v>0</v>
      </c>
      <c r="I3939" s="2">
        <v>0</v>
      </c>
    </row>
    <row r="3940" spans="1:9" hidden="1" x14ac:dyDescent="0.25">
      <c r="A3940" t="s">
        <v>11885</v>
      </c>
      <c r="B3940" t="s">
        <v>93</v>
      </c>
      <c r="C3940">
        <v>8478109000</v>
      </c>
      <c r="D3940" t="s">
        <v>30</v>
      </c>
      <c r="G3940" t="s">
        <v>15142</v>
      </c>
      <c r="H3940" s="3">
        <v>0</v>
      </c>
      <c r="I3940" s="2">
        <v>0</v>
      </c>
    </row>
    <row r="3941" spans="1:9" hidden="1" x14ac:dyDescent="0.25">
      <c r="A3941" t="s">
        <v>11886</v>
      </c>
      <c r="B3941" t="s">
        <v>4001</v>
      </c>
      <c r="C3941">
        <v>8478900000</v>
      </c>
      <c r="D3941" t="s">
        <v>4002</v>
      </c>
      <c r="G3941" t="s">
        <v>15142</v>
      </c>
      <c r="H3941" s="3">
        <v>0</v>
      </c>
      <c r="I3941" s="2">
        <v>0</v>
      </c>
    </row>
    <row r="3942" spans="1:9" hidden="1" x14ac:dyDescent="0.25">
      <c r="A3942" t="s">
        <v>11887</v>
      </c>
      <c r="B3942" t="s">
        <v>4724</v>
      </c>
      <c r="C3942">
        <v>8479201000</v>
      </c>
      <c r="D3942" t="s">
        <v>4725</v>
      </c>
      <c r="G3942" t="s">
        <v>15142</v>
      </c>
      <c r="H3942" s="3">
        <v>0</v>
      </c>
      <c r="I3942" s="2">
        <v>0</v>
      </c>
    </row>
    <row r="3943" spans="1:9" hidden="1" x14ac:dyDescent="0.25">
      <c r="A3943" t="s">
        <v>11888</v>
      </c>
      <c r="B3943" t="s">
        <v>121</v>
      </c>
      <c r="C3943">
        <v>8479209000</v>
      </c>
      <c r="D3943" t="s">
        <v>30</v>
      </c>
      <c r="G3943" t="s">
        <v>15142</v>
      </c>
      <c r="H3943" s="3">
        <v>0</v>
      </c>
      <c r="I3943" s="2">
        <v>0</v>
      </c>
    </row>
    <row r="3944" spans="1:9" hidden="1" x14ac:dyDescent="0.25">
      <c r="A3944" t="s">
        <v>11889</v>
      </c>
      <c r="B3944" t="s">
        <v>4726</v>
      </c>
      <c r="C3944">
        <v>8479300000</v>
      </c>
      <c r="D3944" t="s">
        <v>4727</v>
      </c>
      <c r="G3944" t="s">
        <v>15142</v>
      </c>
      <c r="H3944" s="3">
        <v>0</v>
      </c>
      <c r="I3944" s="2">
        <v>0</v>
      </c>
    </row>
    <row r="3945" spans="1:9" hidden="1" x14ac:dyDescent="0.25">
      <c r="A3945" t="s">
        <v>11890</v>
      </c>
      <c r="B3945" t="s">
        <v>4728</v>
      </c>
      <c r="C3945">
        <v>8479400000</v>
      </c>
      <c r="D3945" t="s">
        <v>4729</v>
      </c>
      <c r="G3945" t="s">
        <v>15142</v>
      </c>
      <c r="H3945" s="3">
        <v>0</v>
      </c>
      <c r="I3945" s="2">
        <v>0</v>
      </c>
    </row>
    <row r="3946" spans="1:9" hidden="1" x14ac:dyDescent="0.25">
      <c r="A3946" t="s">
        <v>11891</v>
      </c>
      <c r="B3946" t="s">
        <v>4730</v>
      </c>
      <c r="C3946">
        <v>8479500000</v>
      </c>
      <c r="D3946" t="s">
        <v>4731</v>
      </c>
      <c r="G3946" t="s">
        <v>15142</v>
      </c>
      <c r="H3946" s="3">
        <v>0</v>
      </c>
      <c r="I3946" s="2">
        <v>0</v>
      </c>
    </row>
    <row r="3947" spans="1:9" hidden="1" x14ac:dyDescent="0.25">
      <c r="A3947" t="s">
        <v>11892</v>
      </c>
      <c r="B3947" t="s">
        <v>4732</v>
      </c>
      <c r="C3947">
        <v>8479600000</v>
      </c>
      <c r="D3947" t="s">
        <v>4733</v>
      </c>
      <c r="G3947" t="s">
        <v>15142</v>
      </c>
      <c r="H3947" s="3">
        <v>0</v>
      </c>
      <c r="I3947" s="2">
        <v>0</v>
      </c>
    </row>
    <row r="3948" spans="1:9" hidden="1" x14ac:dyDescent="0.25">
      <c r="A3948" t="s">
        <v>11893</v>
      </c>
      <c r="B3948" t="s">
        <v>4734</v>
      </c>
      <c r="C3948">
        <v>8479810000</v>
      </c>
      <c r="D3948" t="s">
        <v>4735</v>
      </c>
      <c r="G3948" t="s">
        <v>15142</v>
      </c>
      <c r="H3948" s="3">
        <v>0</v>
      </c>
      <c r="I3948" s="2">
        <v>0</v>
      </c>
    </row>
    <row r="3949" spans="1:9" hidden="1" x14ac:dyDescent="0.25">
      <c r="A3949" t="s">
        <v>11894</v>
      </c>
      <c r="B3949" t="s">
        <v>4736</v>
      </c>
      <c r="C3949">
        <v>8479891000</v>
      </c>
      <c r="D3949" t="s">
        <v>4737</v>
      </c>
      <c r="G3949" t="s">
        <v>15142</v>
      </c>
      <c r="H3949" s="3">
        <v>0</v>
      </c>
      <c r="I3949" s="2">
        <v>0</v>
      </c>
    </row>
    <row r="3950" spans="1:9" hidden="1" x14ac:dyDescent="0.25">
      <c r="A3950" t="s">
        <v>11895</v>
      </c>
      <c r="B3950" t="s">
        <v>4738</v>
      </c>
      <c r="C3950">
        <v>8479892000</v>
      </c>
      <c r="D3950" t="s">
        <v>4739</v>
      </c>
      <c r="G3950" t="s">
        <v>15142</v>
      </c>
      <c r="H3950" s="3">
        <v>0</v>
      </c>
      <c r="I3950" s="2">
        <v>0</v>
      </c>
    </row>
    <row r="3951" spans="1:9" hidden="1" x14ac:dyDescent="0.25">
      <c r="A3951" t="s">
        <v>11896</v>
      </c>
      <c r="B3951" t="s">
        <v>4740</v>
      </c>
      <c r="C3951">
        <v>8479893000</v>
      </c>
      <c r="D3951" t="s">
        <v>4741</v>
      </c>
      <c r="G3951" t="s">
        <v>15142</v>
      </c>
      <c r="H3951" s="3">
        <v>0</v>
      </c>
      <c r="I3951" s="2">
        <v>0</v>
      </c>
    </row>
    <row r="3952" spans="1:9" hidden="1" x14ac:dyDescent="0.25">
      <c r="A3952" t="s">
        <v>11897</v>
      </c>
      <c r="B3952" t="s">
        <v>4742</v>
      </c>
      <c r="C3952">
        <v>8479895000</v>
      </c>
      <c r="D3952" t="s">
        <v>4743</v>
      </c>
      <c r="G3952" t="s">
        <v>15142</v>
      </c>
      <c r="H3952" s="3">
        <v>0</v>
      </c>
      <c r="I3952" s="2">
        <v>0</v>
      </c>
    </row>
    <row r="3953" spans="1:9" hidden="1" x14ac:dyDescent="0.25">
      <c r="A3953" t="s">
        <v>11898</v>
      </c>
      <c r="B3953" t="s">
        <v>4577</v>
      </c>
      <c r="C3953">
        <v>8479898000</v>
      </c>
      <c r="D3953" t="s">
        <v>4578</v>
      </c>
      <c r="G3953" t="s">
        <v>15142</v>
      </c>
      <c r="H3953" s="3">
        <v>0</v>
      </c>
      <c r="I3953" s="2">
        <v>0</v>
      </c>
    </row>
    <row r="3954" spans="1:9" hidden="1" x14ac:dyDescent="0.25">
      <c r="A3954" t="s">
        <v>11899</v>
      </c>
      <c r="B3954" t="s">
        <v>4001</v>
      </c>
      <c r="C3954">
        <v>8479900000</v>
      </c>
      <c r="D3954" t="s">
        <v>4002</v>
      </c>
      <c r="G3954" t="s">
        <v>15142</v>
      </c>
      <c r="H3954" s="3">
        <v>0</v>
      </c>
      <c r="I3954" s="2">
        <v>0</v>
      </c>
    </row>
    <row r="3955" spans="1:9" hidden="1" x14ac:dyDescent="0.25">
      <c r="A3955" t="s">
        <v>11900</v>
      </c>
      <c r="B3955" t="s">
        <v>4744</v>
      </c>
      <c r="C3955">
        <v>8480410000</v>
      </c>
      <c r="D3955" t="s">
        <v>4745</v>
      </c>
      <c r="G3955" t="s">
        <v>15142</v>
      </c>
      <c r="H3955" s="3">
        <v>0</v>
      </c>
      <c r="I3955" s="2">
        <v>0</v>
      </c>
    </row>
    <row r="3956" spans="1:9" hidden="1" x14ac:dyDescent="0.25">
      <c r="A3956" t="s">
        <v>11901</v>
      </c>
      <c r="B3956" t="s">
        <v>4746</v>
      </c>
      <c r="C3956">
        <v>8480600000</v>
      </c>
      <c r="D3956" t="s">
        <v>4747</v>
      </c>
      <c r="G3956" t="s">
        <v>15142</v>
      </c>
      <c r="H3956" s="3">
        <v>0</v>
      </c>
      <c r="I3956" s="2">
        <v>0</v>
      </c>
    </row>
    <row r="3957" spans="1:9" hidden="1" x14ac:dyDescent="0.25">
      <c r="A3957" t="s">
        <v>11902</v>
      </c>
      <c r="B3957" t="s">
        <v>4748</v>
      </c>
      <c r="C3957">
        <v>8481100000</v>
      </c>
      <c r="D3957" t="s">
        <v>4749</v>
      </c>
      <c r="G3957" t="s">
        <v>15142</v>
      </c>
      <c r="H3957" s="3">
        <v>0</v>
      </c>
      <c r="I3957" s="2">
        <v>0</v>
      </c>
    </row>
    <row r="3958" spans="1:9" hidden="1" x14ac:dyDescent="0.25">
      <c r="A3958" t="s">
        <v>11903</v>
      </c>
      <c r="B3958" t="s">
        <v>4750</v>
      </c>
      <c r="C3958">
        <v>8481200000</v>
      </c>
      <c r="D3958" t="s">
        <v>4751</v>
      </c>
      <c r="G3958" t="s">
        <v>15142</v>
      </c>
      <c r="H3958" s="3">
        <v>0</v>
      </c>
      <c r="I3958" s="2">
        <v>0</v>
      </c>
    </row>
    <row r="3959" spans="1:9" hidden="1" x14ac:dyDescent="0.25">
      <c r="A3959" t="s">
        <v>11904</v>
      </c>
      <c r="B3959" t="s">
        <v>4752</v>
      </c>
      <c r="C3959">
        <v>8481300000</v>
      </c>
      <c r="D3959" t="s">
        <v>4753</v>
      </c>
      <c r="G3959" t="s">
        <v>15142</v>
      </c>
      <c r="H3959" s="3">
        <v>0</v>
      </c>
      <c r="I3959" s="2">
        <v>0</v>
      </c>
    </row>
    <row r="3960" spans="1:9" hidden="1" x14ac:dyDescent="0.25">
      <c r="A3960" t="s">
        <v>11905</v>
      </c>
      <c r="B3960" t="s">
        <v>4754</v>
      </c>
      <c r="C3960">
        <v>8481400000</v>
      </c>
      <c r="D3960" t="s">
        <v>4755</v>
      </c>
      <c r="G3960" t="s">
        <v>15142</v>
      </c>
      <c r="H3960" s="3">
        <v>0</v>
      </c>
      <c r="I3960" s="2">
        <v>0</v>
      </c>
    </row>
    <row r="3961" spans="1:9" hidden="1" x14ac:dyDescent="0.25">
      <c r="A3961" t="s">
        <v>11906</v>
      </c>
      <c r="B3961" t="s">
        <v>4756</v>
      </c>
      <c r="C3961">
        <v>8481802000</v>
      </c>
      <c r="D3961" t="s">
        <v>4757</v>
      </c>
      <c r="G3961" t="s">
        <v>15142</v>
      </c>
      <c r="H3961" s="3">
        <v>0</v>
      </c>
      <c r="I3961" s="2">
        <v>0</v>
      </c>
    </row>
    <row r="3962" spans="1:9" hidden="1" x14ac:dyDescent="0.25">
      <c r="A3962" t="s">
        <v>11907</v>
      </c>
      <c r="B3962" t="s">
        <v>4758</v>
      </c>
      <c r="C3962">
        <v>8481804000</v>
      </c>
      <c r="D3962" t="s">
        <v>4759</v>
      </c>
      <c r="G3962" t="s">
        <v>15142</v>
      </c>
      <c r="H3962" s="3">
        <v>0</v>
      </c>
      <c r="I3962" s="2">
        <v>0</v>
      </c>
    </row>
    <row r="3963" spans="1:9" hidden="1" x14ac:dyDescent="0.25">
      <c r="A3963" t="s">
        <v>11908</v>
      </c>
      <c r="B3963" t="s">
        <v>4760</v>
      </c>
      <c r="C3963">
        <v>8481805100</v>
      </c>
      <c r="D3963" t="s">
        <v>4761</v>
      </c>
      <c r="G3963" t="s">
        <v>15142</v>
      </c>
      <c r="H3963" s="3">
        <v>0</v>
      </c>
      <c r="I3963" s="2">
        <v>0</v>
      </c>
    </row>
    <row r="3964" spans="1:9" hidden="1" x14ac:dyDescent="0.25">
      <c r="A3964" t="s">
        <v>11909</v>
      </c>
      <c r="B3964" t="s">
        <v>4762</v>
      </c>
      <c r="C3964">
        <v>8481807000</v>
      </c>
      <c r="D3964" t="s">
        <v>4763</v>
      </c>
      <c r="G3964" t="s">
        <v>15142</v>
      </c>
      <c r="H3964" s="3">
        <v>0</v>
      </c>
      <c r="I3964" s="2">
        <v>0</v>
      </c>
    </row>
    <row r="3965" spans="1:9" hidden="1" x14ac:dyDescent="0.25">
      <c r="A3965" t="s">
        <v>11910</v>
      </c>
      <c r="B3965" t="s">
        <v>4764</v>
      </c>
      <c r="C3965">
        <v>8481808000</v>
      </c>
      <c r="D3965" t="s">
        <v>4765</v>
      </c>
      <c r="G3965" t="s">
        <v>15142</v>
      </c>
      <c r="H3965" s="3">
        <v>0</v>
      </c>
      <c r="I3965" s="2">
        <v>0</v>
      </c>
    </row>
    <row r="3966" spans="1:9" hidden="1" x14ac:dyDescent="0.25">
      <c r="A3966" t="s">
        <v>11911</v>
      </c>
      <c r="B3966" t="s">
        <v>4766</v>
      </c>
      <c r="C3966">
        <v>8481901000</v>
      </c>
      <c r="D3966" t="s">
        <v>4767</v>
      </c>
      <c r="G3966" t="s">
        <v>15142</v>
      </c>
      <c r="H3966" s="3">
        <v>0</v>
      </c>
      <c r="I3966" s="2">
        <v>0</v>
      </c>
    </row>
    <row r="3967" spans="1:9" hidden="1" x14ac:dyDescent="0.25">
      <c r="A3967" t="s">
        <v>11912</v>
      </c>
      <c r="B3967" t="s">
        <v>3232</v>
      </c>
      <c r="C3967">
        <v>8481909000</v>
      </c>
      <c r="D3967" t="s">
        <v>30</v>
      </c>
      <c r="G3967" t="s">
        <v>15142</v>
      </c>
      <c r="H3967" s="3">
        <v>0</v>
      </c>
      <c r="I3967" s="2">
        <v>0</v>
      </c>
    </row>
    <row r="3968" spans="1:9" hidden="1" x14ac:dyDescent="0.25">
      <c r="A3968" t="s">
        <v>11913</v>
      </c>
      <c r="B3968" t="s">
        <v>4768</v>
      </c>
      <c r="C3968">
        <v>8482100000</v>
      </c>
      <c r="D3968" t="s">
        <v>4769</v>
      </c>
      <c r="G3968" t="s">
        <v>15142</v>
      </c>
      <c r="H3968" s="3">
        <v>0</v>
      </c>
      <c r="I3968" s="2">
        <v>0</v>
      </c>
    </row>
    <row r="3969" spans="1:9" hidden="1" x14ac:dyDescent="0.25">
      <c r="A3969" t="s">
        <v>11914</v>
      </c>
      <c r="B3969" t="s">
        <v>4770</v>
      </c>
      <c r="C3969">
        <v>8482200000</v>
      </c>
      <c r="D3969" t="s">
        <v>4771</v>
      </c>
      <c r="G3969" t="s">
        <v>15142</v>
      </c>
      <c r="H3969" s="3">
        <v>0</v>
      </c>
      <c r="I3969" s="2">
        <v>0</v>
      </c>
    </row>
    <row r="3970" spans="1:9" hidden="1" x14ac:dyDescent="0.25">
      <c r="A3970" t="s">
        <v>11915</v>
      </c>
      <c r="B3970" t="s">
        <v>4772</v>
      </c>
      <c r="C3970">
        <v>8482300000</v>
      </c>
      <c r="D3970" t="s">
        <v>4773</v>
      </c>
      <c r="G3970" t="s">
        <v>15142</v>
      </c>
      <c r="H3970" s="3">
        <v>0</v>
      </c>
      <c r="I3970" s="2">
        <v>0</v>
      </c>
    </row>
    <row r="3971" spans="1:9" hidden="1" x14ac:dyDescent="0.25">
      <c r="A3971" t="s">
        <v>11916</v>
      </c>
      <c r="B3971" t="s">
        <v>4774</v>
      </c>
      <c r="C3971">
        <v>8482400000</v>
      </c>
      <c r="D3971" t="s">
        <v>4775</v>
      </c>
      <c r="G3971" t="s">
        <v>15142</v>
      </c>
      <c r="H3971" s="3">
        <v>0</v>
      </c>
      <c r="I3971" s="2">
        <v>0</v>
      </c>
    </row>
    <row r="3972" spans="1:9" hidden="1" x14ac:dyDescent="0.25">
      <c r="A3972" t="s">
        <v>11917</v>
      </c>
      <c r="B3972" t="s">
        <v>4776</v>
      </c>
      <c r="C3972">
        <v>8482500000</v>
      </c>
      <c r="D3972" t="s">
        <v>4777</v>
      </c>
      <c r="G3972" t="s">
        <v>15142</v>
      </c>
      <c r="H3972" s="3">
        <v>0</v>
      </c>
      <c r="I3972" s="2">
        <v>0</v>
      </c>
    </row>
    <row r="3973" spans="1:9" hidden="1" x14ac:dyDescent="0.25">
      <c r="A3973" t="s">
        <v>11918</v>
      </c>
      <c r="B3973" t="s">
        <v>4778</v>
      </c>
      <c r="C3973">
        <v>8482800000</v>
      </c>
      <c r="D3973" t="s">
        <v>4779</v>
      </c>
      <c r="G3973" t="s">
        <v>15142</v>
      </c>
      <c r="H3973" s="3">
        <v>0</v>
      </c>
      <c r="I3973" s="2">
        <v>0</v>
      </c>
    </row>
    <row r="3974" spans="1:9" hidden="1" x14ac:dyDescent="0.25">
      <c r="A3974" t="s">
        <v>11919</v>
      </c>
      <c r="B3974" t="s">
        <v>4780</v>
      </c>
      <c r="C3974">
        <v>8482910000</v>
      </c>
      <c r="D3974" t="s">
        <v>4781</v>
      </c>
      <c r="G3974" t="s">
        <v>15142</v>
      </c>
      <c r="H3974" s="3">
        <v>0</v>
      </c>
      <c r="I3974" s="2">
        <v>0</v>
      </c>
    </row>
    <row r="3975" spans="1:9" hidden="1" x14ac:dyDescent="0.25">
      <c r="A3975" t="s">
        <v>11920</v>
      </c>
      <c r="B3975" t="s">
        <v>85</v>
      </c>
      <c r="C3975">
        <v>8482990000</v>
      </c>
      <c r="D3975" t="s">
        <v>61</v>
      </c>
      <c r="G3975" t="s">
        <v>15142</v>
      </c>
      <c r="H3975" s="3">
        <v>0</v>
      </c>
      <c r="I3975" s="2">
        <v>0</v>
      </c>
    </row>
    <row r="3976" spans="1:9" hidden="1" x14ac:dyDescent="0.25">
      <c r="A3976" t="s">
        <v>11921</v>
      </c>
      <c r="B3976" t="s">
        <v>4057</v>
      </c>
      <c r="C3976">
        <v>8483101000</v>
      </c>
      <c r="D3976" t="s">
        <v>4782</v>
      </c>
      <c r="G3976" t="s">
        <v>15142</v>
      </c>
      <c r="H3976" s="3">
        <v>0</v>
      </c>
      <c r="I3976" s="2">
        <v>0</v>
      </c>
    </row>
    <row r="3977" spans="1:9" hidden="1" x14ac:dyDescent="0.25">
      <c r="A3977" t="s">
        <v>11922</v>
      </c>
      <c r="B3977" t="s">
        <v>4783</v>
      </c>
      <c r="C3977">
        <v>8483109100</v>
      </c>
      <c r="D3977" t="s">
        <v>4784</v>
      </c>
      <c r="G3977" t="s">
        <v>15142</v>
      </c>
      <c r="H3977" s="3">
        <v>0</v>
      </c>
      <c r="I3977" s="2">
        <v>0</v>
      </c>
    </row>
    <row r="3978" spans="1:9" hidden="1" x14ac:dyDescent="0.25">
      <c r="A3978" t="s">
        <v>11923</v>
      </c>
      <c r="B3978" t="s">
        <v>4785</v>
      </c>
      <c r="C3978">
        <v>8483109200</v>
      </c>
      <c r="D3978" t="s">
        <v>4786</v>
      </c>
      <c r="G3978" t="s">
        <v>15142</v>
      </c>
      <c r="H3978" s="3">
        <v>0</v>
      </c>
      <c r="I3978" s="2">
        <v>0</v>
      </c>
    </row>
    <row r="3979" spans="1:9" hidden="1" x14ac:dyDescent="0.25">
      <c r="A3979" t="s">
        <v>11924</v>
      </c>
      <c r="B3979" t="s">
        <v>4787</v>
      </c>
      <c r="C3979">
        <v>8483109300</v>
      </c>
      <c r="D3979" t="s">
        <v>4788</v>
      </c>
      <c r="G3979" t="s">
        <v>15142</v>
      </c>
      <c r="H3979" s="3">
        <v>0</v>
      </c>
      <c r="I3979" s="2">
        <v>0</v>
      </c>
    </row>
    <row r="3980" spans="1:9" hidden="1" x14ac:dyDescent="0.25">
      <c r="A3980" t="s">
        <v>11925</v>
      </c>
      <c r="B3980" t="s">
        <v>93</v>
      </c>
      <c r="C3980">
        <v>8483109900</v>
      </c>
      <c r="D3980" t="s">
        <v>27</v>
      </c>
      <c r="G3980" t="s">
        <v>15142</v>
      </c>
      <c r="H3980" s="3">
        <v>0</v>
      </c>
      <c r="I3980" s="2">
        <v>0</v>
      </c>
    </row>
    <row r="3981" spans="1:9" hidden="1" x14ac:dyDescent="0.25">
      <c r="A3981" t="s">
        <v>11926</v>
      </c>
      <c r="B3981" t="s">
        <v>4789</v>
      </c>
      <c r="C3981">
        <v>8483200000</v>
      </c>
      <c r="D3981" t="s">
        <v>4790</v>
      </c>
      <c r="G3981" t="s">
        <v>15142</v>
      </c>
      <c r="H3981" s="3">
        <v>0</v>
      </c>
      <c r="I3981" s="2">
        <v>0</v>
      </c>
    </row>
    <row r="3982" spans="1:9" hidden="1" x14ac:dyDescent="0.25">
      <c r="A3982" t="s">
        <v>11927</v>
      </c>
      <c r="B3982" t="s">
        <v>4057</v>
      </c>
      <c r="C3982">
        <v>8483301000</v>
      </c>
      <c r="D3982" t="s">
        <v>4782</v>
      </c>
      <c r="G3982" t="s">
        <v>15142</v>
      </c>
      <c r="H3982" s="3">
        <v>0</v>
      </c>
      <c r="I3982" s="2">
        <v>0</v>
      </c>
    </row>
    <row r="3983" spans="1:9" hidden="1" x14ac:dyDescent="0.25">
      <c r="A3983" t="s">
        <v>11928</v>
      </c>
      <c r="B3983" t="s">
        <v>4057</v>
      </c>
      <c r="C3983">
        <v>8483403000</v>
      </c>
      <c r="D3983" t="s">
        <v>4782</v>
      </c>
      <c r="G3983" t="s">
        <v>15142</v>
      </c>
      <c r="H3983" s="3">
        <v>0</v>
      </c>
      <c r="I3983" s="2">
        <v>0</v>
      </c>
    </row>
    <row r="3984" spans="1:9" hidden="1" x14ac:dyDescent="0.25">
      <c r="A3984" t="s">
        <v>11929</v>
      </c>
      <c r="B3984" t="s">
        <v>4791</v>
      </c>
      <c r="C3984">
        <v>8483409200</v>
      </c>
      <c r="D3984" t="s">
        <v>4792</v>
      </c>
      <c r="G3984" t="s">
        <v>15142</v>
      </c>
      <c r="H3984" s="3">
        <v>0</v>
      </c>
      <c r="I3984" s="2">
        <v>0</v>
      </c>
    </row>
    <row r="3985" spans="1:9" hidden="1" x14ac:dyDescent="0.25">
      <c r="A3985" t="s">
        <v>11930</v>
      </c>
      <c r="B3985" t="s">
        <v>93</v>
      </c>
      <c r="C3985">
        <v>8483409900</v>
      </c>
      <c r="D3985" t="s">
        <v>27</v>
      </c>
      <c r="G3985" t="s">
        <v>15142</v>
      </c>
      <c r="H3985" s="3">
        <v>0</v>
      </c>
      <c r="I3985" s="2">
        <v>0</v>
      </c>
    </row>
    <row r="3986" spans="1:9" hidden="1" x14ac:dyDescent="0.25">
      <c r="A3986" t="s">
        <v>11931</v>
      </c>
      <c r="B3986" t="s">
        <v>4793</v>
      </c>
      <c r="C3986">
        <v>8483601000</v>
      </c>
      <c r="D3986" t="s">
        <v>4794</v>
      </c>
      <c r="G3986" t="s">
        <v>15142</v>
      </c>
      <c r="H3986" s="3">
        <v>0</v>
      </c>
      <c r="I3986" s="2">
        <v>0</v>
      </c>
    </row>
    <row r="3987" spans="1:9" hidden="1" x14ac:dyDescent="0.25">
      <c r="A3987" t="s">
        <v>11932</v>
      </c>
      <c r="B3987" t="s">
        <v>121</v>
      </c>
      <c r="C3987">
        <v>8483609000</v>
      </c>
      <c r="D3987" t="s">
        <v>30</v>
      </c>
      <c r="G3987" t="s">
        <v>15142</v>
      </c>
      <c r="H3987" s="3">
        <v>0</v>
      </c>
      <c r="I3987" s="2">
        <v>0</v>
      </c>
    </row>
    <row r="3988" spans="1:9" hidden="1" x14ac:dyDescent="0.25">
      <c r="A3988" t="s">
        <v>11933</v>
      </c>
      <c r="B3988" t="s">
        <v>4795</v>
      </c>
      <c r="C3988">
        <v>8483904000</v>
      </c>
      <c r="D3988" t="s">
        <v>4796</v>
      </c>
      <c r="G3988" t="s">
        <v>15142</v>
      </c>
      <c r="H3988" s="3">
        <v>0</v>
      </c>
      <c r="I3988" s="2">
        <v>0</v>
      </c>
    </row>
    <row r="3989" spans="1:9" hidden="1" x14ac:dyDescent="0.25">
      <c r="A3989" t="s">
        <v>11934</v>
      </c>
      <c r="B3989" t="s">
        <v>4001</v>
      </c>
      <c r="C3989">
        <v>8483909000</v>
      </c>
      <c r="D3989" t="s">
        <v>4797</v>
      </c>
      <c r="G3989" t="s">
        <v>15142</v>
      </c>
      <c r="H3989" s="3">
        <v>0</v>
      </c>
      <c r="I3989" s="2">
        <v>0</v>
      </c>
    </row>
    <row r="3990" spans="1:9" hidden="1" x14ac:dyDescent="0.25">
      <c r="A3990" t="s">
        <v>11935</v>
      </c>
      <c r="B3990" t="s">
        <v>4798</v>
      </c>
      <c r="C3990">
        <v>8484200000</v>
      </c>
      <c r="D3990" t="s">
        <v>4799</v>
      </c>
      <c r="G3990" t="s">
        <v>15142</v>
      </c>
      <c r="H3990" s="3">
        <v>0</v>
      </c>
      <c r="I3990" s="2">
        <v>0</v>
      </c>
    </row>
    <row r="3991" spans="1:9" hidden="1" x14ac:dyDescent="0.25">
      <c r="A3991" t="s">
        <v>11936</v>
      </c>
      <c r="B3991" t="s">
        <v>93</v>
      </c>
      <c r="C3991">
        <v>8484900000</v>
      </c>
      <c r="D3991" t="s">
        <v>31</v>
      </c>
      <c r="G3991" t="s">
        <v>15142</v>
      </c>
      <c r="H3991" s="3">
        <v>0</v>
      </c>
      <c r="I3991" s="2">
        <v>0</v>
      </c>
    </row>
    <row r="3992" spans="1:9" hidden="1" x14ac:dyDescent="0.25">
      <c r="A3992" t="s">
        <v>11937</v>
      </c>
      <c r="B3992" t="s">
        <v>4800</v>
      </c>
      <c r="C3992">
        <v>8486100000</v>
      </c>
      <c r="D3992" t="s">
        <v>4801</v>
      </c>
      <c r="G3992" t="s">
        <v>15142</v>
      </c>
      <c r="H3992" s="3">
        <v>0</v>
      </c>
      <c r="I3992" s="2">
        <v>0</v>
      </c>
    </row>
    <row r="3993" spans="1:9" hidden="1" x14ac:dyDescent="0.25">
      <c r="A3993" t="s">
        <v>11938</v>
      </c>
      <c r="B3993" t="s">
        <v>4802</v>
      </c>
      <c r="C3993">
        <v>8486200000</v>
      </c>
      <c r="D3993" t="s">
        <v>4803</v>
      </c>
      <c r="G3993" t="s">
        <v>15142</v>
      </c>
      <c r="H3993" s="3">
        <v>0</v>
      </c>
      <c r="I3993" s="2">
        <v>0</v>
      </c>
    </row>
    <row r="3994" spans="1:9" hidden="1" x14ac:dyDescent="0.25">
      <c r="A3994" t="s">
        <v>11939</v>
      </c>
      <c r="B3994" t="s">
        <v>4804</v>
      </c>
      <c r="C3994">
        <v>8486300000</v>
      </c>
      <c r="D3994" t="s">
        <v>4805</v>
      </c>
      <c r="G3994" t="s">
        <v>15142</v>
      </c>
      <c r="H3994" s="3">
        <v>0</v>
      </c>
      <c r="I3994" s="2">
        <v>0</v>
      </c>
    </row>
    <row r="3995" spans="1:9" hidden="1" x14ac:dyDescent="0.25">
      <c r="A3995" t="s">
        <v>11940</v>
      </c>
      <c r="B3995" t="s">
        <v>4806</v>
      </c>
      <c r="C3995">
        <v>8486400000</v>
      </c>
      <c r="D3995" t="s">
        <v>4807</v>
      </c>
      <c r="G3995" t="s">
        <v>15142</v>
      </c>
      <c r="H3995" s="3">
        <v>0</v>
      </c>
      <c r="I3995" s="2">
        <v>0</v>
      </c>
    </row>
    <row r="3996" spans="1:9" hidden="1" x14ac:dyDescent="0.25">
      <c r="A3996" t="s">
        <v>11941</v>
      </c>
      <c r="B3996" t="s">
        <v>4808</v>
      </c>
      <c r="C3996">
        <v>8486900000</v>
      </c>
      <c r="D3996" t="s">
        <v>4809</v>
      </c>
      <c r="G3996" t="s">
        <v>15142</v>
      </c>
      <c r="H3996" s="3">
        <v>0</v>
      </c>
      <c r="I3996" s="2">
        <v>0</v>
      </c>
    </row>
    <row r="3997" spans="1:9" hidden="1" x14ac:dyDescent="0.25">
      <c r="A3997" t="s">
        <v>11942</v>
      </c>
      <c r="B3997" t="s">
        <v>4810</v>
      </c>
      <c r="C3997">
        <v>8487100000</v>
      </c>
      <c r="D3997" t="s">
        <v>4811</v>
      </c>
      <c r="G3997" t="s">
        <v>15142</v>
      </c>
      <c r="H3997" s="3">
        <v>0</v>
      </c>
      <c r="I3997" s="2">
        <v>0</v>
      </c>
    </row>
    <row r="3998" spans="1:9" hidden="1" x14ac:dyDescent="0.25">
      <c r="A3998" t="s">
        <v>11943</v>
      </c>
      <c r="B3998" t="s">
        <v>4812</v>
      </c>
      <c r="C3998">
        <v>8487901000</v>
      </c>
      <c r="D3998" t="s">
        <v>4813</v>
      </c>
      <c r="G3998" t="s">
        <v>15142</v>
      </c>
      <c r="H3998" s="3">
        <v>0</v>
      </c>
      <c r="I3998" s="2">
        <v>0</v>
      </c>
    </row>
    <row r="3999" spans="1:9" hidden="1" x14ac:dyDescent="0.25">
      <c r="A3999" t="s">
        <v>11944</v>
      </c>
      <c r="B3999" t="s">
        <v>121</v>
      </c>
      <c r="C3999">
        <v>8487909000</v>
      </c>
      <c r="D3999" t="s">
        <v>30</v>
      </c>
      <c r="G3999" t="s">
        <v>15142</v>
      </c>
      <c r="H3999" s="3">
        <v>0</v>
      </c>
      <c r="I3999" s="2">
        <v>0</v>
      </c>
    </row>
    <row r="4000" spans="1:9" hidden="1" x14ac:dyDescent="0.25">
      <c r="A4000" t="s">
        <v>11945</v>
      </c>
      <c r="B4000" t="s">
        <v>4814</v>
      </c>
      <c r="C4000">
        <v>8501102000</v>
      </c>
      <c r="D4000" t="s">
        <v>4815</v>
      </c>
      <c r="G4000" t="s">
        <v>15142</v>
      </c>
      <c r="H4000" s="3">
        <v>0</v>
      </c>
      <c r="I4000" s="2">
        <v>0</v>
      </c>
    </row>
    <row r="4001" spans="1:9" hidden="1" x14ac:dyDescent="0.25">
      <c r="A4001" t="s">
        <v>11946</v>
      </c>
      <c r="B4001" t="s">
        <v>4816</v>
      </c>
      <c r="C4001">
        <v>8501109100</v>
      </c>
      <c r="D4001" t="s">
        <v>4817</v>
      </c>
      <c r="G4001" t="s">
        <v>15142</v>
      </c>
      <c r="H4001" s="3">
        <v>0</v>
      </c>
      <c r="I4001" s="2">
        <v>0</v>
      </c>
    </row>
    <row r="4002" spans="1:9" hidden="1" x14ac:dyDescent="0.25">
      <c r="A4002" t="s">
        <v>11947</v>
      </c>
      <c r="B4002" t="s">
        <v>4818</v>
      </c>
      <c r="C4002">
        <v>8501109200</v>
      </c>
      <c r="D4002" t="s">
        <v>4819</v>
      </c>
      <c r="G4002" t="s">
        <v>15142</v>
      </c>
      <c r="H4002" s="3">
        <v>0</v>
      </c>
      <c r="I4002" s="2">
        <v>0</v>
      </c>
    </row>
    <row r="4003" spans="1:9" hidden="1" x14ac:dyDescent="0.25">
      <c r="A4003" t="s">
        <v>11948</v>
      </c>
      <c r="B4003" t="s">
        <v>4820</v>
      </c>
      <c r="C4003">
        <v>8501109300</v>
      </c>
      <c r="D4003" t="s">
        <v>4821</v>
      </c>
      <c r="G4003" t="s">
        <v>15142</v>
      </c>
      <c r="H4003" s="3">
        <v>0</v>
      </c>
      <c r="I4003" s="2">
        <v>0</v>
      </c>
    </row>
    <row r="4004" spans="1:9" hidden="1" x14ac:dyDescent="0.25">
      <c r="A4004" t="s">
        <v>11949</v>
      </c>
      <c r="B4004" t="s">
        <v>4822</v>
      </c>
      <c r="C4004">
        <v>8501201100</v>
      </c>
      <c r="D4004" t="s">
        <v>4823</v>
      </c>
      <c r="G4004" t="s">
        <v>15142</v>
      </c>
      <c r="H4004" s="3">
        <v>0</v>
      </c>
      <c r="I4004" s="2">
        <v>0</v>
      </c>
    </row>
    <row r="4005" spans="1:9" hidden="1" x14ac:dyDescent="0.25">
      <c r="A4005" t="s">
        <v>11950</v>
      </c>
      <c r="B4005" t="s">
        <v>93</v>
      </c>
      <c r="C4005">
        <v>8501201900</v>
      </c>
      <c r="D4005" t="s">
        <v>27</v>
      </c>
      <c r="G4005" t="s">
        <v>15142</v>
      </c>
      <c r="H4005" s="3">
        <v>0</v>
      </c>
      <c r="I4005" s="2">
        <v>0</v>
      </c>
    </row>
    <row r="4006" spans="1:9" hidden="1" x14ac:dyDescent="0.25">
      <c r="A4006" t="s">
        <v>11951</v>
      </c>
      <c r="B4006" t="s">
        <v>4822</v>
      </c>
      <c r="C4006">
        <v>8501202100</v>
      </c>
      <c r="D4006" t="s">
        <v>4823</v>
      </c>
      <c r="G4006" t="s">
        <v>15142</v>
      </c>
      <c r="H4006" s="3">
        <v>0</v>
      </c>
      <c r="I4006" s="2">
        <v>0</v>
      </c>
    </row>
    <row r="4007" spans="1:9" hidden="1" x14ac:dyDescent="0.25">
      <c r="A4007" t="s">
        <v>11952</v>
      </c>
      <c r="B4007" t="s">
        <v>93</v>
      </c>
      <c r="C4007">
        <v>8501202900</v>
      </c>
      <c r="D4007" t="s">
        <v>27</v>
      </c>
      <c r="G4007" t="s">
        <v>15142</v>
      </c>
      <c r="H4007" s="3">
        <v>0</v>
      </c>
      <c r="I4007" s="2">
        <v>0</v>
      </c>
    </row>
    <row r="4008" spans="1:9" hidden="1" x14ac:dyDescent="0.25">
      <c r="A4008" t="s">
        <v>11953</v>
      </c>
      <c r="B4008" t="s">
        <v>4824</v>
      </c>
      <c r="C4008">
        <v>8501311000</v>
      </c>
      <c r="D4008" t="s">
        <v>4825</v>
      </c>
      <c r="G4008" t="s">
        <v>15142</v>
      </c>
      <c r="H4008" s="3">
        <v>0</v>
      </c>
      <c r="I4008" s="2">
        <v>0</v>
      </c>
    </row>
    <row r="4009" spans="1:9" hidden="1" x14ac:dyDescent="0.25">
      <c r="A4009" t="s">
        <v>11954</v>
      </c>
      <c r="B4009" t="s">
        <v>4047</v>
      </c>
      <c r="C4009">
        <v>8501312000</v>
      </c>
      <c r="D4009" t="s">
        <v>4826</v>
      </c>
      <c r="G4009" t="s">
        <v>15142</v>
      </c>
      <c r="H4009" s="3">
        <v>0</v>
      </c>
      <c r="I4009" s="2">
        <v>0</v>
      </c>
    </row>
    <row r="4010" spans="1:9" hidden="1" x14ac:dyDescent="0.25">
      <c r="A4010" t="s">
        <v>11955</v>
      </c>
      <c r="B4010" t="s">
        <v>4827</v>
      </c>
      <c r="C4010">
        <v>8501313000</v>
      </c>
      <c r="D4010" t="s">
        <v>4828</v>
      </c>
      <c r="G4010" t="s">
        <v>15142</v>
      </c>
      <c r="H4010" s="3">
        <v>0</v>
      </c>
      <c r="I4010" s="2">
        <v>0</v>
      </c>
    </row>
    <row r="4011" spans="1:9" hidden="1" x14ac:dyDescent="0.25">
      <c r="A4011" t="s">
        <v>11956</v>
      </c>
      <c r="B4011" t="s">
        <v>4824</v>
      </c>
      <c r="C4011">
        <v>8501321000</v>
      </c>
      <c r="D4011" t="s">
        <v>4825</v>
      </c>
      <c r="G4011" t="s">
        <v>15142</v>
      </c>
      <c r="H4011" s="3">
        <v>0</v>
      </c>
      <c r="I4011" s="2">
        <v>0</v>
      </c>
    </row>
    <row r="4012" spans="1:9" hidden="1" x14ac:dyDescent="0.25">
      <c r="A4012" t="s">
        <v>11957</v>
      </c>
      <c r="B4012" t="s">
        <v>4829</v>
      </c>
      <c r="C4012">
        <v>8501322100</v>
      </c>
      <c r="D4012" t="s">
        <v>4830</v>
      </c>
      <c r="G4012" t="s">
        <v>15142</v>
      </c>
      <c r="H4012" s="3">
        <v>0</v>
      </c>
      <c r="I4012" s="2">
        <v>0</v>
      </c>
    </row>
    <row r="4013" spans="1:9" hidden="1" x14ac:dyDescent="0.25">
      <c r="A4013" t="s">
        <v>11958</v>
      </c>
      <c r="B4013" t="s">
        <v>93</v>
      </c>
      <c r="C4013">
        <v>8501322900</v>
      </c>
      <c r="D4013" t="s">
        <v>55</v>
      </c>
      <c r="G4013" t="s">
        <v>15142</v>
      </c>
      <c r="H4013" s="3">
        <v>0</v>
      </c>
      <c r="I4013" s="2">
        <v>0</v>
      </c>
    </row>
    <row r="4014" spans="1:9" hidden="1" x14ac:dyDescent="0.25">
      <c r="A4014" t="s">
        <v>11959</v>
      </c>
      <c r="B4014" t="s">
        <v>4827</v>
      </c>
      <c r="C4014">
        <v>8501324000</v>
      </c>
      <c r="D4014" t="s">
        <v>4828</v>
      </c>
      <c r="G4014" t="s">
        <v>15142</v>
      </c>
      <c r="H4014" s="3">
        <v>0</v>
      </c>
      <c r="I4014" s="2">
        <v>0</v>
      </c>
    </row>
    <row r="4015" spans="1:9" hidden="1" x14ac:dyDescent="0.25">
      <c r="A4015" t="s">
        <v>11960</v>
      </c>
      <c r="B4015" t="s">
        <v>4824</v>
      </c>
      <c r="C4015">
        <v>8501331000</v>
      </c>
      <c r="D4015" t="s">
        <v>4825</v>
      </c>
      <c r="G4015" t="s">
        <v>15142</v>
      </c>
      <c r="H4015" s="3">
        <v>0</v>
      </c>
      <c r="I4015" s="2">
        <v>0</v>
      </c>
    </row>
    <row r="4016" spans="1:9" hidden="1" x14ac:dyDescent="0.25">
      <c r="A4016" t="s">
        <v>11961</v>
      </c>
      <c r="B4016" t="s">
        <v>4047</v>
      </c>
      <c r="C4016">
        <v>8501332000</v>
      </c>
      <c r="D4016" t="s">
        <v>4826</v>
      </c>
      <c r="G4016" t="s">
        <v>15142</v>
      </c>
      <c r="H4016" s="3">
        <v>0</v>
      </c>
      <c r="I4016" s="2">
        <v>0</v>
      </c>
    </row>
    <row r="4017" spans="1:9" hidden="1" x14ac:dyDescent="0.25">
      <c r="A4017" t="s">
        <v>11962</v>
      </c>
      <c r="B4017" t="s">
        <v>4827</v>
      </c>
      <c r="C4017">
        <v>8501333000</v>
      </c>
      <c r="D4017" t="s">
        <v>4828</v>
      </c>
      <c r="G4017" t="s">
        <v>15142</v>
      </c>
      <c r="H4017" s="3">
        <v>0</v>
      </c>
      <c r="I4017" s="2">
        <v>0</v>
      </c>
    </row>
    <row r="4018" spans="1:9" hidden="1" x14ac:dyDescent="0.25">
      <c r="A4018" t="s">
        <v>11963</v>
      </c>
      <c r="B4018" t="s">
        <v>4824</v>
      </c>
      <c r="C4018">
        <v>8501341000</v>
      </c>
      <c r="D4018" t="s">
        <v>4825</v>
      </c>
      <c r="G4018" t="s">
        <v>15142</v>
      </c>
      <c r="H4018" s="3">
        <v>0</v>
      </c>
      <c r="I4018" s="2">
        <v>0</v>
      </c>
    </row>
    <row r="4019" spans="1:9" hidden="1" x14ac:dyDescent="0.25">
      <c r="A4019" t="s">
        <v>11964</v>
      </c>
      <c r="B4019" t="s">
        <v>4047</v>
      </c>
      <c r="C4019">
        <v>8501342000</v>
      </c>
      <c r="D4019" t="s">
        <v>4826</v>
      </c>
      <c r="G4019" t="s">
        <v>15142</v>
      </c>
      <c r="H4019" s="3">
        <v>0</v>
      </c>
      <c r="I4019" s="2">
        <v>0</v>
      </c>
    </row>
    <row r="4020" spans="1:9" hidden="1" x14ac:dyDescent="0.25">
      <c r="A4020" t="s">
        <v>11965</v>
      </c>
      <c r="B4020" t="s">
        <v>4827</v>
      </c>
      <c r="C4020">
        <v>8501343000</v>
      </c>
      <c r="D4020" t="s">
        <v>4828</v>
      </c>
      <c r="G4020" t="s">
        <v>15142</v>
      </c>
      <c r="H4020" s="3">
        <v>0</v>
      </c>
      <c r="I4020" s="2">
        <v>0</v>
      </c>
    </row>
    <row r="4021" spans="1:9" hidden="1" x14ac:dyDescent="0.25">
      <c r="A4021" t="s">
        <v>11966</v>
      </c>
      <c r="B4021" t="s">
        <v>4822</v>
      </c>
      <c r="C4021">
        <v>8501401100</v>
      </c>
      <c r="D4021" t="s">
        <v>4823</v>
      </c>
      <c r="G4021" t="s">
        <v>15142</v>
      </c>
      <c r="H4021" s="3">
        <v>0</v>
      </c>
      <c r="I4021" s="2">
        <v>0</v>
      </c>
    </row>
    <row r="4022" spans="1:9" hidden="1" x14ac:dyDescent="0.25">
      <c r="A4022" t="s">
        <v>11967</v>
      </c>
      <c r="B4022" t="s">
        <v>93</v>
      </c>
      <c r="C4022">
        <v>8501401900</v>
      </c>
      <c r="D4022" t="s">
        <v>27</v>
      </c>
      <c r="G4022" t="s">
        <v>15142</v>
      </c>
      <c r="H4022" s="3">
        <v>0</v>
      </c>
      <c r="I4022" s="2">
        <v>0</v>
      </c>
    </row>
    <row r="4023" spans="1:9" hidden="1" x14ac:dyDescent="0.25">
      <c r="A4023" t="s">
        <v>11968</v>
      </c>
      <c r="B4023" t="s">
        <v>4822</v>
      </c>
      <c r="C4023">
        <v>8501402100</v>
      </c>
      <c r="D4023" t="s">
        <v>4823</v>
      </c>
      <c r="G4023" t="s">
        <v>15142</v>
      </c>
      <c r="H4023" s="3">
        <v>0</v>
      </c>
      <c r="I4023" s="2">
        <v>0</v>
      </c>
    </row>
    <row r="4024" spans="1:9" hidden="1" x14ac:dyDescent="0.25">
      <c r="A4024" t="s">
        <v>11969</v>
      </c>
      <c r="B4024" t="s">
        <v>93</v>
      </c>
      <c r="C4024">
        <v>8501402900</v>
      </c>
      <c r="D4024" t="s">
        <v>27</v>
      </c>
      <c r="G4024" t="s">
        <v>15142</v>
      </c>
      <c r="H4024" s="3">
        <v>0</v>
      </c>
      <c r="I4024" s="2">
        <v>0</v>
      </c>
    </row>
    <row r="4025" spans="1:9" hidden="1" x14ac:dyDescent="0.25">
      <c r="A4025" t="s">
        <v>11970</v>
      </c>
      <c r="B4025" t="s">
        <v>4822</v>
      </c>
      <c r="C4025">
        <v>8501403100</v>
      </c>
      <c r="D4025" t="s">
        <v>4823</v>
      </c>
      <c r="G4025" t="s">
        <v>15142</v>
      </c>
      <c r="H4025" s="3">
        <v>0</v>
      </c>
      <c r="I4025" s="2">
        <v>0</v>
      </c>
    </row>
    <row r="4026" spans="1:9" hidden="1" x14ac:dyDescent="0.25">
      <c r="A4026" t="s">
        <v>11971</v>
      </c>
      <c r="B4026" t="s">
        <v>93</v>
      </c>
      <c r="C4026">
        <v>8501403900</v>
      </c>
      <c r="D4026" t="s">
        <v>27</v>
      </c>
      <c r="G4026" t="s">
        <v>15142</v>
      </c>
      <c r="H4026" s="3">
        <v>0</v>
      </c>
      <c r="I4026" s="2">
        <v>0</v>
      </c>
    </row>
    <row r="4027" spans="1:9" hidden="1" x14ac:dyDescent="0.25">
      <c r="A4027" t="s">
        <v>11972</v>
      </c>
      <c r="B4027" t="s">
        <v>4822</v>
      </c>
      <c r="C4027">
        <v>8501404100</v>
      </c>
      <c r="D4027" t="s">
        <v>4823</v>
      </c>
      <c r="G4027" t="s">
        <v>15142</v>
      </c>
      <c r="H4027" s="3">
        <v>0</v>
      </c>
      <c r="I4027" s="2">
        <v>0</v>
      </c>
    </row>
    <row r="4028" spans="1:9" hidden="1" x14ac:dyDescent="0.25">
      <c r="A4028" t="s">
        <v>11973</v>
      </c>
      <c r="B4028" t="s">
        <v>93</v>
      </c>
      <c r="C4028">
        <v>8501404900</v>
      </c>
      <c r="D4028" t="s">
        <v>27</v>
      </c>
      <c r="G4028" t="s">
        <v>15142</v>
      </c>
      <c r="H4028" s="3">
        <v>0</v>
      </c>
      <c r="I4028" s="2">
        <v>0</v>
      </c>
    </row>
    <row r="4029" spans="1:9" hidden="1" x14ac:dyDescent="0.25">
      <c r="A4029" t="s">
        <v>11974</v>
      </c>
      <c r="B4029" t="s">
        <v>4822</v>
      </c>
      <c r="C4029">
        <v>8501511000</v>
      </c>
      <c r="D4029" t="s">
        <v>4823</v>
      </c>
      <c r="G4029" t="s">
        <v>15142</v>
      </c>
      <c r="H4029" s="3">
        <v>0</v>
      </c>
      <c r="I4029" s="2">
        <v>0</v>
      </c>
    </row>
    <row r="4030" spans="1:9" hidden="1" x14ac:dyDescent="0.25">
      <c r="A4030" t="s">
        <v>11975</v>
      </c>
      <c r="B4030" t="s">
        <v>93</v>
      </c>
      <c r="C4030">
        <v>8501519000</v>
      </c>
      <c r="D4030" t="s">
        <v>27</v>
      </c>
      <c r="G4030" t="s">
        <v>15142</v>
      </c>
      <c r="H4030" s="3">
        <v>0</v>
      </c>
      <c r="I4030" s="2">
        <v>0</v>
      </c>
    </row>
    <row r="4031" spans="1:9" hidden="1" x14ac:dyDescent="0.25">
      <c r="A4031" t="s">
        <v>11976</v>
      </c>
      <c r="B4031" t="s">
        <v>4829</v>
      </c>
      <c r="C4031">
        <v>8501521000</v>
      </c>
      <c r="D4031" t="s">
        <v>4831</v>
      </c>
      <c r="G4031" t="s">
        <v>15142</v>
      </c>
      <c r="H4031" s="3">
        <v>0</v>
      </c>
      <c r="I4031" s="2">
        <v>0</v>
      </c>
    </row>
    <row r="4032" spans="1:9" hidden="1" x14ac:dyDescent="0.25">
      <c r="A4032" t="s">
        <v>11977</v>
      </c>
      <c r="B4032" t="s">
        <v>4832</v>
      </c>
      <c r="C4032">
        <v>8501522000</v>
      </c>
      <c r="D4032" t="s">
        <v>4833</v>
      </c>
      <c r="G4032" t="s">
        <v>15142</v>
      </c>
      <c r="H4032" s="3">
        <v>0</v>
      </c>
      <c r="I4032" s="2">
        <v>0</v>
      </c>
    </row>
    <row r="4033" spans="1:9" hidden="1" x14ac:dyDescent="0.25">
      <c r="A4033" t="s">
        <v>11978</v>
      </c>
      <c r="B4033" t="s">
        <v>4834</v>
      </c>
      <c r="C4033">
        <v>8501523000</v>
      </c>
      <c r="D4033" t="s">
        <v>4835</v>
      </c>
      <c r="G4033" t="s">
        <v>15142</v>
      </c>
      <c r="H4033" s="3">
        <v>0</v>
      </c>
      <c r="I4033" s="2">
        <v>0</v>
      </c>
    </row>
    <row r="4034" spans="1:9" hidden="1" x14ac:dyDescent="0.25">
      <c r="A4034" t="s">
        <v>11979</v>
      </c>
      <c r="B4034" t="s">
        <v>4836</v>
      </c>
      <c r="C4034">
        <v>8501524000</v>
      </c>
      <c r="D4034" t="s">
        <v>4837</v>
      </c>
      <c r="G4034" t="s">
        <v>15142</v>
      </c>
      <c r="H4034" s="3">
        <v>0</v>
      </c>
      <c r="I4034" s="2">
        <v>0</v>
      </c>
    </row>
    <row r="4035" spans="1:9" hidden="1" x14ac:dyDescent="0.25">
      <c r="A4035" t="s">
        <v>11980</v>
      </c>
      <c r="B4035" t="s">
        <v>4838</v>
      </c>
      <c r="C4035">
        <v>8501530000</v>
      </c>
      <c r="D4035" t="s">
        <v>4839</v>
      </c>
      <c r="G4035" t="s">
        <v>15142</v>
      </c>
      <c r="H4035" s="3">
        <v>0</v>
      </c>
      <c r="I4035" s="2">
        <v>0</v>
      </c>
    </row>
    <row r="4036" spans="1:9" hidden="1" x14ac:dyDescent="0.25">
      <c r="A4036" t="s">
        <v>11981</v>
      </c>
      <c r="B4036" t="s">
        <v>4840</v>
      </c>
      <c r="C4036">
        <v>8501611000</v>
      </c>
      <c r="D4036" t="s">
        <v>4841</v>
      </c>
      <c r="G4036" t="s">
        <v>15142</v>
      </c>
      <c r="H4036" s="3">
        <v>0</v>
      </c>
      <c r="I4036" s="2">
        <v>0</v>
      </c>
    </row>
    <row r="4037" spans="1:9" hidden="1" x14ac:dyDescent="0.25">
      <c r="A4037" t="s">
        <v>11982</v>
      </c>
      <c r="B4037" t="s">
        <v>4842</v>
      </c>
      <c r="C4037">
        <v>8501612000</v>
      </c>
      <c r="D4037" t="s">
        <v>4843</v>
      </c>
      <c r="G4037" t="s">
        <v>15142</v>
      </c>
      <c r="H4037" s="3">
        <v>0</v>
      </c>
      <c r="I4037" s="2">
        <v>0</v>
      </c>
    </row>
    <row r="4038" spans="1:9" hidden="1" x14ac:dyDescent="0.25">
      <c r="A4038" t="s">
        <v>11983</v>
      </c>
      <c r="B4038" t="s">
        <v>93</v>
      </c>
      <c r="C4038">
        <v>8501619000</v>
      </c>
      <c r="D4038" t="s">
        <v>27</v>
      </c>
      <c r="G4038" t="s">
        <v>15142</v>
      </c>
      <c r="H4038" s="3">
        <v>0</v>
      </c>
      <c r="I4038" s="2">
        <v>0</v>
      </c>
    </row>
    <row r="4039" spans="1:9" hidden="1" x14ac:dyDescent="0.25">
      <c r="A4039" t="s">
        <v>11984</v>
      </c>
      <c r="B4039" t="s">
        <v>4844</v>
      </c>
      <c r="C4039">
        <v>8501620000</v>
      </c>
      <c r="D4039" t="s">
        <v>4845</v>
      </c>
      <c r="G4039" t="s">
        <v>15142</v>
      </c>
      <c r="H4039" s="3">
        <v>0</v>
      </c>
      <c r="I4039" s="2">
        <v>0</v>
      </c>
    </row>
    <row r="4040" spans="1:9" hidden="1" x14ac:dyDescent="0.25">
      <c r="A4040" t="s">
        <v>11985</v>
      </c>
      <c r="B4040" t="s">
        <v>4846</v>
      </c>
      <c r="C4040">
        <v>8501630000</v>
      </c>
      <c r="D4040" t="s">
        <v>4847</v>
      </c>
      <c r="G4040" t="s">
        <v>15142</v>
      </c>
      <c r="H4040" s="3">
        <v>0</v>
      </c>
      <c r="I4040" s="2">
        <v>0</v>
      </c>
    </row>
    <row r="4041" spans="1:9" hidden="1" x14ac:dyDescent="0.25">
      <c r="A4041" t="s">
        <v>11986</v>
      </c>
      <c r="B4041" t="s">
        <v>4848</v>
      </c>
      <c r="C4041">
        <v>8501640000</v>
      </c>
      <c r="D4041" t="s">
        <v>4849</v>
      </c>
      <c r="G4041" t="s">
        <v>15142</v>
      </c>
      <c r="H4041" s="3">
        <v>0</v>
      </c>
      <c r="I4041" s="2">
        <v>0</v>
      </c>
    </row>
    <row r="4042" spans="1:9" hidden="1" x14ac:dyDescent="0.25">
      <c r="A4042" t="s">
        <v>11987</v>
      </c>
      <c r="B4042" t="s">
        <v>4850</v>
      </c>
      <c r="C4042">
        <v>8502111000</v>
      </c>
      <c r="D4042" t="s">
        <v>4851</v>
      </c>
      <c r="G4042" t="s">
        <v>15142</v>
      </c>
      <c r="H4042" s="3">
        <v>0</v>
      </c>
      <c r="I4042" s="2">
        <v>0</v>
      </c>
    </row>
    <row r="4043" spans="1:9" hidden="1" x14ac:dyDescent="0.25">
      <c r="A4043" t="s">
        <v>11988</v>
      </c>
      <c r="B4043" t="s">
        <v>93</v>
      </c>
      <c r="C4043">
        <v>8502119000</v>
      </c>
      <c r="D4043" t="s">
        <v>27</v>
      </c>
      <c r="G4043" t="s">
        <v>15142</v>
      </c>
      <c r="H4043" s="3">
        <v>0</v>
      </c>
      <c r="I4043" s="2">
        <v>0</v>
      </c>
    </row>
    <row r="4044" spans="1:9" hidden="1" x14ac:dyDescent="0.25">
      <c r="A4044" t="s">
        <v>11989</v>
      </c>
      <c r="B4044" t="s">
        <v>4850</v>
      </c>
      <c r="C4044">
        <v>8502121000</v>
      </c>
      <c r="D4044" t="s">
        <v>4851</v>
      </c>
      <c r="G4044" t="s">
        <v>15142</v>
      </c>
      <c r="H4044" s="3">
        <v>0</v>
      </c>
      <c r="I4044" s="2">
        <v>0</v>
      </c>
    </row>
    <row r="4045" spans="1:9" hidden="1" x14ac:dyDescent="0.25">
      <c r="A4045" t="s">
        <v>11990</v>
      </c>
      <c r="B4045" t="s">
        <v>93</v>
      </c>
      <c r="C4045">
        <v>8502129000</v>
      </c>
      <c r="D4045" t="s">
        <v>27</v>
      </c>
      <c r="G4045" t="s">
        <v>15142</v>
      </c>
      <c r="H4045" s="3">
        <v>0</v>
      </c>
      <c r="I4045" s="2">
        <v>0</v>
      </c>
    </row>
    <row r="4046" spans="1:9" hidden="1" x14ac:dyDescent="0.25">
      <c r="A4046" t="s">
        <v>11991</v>
      </c>
      <c r="B4046" t="s">
        <v>4850</v>
      </c>
      <c r="C4046">
        <v>8502131000</v>
      </c>
      <c r="D4046" t="s">
        <v>4851</v>
      </c>
      <c r="G4046" t="s">
        <v>15142</v>
      </c>
      <c r="H4046" s="3">
        <v>0</v>
      </c>
      <c r="I4046" s="2">
        <v>0</v>
      </c>
    </row>
    <row r="4047" spans="1:9" hidden="1" x14ac:dyDescent="0.25">
      <c r="A4047" t="s">
        <v>11992</v>
      </c>
      <c r="B4047" t="s">
        <v>93</v>
      </c>
      <c r="C4047">
        <v>8502139000</v>
      </c>
      <c r="D4047" t="s">
        <v>27</v>
      </c>
      <c r="G4047" t="s">
        <v>15142</v>
      </c>
      <c r="H4047" s="3">
        <v>0</v>
      </c>
      <c r="I4047" s="2">
        <v>0</v>
      </c>
    </row>
    <row r="4048" spans="1:9" hidden="1" x14ac:dyDescent="0.25">
      <c r="A4048" t="s">
        <v>11993</v>
      </c>
      <c r="B4048" t="s">
        <v>4850</v>
      </c>
      <c r="C4048">
        <v>8502201000</v>
      </c>
      <c r="D4048" t="s">
        <v>4852</v>
      </c>
      <c r="G4048" t="s">
        <v>15142</v>
      </c>
      <c r="H4048" s="3">
        <v>0</v>
      </c>
      <c r="I4048" s="2">
        <v>0</v>
      </c>
    </row>
    <row r="4049" spans="1:9" hidden="1" x14ac:dyDescent="0.25">
      <c r="A4049" t="s">
        <v>11994</v>
      </c>
      <c r="B4049" t="s">
        <v>93</v>
      </c>
      <c r="C4049">
        <v>8502209000</v>
      </c>
      <c r="D4049" t="s">
        <v>30</v>
      </c>
      <c r="G4049" t="s">
        <v>15142</v>
      </c>
      <c r="H4049" s="3">
        <v>0</v>
      </c>
      <c r="I4049" s="2">
        <v>0</v>
      </c>
    </row>
    <row r="4050" spans="1:9" hidden="1" x14ac:dyDescent="0.25">
      <c r="A4050" t="s">
        <v>11995</v>
      </c>
      <c r="B4050" t="s">
        <v>4853</v>
      </c>
      <c r="C4050">
        <v>8502310000</v>
      </c>
      <c r="D4050" t="s">
        <v>4854</v>
      </c>
      <c r="G4050" t="s">
        <v>15142</v>
      </c>
      <c r="H4050" s="3">
        <v>0</v>
      </c>
      <c r="I4050" s="2">
        <v>0</v>
      </c>
    </row>
    <row r="4051" spans="1:9" hidden="1" x14ac:dyDescent="0.25">
      <c r="A4051" t="s">
        <v>11996</v>
      </c>
      <c r="B4051" t="s">
        <v>4850</v>
      </c>
      <c r="C4051">
        <v>8502391000</v>
      </c>
      <c r="D4051" t="s">
        <v>4851</v>
      </c>
      <c r="G4051" t="s">
        <v>15142</v>
      </c>
      <c r="H4051" s="3">
        <v>0</v>
      </c>
      <c r="I4051" s="2">
        <v>0</v>
      </c>
    </row>
    <row r="4052" spans="1:9" hidden="1" x14ac:dyDescent="0.25">
      <c r="A4052" t="s">
        <v>11997</v>
      </c>
      <c r="B4052" t="s">
        <v>93</v>
      </c>
      <c r="C4052">
        <v>8502399000</v>
      </c>
      <c r="D4052" t="s">
        <v>27</v>
      </c>
      <c r="G4052" t="s">
        <v>15142</v>
      </c>
      <c r="H4052" s="3">
        <v>0</v>
      </c>
      <c r="I4052" s="2">
        <v>0</v>
      </c>
    </row>
    <row r="4053" spans="1:9" hidden="1" x14ac:dyDescent="0.25">
      <c r="A4053" t="s">
        <v>11998</v>
      </c>
      <c r="B4053" t="s">
        <v>4855</v>
      </c>
      <c r="C4053">
        <v>8502400000</v>
      </c>
      <c r="D4053" t="s">
        <v>4856</v>
      </c>
      <c r="G4053" t="s">
        <v>15142</v>
      </c>
      <c r="H4053" s="3">
        <v>0</v>
      </c>
      <c r="I4053" s="2">
        <v>0</v>
      </c>
    </row>
    <row r="4054" spans="1:9" hidden="1" x14ac:dyDescent="0.25">
      <c r="A4054" t="s">
        <v>11999</v>
      </c>
      <c r="B4054" t="s">
        <v>4857</v>
      </c>
      <c r="C4054">
        <v>8503000000</v>
      </c>
      <c r="D4054" t="s">
        <v>4858</v>
      </c>
      <c r="G4054" t="s">
        <v>15142</v>
      </c>
      <c r="H4054" s="3">
        <v>0</v>
      </c>
      <c r="I4054" s="2">
        <v>0</v>
      </c>
    </row>
    <row r="4055" spans="1:9" hidden="1" x14ac:dyDescent="0.25">
      <c r="A4055" t="s">
        <v>12000</v>
      </c>
      <c r="B4055" t="s">
        <v>4859</v>
      </c>
      <c r="C4055">
        <v>8504230000</v>
      </c>
      <c r="D4055" t="s">
        <v>4860</v>
      </c>
      <c r="G4055" t="s">
        <v>15142</v>
      </c>
      <c r="H4055" s="3">
        <v>0</v>
      </c>
      <c r="I4055" s="2">
        <v>0</v>
      </c>
    </row>
    <row r="4056" spans="1:9" hidden="1" x14ac:dyDescent="0.25">
      <c r="A4056" t="s">
        <v>12001</v>
      </c>
      <c r="B4056" t="s">
        <v>4861</v>
      </c>
      <c r="C4056">
        <v>8504311000</v>
      </c>
      <c r="D4056" t="s">
        <v>4862</v>
      </c>
      <c r="G4056" t="s">
        <v>15142</v>
      </c>
      <c r="H4056" s="3">
        <v>0</v>
      </c>
      <c r="I4056" s="2">
        <v>0</v>
      </c>
    </row>
    <row r="4057" spans="1:9" hidden="1" x14ac:dyDescent="0.25">
      <c r="A4057" t="s">
        <v>12002</v>
      </c>
      <c r="B4057" t="s">
        <v>93</v>
      </c>
      <c r="C4057">
        <v>8504319000</v>
      </c>
      <c r="D4057" t="s">
        <v>27</v>
      </c>
      <c r="G4057" t="s">
        <v>15142</v>
      </c>
      <c r="H4057" s="3">
        <v>0</v>
      </c>
      <c r="I4057" s="2">
        <v>0</v>
      </c>
    </row>
    <row r="4058" spans="1:9" hidden="1" x14ac:dyDescent="0.25">
      <c r="A4058" t="s">
        <v>12003</v>
      </c>
      <c r="B4058" t="s">
        <v>4863</v>
      </c>
      <c r="C4058">
        <v>8504321000</v>
      </c>
      <c r="D4058" t="s">
        <v>4864</v>
      </c>
      <c r="G4058" t="s">
        <v>15142</v>
      </c>
      <c r="H4058" s="3">
        <v>0</v>
      </c>
      <c r="I4058" s="2">
        <v>0</v>
      </c>
    </row>
    <row r="4059" spans="1:9" hidden="1" x14ac:dyDescent="0.25">
      <c r="A4059" t="s">
        <v>12004</v>
      </c>
      <c r="B4059" t="s">
        <v>93</v>
      </c>
      <c r="C4059">
        <v>8504329000</v>
      </c>
      <c r="D4059" t="s">
        <v>27</v>
      </c>
      <c r="G4059" t="s">
        <v>15142</v>
      </c>
      <c r="H4059" s="3">
        <v>0</v>
      </c>
      <c r="I4059" s="2">
        <v>0</v>
      </c>
    </row>
    <row r="4060" spans="1:9" hidden="1" x14ac:dyDescent="0.25">
      <c r="A4060" t="s">
        <v>12005</v>
      </c>
      <c r="B4060" t="s">
        <v>4859</v>
      </c>
      <c r="C4060">
        <v>8504343000</v>
      </c>
      <c r="D4060" t="s">
        <v>4865</v>
      </c>
      <c r="G4060" t="s">
        <v>15142</v>
      </c>
      <c r="H4060" s="3">
        <v>0</v>
      </c>
      <c r="I4060" s="2">
        <v>0</v>
      </c>
    </row>
    <row r="4061" spans="1:9" hidden="1" x14ac:dyDescent="0.25">
      <c r="A4061" t="s">
        <v>12006</v>
      </c>
      <c r="B4061" t="s">
        <v>93</v>
      </c>
      <c r="C4061">
        <v>8504409000</v>
      </c>
      <c r="D4061" t="s">
        <v>30</v>
      </c>
      <c r="G4061" t="s">
        <v>15142</v>
      </c>
      <c r="H4061" s="3">
        <v>0</v>
      </c>
      <c r="I4061" s="2">
        <v>0</v>
      </c>
    </row>
    <row r="4062" spans="1:9" hidden="1" x14ac:dyDescent="0.25">
      <c r="A4062" t="s">
        <v>12007</v>
      </c>
      <c r="B4062" t="s">
        <v>4866</v>
      </c>
      <c r="C4062">
        <v>8504501000</v>
      </c>
      <c r="D4062" t="s">
        <v>4867</v>
      </c>
      <c r="G4062" t="s">
        <v>15142</v>
      </c>
      <c r="H4062" s="3">
        <v>0</v>
      </c>
      <c r="I4062" s="2">
        <v>0</v>
      </c>
    </row>
    <row r="4063" spans="1:9" hidden="1" x14ac:dyDescent="0.25">
      <c r="A4063" t="s">
        <v>12008</v>
      </c>
      <c r="B4063" t="s">
        <v>85</v>
      </c>
      <c r="C4063">
        <v>8504509000</v>
      </c>
      <c r="D4063" t="s">
        <v>61</v>
      </c>
      <c r="G4063" t="s">
        <v>15142</v>
      </c>
      <c r="H4063" s="3">
        <v>0</v>
      </c>
      <c r="I4063" s="2">
        <v>0</v>
      </c>
    </row>
    <row r="4064" spans="1:9" hidden="1" x14ac:dyDescent="0.25">
      <c r="A4064" t="s">
        <v>12009</v>
      </c>
      <c r="B4064" t="s">
        <v>4001</v>
      </c>
      <c r="C4064">
        <v>8504900000</v>
      </c>
      <c r="D4064" t="s">
        <v>4002</v>
      </c>
      <c r="G4064" t="s">
        <v>15142</v>
      </c>
      <c r="H4064" s="3">
        <v>0</v>
      </c>
      <c r="I4064" s="2">
        <v>0</v>
      </c>
    </row>
    <row r="4065" spans="1:9" hidden="1" x14ac:dyDescent="0.25">
      <c r="A4065" t="s">
        <v>12010</v>
      </c>
      <c r="B4065" t="s">
        <v>4868</v>
      </c>
      <c r="C4065">
        <v>8505110000</v>
      </c>
      <c r="D4065" t="s">
        <v>4869</v>
      </c>
      <c r="G4065" t="s">
        <v>15142</v>
      </c>
      <c r="H4065" s="3">
        <v>0</v>
      </c>
      <c r="I4065" s="2">
        <v>0</v>
      </c>
    </row>
    <row r="4066" spans="1:9" hidden="1" x14ac:dyDescent="0.25">
      <c r="A4066" t="s">
        <v>12011</v>
      </c>
      <c r="B4066" t="s">
        <v>4870</v>
      </c>
      <c r="C4066">
        <v>8505200000</v>
      </c>
      <c r="D4066" t="s">
        <v>4871</v>
      </c>
      <c r="G4066" t="s">
        <v>15142</v>
      </c>
      <c r="H4066" s="3">
        <v>0</v>
      </c>
      <c r="I4066" s="2">
        <v>0</v>
      </c>
    </row>
    <row r="4067" spans="1:9" hidden="1" x14ac:dyDescent="0.25">
      <c r="A4067" t="s">
        <v>12012</v>
      </c>
      <c r="B4067" t="s">
        <v>4872</v>
      </c>
      <c r="C4067">
        <v>8505901000</v>
      </c>
      <c r="D4067" t="s">
        <v>4873</v>
      </c>
      <c r="G4067" t="s">
        <v>15142</v>
      </c>
      <c r="H4067" s="3">
        <v>0</v>
      </c>
      <c r="I4067" s="2">
        <v>0</v>
      </c>
    </row>
    <row r="4068" spans="1:9" hidden="1" x14ac:dyDescent="0.25">
      <c r="A4068" t="s">
        <v>12013</v>
      </c>
      <c r="B4068" t="s">
        <v>4874</v>
      </c>
      <c r="C4068">
        <v>8505902000</v>
      </c>
      <c r="D4068" t="s">
        <v>4875</v>
      </c>
      <c r="G4068" t="s">
        <v>15142</v>
      </c>
      <c r="H4068" s="3">
        <v>0</v>
      </c>
      <c r="I4068" s="2">
        <v>0</v>
      </c>
    </row>
    <row r="4069" spans="1:9" hidden="1" x14ac:dyDescent="0.25">
      <c r="A4069" t="s">
        <v>12014</v>
      </c>
      <c r="B4069" t="s">
        <v>4876</v>
      </c>
      <c r="C4069">
        <v>8505903000</v>
      </c>
      <c r="D4069" t="s">
        <v>4877</v>
      </c>
      <c r="G4069" t="s">
        <v>15142</v>
      </c>
      <c r="H4069" s="3">
        <v>0</v>
      </c>
      <c r="I4069" s="2">
        <v>0</v>
      </c>
    </row>
    <row r="4070" spans="1:9" hidden="1" x14ac:dyDescent="0.25">
      <c r="A4070" t="s">
        <v>12015</v>
      </c>
      <c r="B4070" t="s">
        <v>4001</v>
      </c>
      <c r="C4070">
        <v>8505909000</v>
      </c>
      <c r="D4070" t="s">
        <v>4797</v>
      </c>
      <c r="G4070" t="s">
        <v>15142</v>
      </c>
      <c r="H4070" s="3">
        <v>0</v>
      </c>
      <c r="I4070" s="2">
        <v>0</v>
      </c>
    </row>
    <row r="4071" spans="1:9" hidden="1" x14ac:dyDescent="0.25">
      <c r="A4071" t="s">
        <v>12016</v>
      </c>
      <c r="B4071" t="s">
        <v>4878</v>
      </c>
      <c r="C4071">
        <v>8506101200</v>
      </c>
      <c r="D4071" t="s">
        <v>4879</v>
      </c>
      <c r="G4071" t="s">
        <v>15142</v>
      </c>
      <c r="H4071" s="3">
        <v>0</v>
      </c>
      <c r="I4071" s="2">
        <v>0</v>
      </c>
    </row>
    <row r="4072" spans="1:9" hidden="1" x14ac:dyDescent="0.25">
      <c r="A4072" t="s">
        <v>12017</v>
      </c>
      <c r="B4072" t="s">
        <v>4878</v>
      </c>
      <c r="C4072">
        <v>8506109200</v>
      </c>
      <c r="D4072" t="s">
        <v>4879</v>
      </c>
      <c r="G4072" t="s">
        <v>15142</v>
      </c>
      <c r="H4072" s="3">
        <v>0</v>
      </c>
      <c r="I4072" s="2">
        <v>0</v>
      </c>
    </row>
    <row r="4073" spans="1:9" hidden="1" x14ac:dyDescent="0.25">
      <c r="A4073" t="s">
        <v>12018</v>
      </c>
      <c r="B4073" t="s">
        <v>4880</v>
      </c>
      <c r="C4073">
        <v>8506301000</v>
      </c>
      <c r="D4073" t="s">
        <v>4881</v>
      </c>
      <c r="G4073" t="s">
        <v>15142</v>
      </c>
      <c r="H4073" s="3">
        <v>0</v>
      </c>
      <c r="I4073" s="2">
        <v>0</v>
      </c>
    </row>
    <row r="4074" spans="1:9" hidden="1" x14ac:dyDescent="0.25">
      <c r="A4074" t="s">
        <v>12019</v>
      </c>
      <c r="B4074" t="s">
        <v>4878</v>
      </c>
      <c r="C4074">
        <v>8506302000</v>
      </c>
      <c r="D4074" t="s">
        <v>4882</v>
      </c>
      <c r="G4074" t="s">
        <v>15142</v>
      </c>
      <c r="H4074" s="3">
        <v>0</v>
      </c>
      <c r="I4074" s="2">
        <v>0</v>
      </c>
    </row>
    <row r="4075" spans="1:9" hidden="1" x14ac:dyDescent="0.25">
      <c r="A4075" t="s">
        <v>12020</v>
      </c>
      <c r="B4075" t="s">
        <v>85</v>
      </c>
      <c r="C4075">
        <v>8506309000</v>
      </c>
      <c r="D4075" t="s">
        <v>61</v>
      </c>
      <c r="G4075" t="s">
        <v>15142</v>
      </c>
      <c r="H4075" s="3">
        <v>0</v>
      </c>
      <c r="I4075" s="2">
        <v>0</v>
      </c>
    </row>
    <row r="4076" spans="1:9" hidden="1" x14ac:dyDescent="0.25">
      <c r="A4076" t="s">
        <v>12021</v>
      </c>
      <c r="B4076" t="s">
        <v>4880</v>
      </c>
      <c r="C4076">
        <v>8506401000</v>
      </c>
      <c r="D4076" t="s">
        <v>4881</v>
      </c>
      <c r="G4076" t="s">
        <v>15142</v>
      </c>
      <c r="H4076" s="3">
        <v>0</v>
      </c>
      <c r="I4076" s="2">
        <v>0</v>
      </c>
    </row>
    <row r="4077" spans="1:9" hidden="1" x14ac:dyDescent="0.25">
      <c r="A4077" t="s">
        <v>12022</v>
      </c>
      <c r="B4077" t="s">
        <v>4878</v>
      </c>
      <c r="C4077">
        <v>8506402000</v>
      </c>
      <c r="D4077" t="s">
        <v>4882</v>
      </c>
      <c r="G4077" t="s">
        <v>15142</v>
      </c>
      <c r="H4077" s="3">
        <v>0</v>
      </c>
      <c r="I4077" s="2">
        <v>0</v>
      </c>
    </row>
    <row r="4078" spans="1:9" hidden="1" x14ac:dyDescent="0.25">
      <c r="A4078" t="s">
        <v>12023</v>
      </c>
      <c r="B4078" t="s">
        <v>85</v>
      </c>
      <c r="C4078">
        <v>8506409000</v>
      </c>
      <c r="D4078" t="s">
        <v>61</v>
      </c>
      <c r="G4078" t="s">
        <v>15142</v>
      </c>
      <c r="H4078" s="3">
        <v>0</v>
      </c>
      <c r="I4078" s="2">
        <v>0</v>
      </c>
    </row>
    <row r="4079" spans="1:9" hidden="1" x14ac:dyDescent="0.25">
      <c r="A4079" t="s">
        <v>12024</v>
      </c>
      <c r="B4079" t="s">
        <v>4880</v>
      </c>
      <c r="C4079">
        <v>8506501000</v>
      </c>
      <c r="D4079" t="s">
        <v>4881</v>
      </c>
      <c r="G4079" t="s">
        <v>15142</v>
      </c>
      <c r="H4079" s="3">
        <v>0</v>
      </c>
      <c r="I4079" s="2">
        <v>0</v>
      </c>
    </row>
    <row r="4080" spans="1:9" hidden="1" x14ac:dyDescent="0.25">
      <c r="A4080" t="s">
        <v>12025</v>
      </c>
      <c r="B4080" t="s">
        <v>4878</v>
      </c>
      <c r="C4080">
        <v>8506502000</v>
      </c>
      <c r="D4080" t="s">
        <v>4882</v>
      </c>
      <c r="G4080" t="s">
        <v>15142</v>
      </c>
      <c r="H4080" s="3">
        <v>0</v>
      </c>
      <c r="I4080" s="2">
        <v>0</v>
      </c>
    </row>
    <row r="4081" spans="1:9" hidden="1" x14ac:dyDescent="0.25">
      <c r="A4081" t="s">
        <v>12026</v>
      </c>
      <c r="B4081" t="s">
        <v>85</v>
      </c>
      <c r="C4081">
        <v>8506509000</v>
      </c>
      <c r="D4081" t="s">
        <v>61</v>
      </c>
      <c r="G4081" t="s">
        <v>15142</v>
      </c>
      <c r="H4081" s="3">
        <v>0</v>
      </c>
      <c r="I4081" s="2">
        <v>0</v>
      </c>
    </row>
    <row r="4082" spans="1:9" hidden="1" x14ac:dyDescent="0.25">
      <c r="A4082" t="s">
        <v>12027</v>
      </c>
      <c r="B4082" t="s">
        <v>4880</v>
      </c>
      <c r="C4082">
        <v>8506601000</v>
      </c>
      <c r="D4082" t="s">
        <v>4881</v>
      </c>
      <c r="G4082" t="s">
        <v>15142</v>
      </c>
      <c r="H4082" s="3">
        <v>0</v>
      </c>
      <c r="I4082" s="2">
        <v>0</v>
      </c>
    </row>
    <row r="4083" spans="1:9" hidden="1" x14ac:dyDescent="0.25">
      <c r="A4083" t="s">
        <v>12028</v>
      </c>
      <c r="B4083" t="s">
        <v>4878</v>
      </c>
      <c r="C4083">
        <v>8506602000</v>
      </c>
      <c r="D4083" t="s">
        <v>4882</v>
      </c>
      <c r="G4083" t="s">
        <v>15142</v>
      </c>
      <c r="H4083" s="3">
        <v>0</v>
      </c>
      <c r="I4083" s="2">
        <v>0</v>
      </c>
    </row>
    <row r="4084" spans="1:9" hidden="1" x14ac:dyDescent="0.25">
      <c r="A4084" t="s">
        <v>12029</v>
      </c>
      <c r="B4084" t="s">
        <v>85</v>
      </c>
      <c r="C4084">
        <v>8506609000</v>
      </c>
      <c r="D4084" t="s">
        <v>61</v>
      </c>
      <c r="G4084" t="s">
        <v>15142</v>
      </c>
      <c r="H4084" s="3">
        <v>0</v>
      </c>
      <c r="I4084" s="2">
        <v>0</v>
      </c>
    </row>
    <row r="4085" spans="1:9" hidden="1" x14ac:dyDescent="0.25">
      <c r="A4085" t="s">
        <v>12030</v>
      </c>
      <c r="B4085" t="s">
        <v>4880</v>
      </c>
      <c r="C4085">
        <v>8506801000</v>
      </c>
      <c r="D4085" t="s">
        <v>4881</v>
      </c>
      <c r="G4085" t="s">
        <v>15142</v>
      </c>
      <c r="H4085" s="3">
        <v>0</v>
      </c>
      <c r="I4085" s="2">
        <v>0</v>
      </c>
    </row>
    <row r="4086" spans="1:9" hidden="1" x14ac:dyDescent="0.25">
      <c r="A4086" t="s">
        <v>12031</v>
      </c>
      <c r="B4086" t="s">
        <v>4878</v>
      </c>
      <c r="C4086">
        <v>8506802000</v>
      </c>
      <c r="D4086" t="s">
        <v>4882</v>
      </c>
      <c r="G4086" t="s">
        <v>15142</v>
      </c>
      <c r="H4086" s="3">
        <v>0</v>
      </c>
      <c r="I4086" s="2">
        <v>0</v>
      </c>
    </row>
    <row r="4087" spans="1:9" hidden="1" x14ac:dyDescent="0.25">
      <c r="A4087" t="s">
        <v>12032</v>
      </c>
      <c r="B4087" t="s">
        <v>85</v>
      </c>
      <c r="C4087">
        <v>8506809000</v>
      </c>
      <c r="D4087" t="s">
        <v>61</v>
      </c>
      <c r="G4087" t="s">
        <v>15142</v>
      </c>
      <c r="H4087" s="3">
        <v>0</v>
      </c>
      <c r="I4087" s="2">
        <v>0</v>
      </c>
    </row>
    <row r="4088" spans="1:9" hidden="1" x14ac:dyDescent="0.25">
      <c r="A4088" t="s">
        <v>12033</v>
      </c>
      <c r="B4088" t="s">
        <v>4001</v>
      </c>
      <c r="C4088">
        <v>8506900000</v>
      </c>
      <c r="D4088" t="s">
        <v>4002</v>
      </c>
      <c r="G4088" t="s">
        <v>15142</v>
      </c>
      <c r="H4088" s="3">
        <v>0</v>
      </c>
      <c r="I4088" s="2">
        <v>0</v>
      </c>
    </row>
    <row r="4089" spans="1:9" hidden="1" x14ac:dyDescent="0.25">
      <c r="A4089" t="s">
        <v>12034</v>
      </c>
      <c r="B4089" t="s">
        <v>4883</v>
      </c>
      <c r="C4089">
        <v>8507300000</v>
      </c>
      <c r="D4089" t="s">
        <v>4884</v>
      </c>
      <c r="G4089" t="s">
        <v>15142</v>
      </c>
      <c r="H4089" s="3">
        <v>0</v>
      </c>
      <c r="I4089" s="2">
        <v>0</v>
      </c>
    </row>
    <row r="4090" spans="1:9" hidden="1" x14ac:dyDescent="0.25">
      <c r="A4090" t="s">
        <v>12035</v>
      </c>
      <c r="B4090" t="s">
        <v>4885</v>
      </c>
      <c r="C4090">
        <v>8507400000</v>
      </c>
      <c r="D4090" t="s">
        <v>4886</v>
      </c>
      <c r="G4090" t="s">
        <v>15142</v>
      </c>
      <c r="H4090" s="3">
        <v>0</v>
      </c>
      <c r="I4090" s="2">
        <v>0</v>
      </c>
    </row>
    <row r="4091" spans="1:9" hidden="1" x14ac:dyDescent="0.25">
      <c r="A4091" t="s">
        <v>12036</v>
      </c>
      <c r="B4091" t="s">
        <v>4887</v>
      </c>
      <c r="C4091">
        <v>8507901000</v>
      </c>
      <c r="D4091" t="s">
        <v>4888</v>
      </c>
      <c r="G4091" t="s">
        <v>15142</v>
      </c>
      <c r="H4091" s="3">
        <v>0</v>
      </c>
      <c r="I4091" s="2">
        <v>0</v>
      </c>
    </row>
    <row r="4092" spans="1:9" hidden="1" x14ac:dyDescent="0.25">
      <c r="A4092" t="s">
        <v>12037</v>
      </c>
      <c r="B4092" t="s">
        <v>4889</v>
      </c>
      <c r="C4092">
        <v>8507902000</v>
      </c>
      <c r="D4092" t="s">
        <v>4890</v>
      </c>
      <c r="G4092" t="s">
        <v>15142</v>
      </c>
      <c r="H4092" s="3">
        <v>0</v>
      </c>
      <c r="I4092" s="2">
        <v>0</v>
      </c>
    </row>
    <row r="4093" spans="1:9" hidden="1" x14ac:dyDescent="0.25">
      <c r="A4093" t="s">
        <v>12038</v>
      </c>
      <c r="B4093" t="s">
        <v>85</v>
      </c>
      <c r="C4093">
        <v>8507909000</v>
      </c>
      <c r="D4093" t="s">
        <v>61</v>
      </c>
      <c r="G4093" t="s">
        <v>15142</v>
      </c>
      <c r="H4093" s="3">
        <v>0</v>
      </c>
      <c r="I4093" s="2">
        <v>0</v>
      </c>
    </row>
    <row r="4094" spans="1:9" hidden="1" x14ac:dyDescent="0.25">
      <c r="A4094" t="s">
        <v>12039</v>
      </c>
      <c r="B4094" t="s">
        <v>4891</v>
      </c>
      <c r="C4094">
        <v>8508600000</v>
      </c>
      <c r="D4094" t="s">
        <v>4892</v>
      </c>
      <c r="G4094" t="s">
        <v>15142</v>
      </c>
      <c r="H4094" s="3">
        <v>0</v>
      </c>
      <c r="I4094" s="2">
        <v>0</v>
      </c>
    </row>
    <row r="4095" spans="1:9" hidden="1" x14ac:dyDescent="0.25">
      <c r="A4095" t="s">
        <v>12040</v>
      </c>
      <c r="B4095" t="s">
        <v>4893</v>
      </c>
      <c r="C4095">
        <v>8510300000</v>
      </c>
      <c r="D4095" t="s">
        <v>4894</v>
      </c>
      <c r="G4095" t="s">
        <v>15142</v>
      </c>
      <c r="H4095" s="3">
        <v>0</v>
      </c>
      <c r="I4095" s="2">
        <v>0</v>
      </c>
    </row>
    <row r="4096" spans="1:9" hidden="1" x14ac:dyDescent="0.25">
      <c r="A4096" t="s">
        <v>12041</v>
      </c>
      <c r="B4096" t="s">
        <v>4895</v>
      </c>
      <c r="C4096">
        <v>8510901000</v>
      </c>
      <c r="D4096" t="s">
        <v>4896</v>
      </c>
      <c r="G4096" t="s">
        <v>15142</v>
      </c>
      <c r="H4096" s="3">
        <v>0</v>
      </c>
      <c r="I4096" s="2">
        <v>0</v>
      </c>
    </row>
    <row r="4097" spans="1:9" hidden="1" x14ac:dyDescent="0.25">
      <c r="A4097" t="s">
        <v>12042</v>
      </c>
      <c r="B4097" t="s">
        <v>85</v>
      </c>
      <c r="C4097">
        <v>8510909000</v>
      </c>
      <c r="D4097" t="s">
        <v>61</v>
      </c>
      <c r="G4097" t="s">
        <v>15142</v>
      </c>
      <c r="H4097" s="3">
        <v>0</v>
      </c>
      <c r="I4097" s="2">
        <v>0</v>
      </c>
    </row>
    <row r="4098" spans="1:9" hidden="1" x14ac:dyDescent="0.25">
      <c r="A4098" t="s">
        <v>12043</v>
      </c>
      <c r="B4098" t="s">
        <v>4057</v>
      </c>
      <c r="C4098">
        <v>8511101000</v>
      </c>
      <c r="D4098" t="s">
        <v>4782</v>
      </c>
      <c r="G4098" t="s">
        <v>15142</v>
      </c>
      <c r="H4098" s="3">
        <v>0</v>
      </c>
      <c r="I4098" s="2">
        <v>0</v>
      </c>
    </row>
    <row r="4099" spans="1:9" hidden="1" x14ac:dyDescent="0.25">
      <c r="A4099" t="s">
        <v>12044</v>
      </c>
      <c r="B4099" t="s">
        <v>85</v>
      </c>
      <c r="C4099">
        <v>8511109000</v>
      </c>
      <c r="D4099" t="s">
        <v>61</v>
      </c>
      <c r="G4099" t="s">
        <v>15142</v>
      </c>
      <c r="H4099" s="3">
        <v>0</v>
      </c>
      <c r="I4099" s="2">
        <v>0</v>
      </c>
    </row>
    <row r="4100" spans="1:9" hidden="1" x14ac:dyDescent="0.25">
      <c r="A4100" t="s">
        <v>12045</v>
      </c>
      <c r="B4100" t="s">
        <v>4057</v>
      </c>
      <c r="C4100">
        <v>8511201000</v>
      </c>
      <c r="D4100" t="s">
        <v>4782</v>
      </c>
      <c r="G4100" t="s">
        <v>15142</v>
      </c>
      <c r="H4100" s="3">
        <v>0</v>
      </c>
      <c r="I4100" s="2">
        <v>0</v>
      </c>
    </row>
    <row r="4101" spans="1:9" hidden="1" x14ac:dyDescent="0.25">
      <c r="A4101" t="s">
        <v>12046</v>
      </c>
      <c r="B4101" t="s">
        <v>93</v>
      </c>
      <c r="C4101">
        <v>8511209000</v>
      </c>
      <c r="D4101" t="s">
        <v>30</v>
      </c>
      <c r="G4101" t="s">
        <v>15142</v>
      </c>
      <c r="H4101" s="3">
        <v>0</v>
      </c>
      <c r="I4101" s="2">
        <v>0</v>
      </c>
    </row>
    <row r="4102" spans="1:9" hidden="1" x14ac:dyDescent="0.25">
      <c r="A4102" t="s">
        <v>12047</v>
      </c>
      <c r="B4102" t="s">
        <v>4057</v>
      </c>
      <c r="C4102">
        <v>8511301000</v>
      </c>
      <c r="D4102" t="s">
        <v>4782</v>
      </c>
      <c r="G4102" t="s">
        <v>15142</v>
      </c>
      <c r="H4102" s="3">
        <v>0</v>
      </c>
      <c r="I4102" s="2">
        <v>0</v>
      </c>
    </row>
    <row r="4103" spans="1:9" hidden="1" x14ac:dyDescent="0.25">
      <c r="A4103" t="s">
        <v>12048</v>
      </c>
      <c r="B4103" t="s">
        <v>4897</v>
      </c>
      <c r="C4103">
        <v>8511309100</v>
      </c>
      <c r="D4103" t="s">
        <v>4898</v>
      </c>
      <c r="G4103" t="s">
        <v>15142</v>
      </c>
      <c r="H4103" s="3">
        <v>0</v>
      </c>
      <c r="I4103" s="2">
        <v>0</v>
      </c>
    </row>
    <row r="4104" spans="1:9" hidden="1" x14ac:dyDescent="0.25">
      <c r="A4104" t="s">
        <v>12049</v>
      </c>
      <c r="B4104" t="s">
        <v>4899</v>
      </c>
      <c r="C4104">
        <v>8511309200</v>
      </c>
      <c r="D4104" t="s">
        <v>4900</v>
      </c>
      <c r="G4104" t="s">
        <v>15142</v>
      </c>
      <c r="H4104" s="3">
        <v>0</v>
      </c>
      <c r="I4104" s="2">
        <v>0</v>
      </c>
    </row>
    <row r="4105" spans="1:9" hidden="1" x14ac:dyDescent="0.25">
      <c r="A4105" t="s">
        <v>12050</v>
      </c>
      <c r="B4105" t="s">
        <v>4057</v>
      </c>
      <c r="C4105">
        <v>8511401000</v>
      </c>
      <c r="D4105" t="s">
        <v>4782</v>
      </c>
      <c r="G4105" t="s">
        <v>15142</v>
      </c>
      <c r="H4105" s="3">
        <v>0</v>
      </c>
      <c r="I4105" s="2">
        <v>0</v>
      </c>
    </row>
    <row r="4106" spans="1:9" hidden="1" x14ac:dyDescent="0.25">
      <c r="A4106" t="s">
        <v>12051</v>
      </c>
      <c r="B4106" t="s">
        <v>93</v>
      </c>
      <c r="C4106">
        <v>8511409000</v>
      </c>
      <c r="D4106" t="s">
        <v>30</v>
      </c>
      <c r="G4106" t="s">
        <v>15142</v>
      </c>
      <c r="H4106" s="3">
        <v>0</v>
      </c>
      <c r="I4106" s="2">
        <v>0</v>
      </c>
    </row>
    <row r="4107" spans="1:9" hidden="1" x14ac:dyDescent="0.25">
      <c r="A4107" t="s">
        <v>12052</v>
      </c>
      <c r="B4107" t="s">
        <v>4057</v>
      </c>
      <c r="C4107">
        <v>8511501000</v>
      </c>
      <c r="D4107" t="s">
        <v>4782</v>
      </c>
      <c r="G4107" t="s">
        <v>15142</v>
      </c>
      <c r="H4107" s="3">
        <v>0</v>
      </c>
      <c r="I4107" s="2">
        <v>0</v>
      </c>
    </row>
    <row r="4108" spans="1:9" hidden="1" x14ac:dyDescent="0.25">
      <c r="A4108" t="s">
        <v>12053</v>
      </c>
      <c r="B4108" t="s">
        <v>93</v>
      </c>
      <c r="C4108">
        <v>8511509000</v>
      </c>
      <c r="D4108" t="s">
        <v>30</v>
      </c>
      <c r="G4108" t="s">
        <v>15142</v>
      </c>
      <c r="H4108" s="3">
        <v>0</v>
      </c>
      <c r="I4108" s="2">
        <v>0</v>
      </c>
    </row>
    <row r="4109" spans="1:9" hidden="1" x14ac:dyDescent="0.25">
      <c r="A4109" t="s">
        <v>12054</v>
      </c>
      <c r="B4109" t="s">
        <v>4057</v>
      </c>
      <c r="C4109">
        <v>8511801000</v>
      </c>
      <c r="D4109" t="s">
        <v>4782</v>
      </c>
      <c r="G4109" t="s">
        <v>15142</v>
      </c>
      <c r="H4109" s="3">
        <v>0</v>
      </c>
      <c r="I4109" s="2">
        <v>0</v>
      </c>
    </row>
    <row r="4110" spans="1:9" hidden="1" x14ac:dyDescent="0.25">
      <c r="A4110" t="s">
        <v>12055</v>
      </c>
      <c r="B4110" t="s">
        <v>93</v>
      </c>
      <c r="C4110">
        <v>8511809000</v>
      </c>
      <c r="D4110" t="s">
        <v>30</v>
      </c>
      <c r="G4110" t="s">
        <v>15142</v>
      </c>
      <c r="H4110" s="3">
        <v>0</v>
      </c>
      <c r="I4110" s="2">
        <v>0</v>
      </c>
    </row>
    <row r="4111" spans="1:9" hidden="1" x14ac:dyDescent="0.25">
      <c r="A4111" t="s">
        <v>12056</v>
      </c>
      <c r="B4111" t="s">
        <v>4901</v>
      </c>
      <c r="C4111">
        <v>8511901000</v>
      </c>
      <c r="D4111" t="s">
        <v>4902</v>
      </c>
      <c r="G4111" t="s">
        <v>15142</v>
      </c>
      <c r="H4111" s="3">
        <v>0</v>
      </c>
      <c r="I4111" s="2">
        <v>0</v>
      </c>
    </row>
    <row r="4112" spans="1:9" hidden="1" x14ac:dyDescent="0.25">
      <c r="A4112" t="s">
        <v>12057</v>
      </c>
      <c r="B4112" t="s">
        <v>461</v>
      </c>
      <c r="C4112">
        <v>8511902900</v>
      </c>
      <c r="D4112" t="s">
        <v>86</v>
      </c>
      <c r="G4112" t="s">
        <v>15142</v>
      </c>
      <c r="H4112" s="3">
        <v>0</v>
      </c>
      <c r="I4112" s="2">
        <v>0</v>
      </c>
    </row>
    <row r="4113" spans="1:9" hidden="1" x14ac:dyDescent="0.25">
      <c r="A4113" t="s">
        <v>12058</v>
      </c>
      <c r="B4113" t="s">
        <v>4903</v>
      </c>
      <c r="C4113">
        <v>8511903000</v>
      </c>
      <c r="D4113" t="s">
        <v>4904</v>
      </c>
      <c r="G4113" t="s">
        <v>15142</v>
      </c>
      <c r="H4113" s="3">
        <v>0</v>
      </c>
      <c r="I4113" s="2">
        <v>0</v>
      </c>
    </row>
    <row r="4114" spans="1:9" hidden="1" x14ac:dyDescent="0.25">
      <c r="A4114" t="s">
        <v>12059</v>
      </c>
      <c r="B4114" t="s">
        <v>85</v>
      </c>
      <c r="C4114">
        <v>8511909000</v>
      </c>
      <c r="D4114" t="s">
        <v>61</v>
      </c>
      <c r="G4114" t="s">
        <v>15142</v>
      </c>
      <c r="H4114" s="3">
        <v>0</v>
      </c>
      <c r="I4114" s="2">
        <v>0</v>
      </c>
    </row>
    <row r="4115" spans="1:9" hidden="1" x14ac:dyDescent="0.25">
      <c r="A4115" t="s">
        <v>12060</v>
      </c>
      <c r="B4115" t="s">
        <v>4905</v>
      </c>
      <c r="C4115">
        <v>8512100000</v>
      </c>
      <c r="D4115" t="s">
        <v>4906</v>
      </c>
      <c r="G4115" t="s">
        <v>15142</v>
      </c>
      <c r="H4115" s="3">
        <v>0</v>
      </c>
      <c r="I4115" s="2">
        <v>0</v>
      </c>
    </row>
    <row r="4116" spans="1:9" hidden="1" x14ac:dyDescent="0.25">
      <c r="A4116" t="s">
        <v>12061</v>
      </c>
      <c r="B4116" t="s">
        <v>4907</v>
      </c>
      <c r="C4116">
        <v>8512400000</v>
      </c>
      <c r="D4116" t="s">
        <v>4908</v>
      </c>
      <c r="G4116" t="s">
        <v>15142</v>
      </c>
      <c r="H4116" s="3">
        <v>0</v>
      </c>
      <c r="I4116" s="2">
        <v>0</v>
      </c>
    </row>
    <row r="4117" spans="1:9" hidden="1" x14ac:dyDescent="0.25">
      <c r="A4117" t="s">
        <v>12062</v>
      </c>
      <c r="B4117" t="s">
        <v>4909</v>
      </c>
      <c r="C4117">
        <v>8513101000</v>
      </c>
      <c r="D4117" t="s">
        <v>4910</v>
      </c>
      <c r="G4117" t="s">
        <v>15142</v>
      </c>
      <c r="H4117" s="3">
        <v>0</v>
      </c>
      <c r="I4117" s="2">
        <v>0</v>
      </c>
    </row>
    <row r="4118" spans="1:9" hidden="1" x14ac:dyDescent="0.25">
      <c r="A4118" t="s">
        <v>12063</v>
      </c>
      <c r="B4118" t="s">
        <v>4001</v>
      </c>
      <c r="C4118">
        <v>8513900000</v>
      </c>
      <c r="D4118" t="s">
        <v>4002</v>
      </c>
      <c r="G4118" t="s">
        <v>15142</v>
      </c>
      <c r="H4118" s="3">
        <v>0</v>
      </c>
      <c r="I4118" s="2">
        <v>0</v>
      </c>
    </row>
    <row r="4119" spans="1:9" hidden="1" x14ac:dyDescent="0.25">
      <c r="A4119" t="s">
        <v>12064</v>
      </c>
      <c r="B4119" t="s">
        <v>4911</v>
      </c>
      <c r="C4119">
        <v>8514200000</v>
      </c>
      <c r="D4119" t="s">
        <v>4912</v>
      </c>
      <c r="G4119" t="s">
        <v>15142</v>
      </c>
      <c r="H4119" s="3">
        <v>0</v>
      </c>
      <c r="I4119" s="2">
        <v>0</v>
      </c>
    </row>
    <row r="4120" spans="1:9" hidden="1" x14ac:dyDescent="0.25">
      <c r="A4120" t="s">
        <v>12065</v>
      </c>
      <c r="B4120" t="s">
        <v>4913</v>
      </c>
      <c r="C4120">
        <v>8514301000</v>
      </c>
      <c r="D4120" t="s">
        <v>4914</v>
      </c>
      <c r="G4120" t="s">
        <v>15142</v>
      </c>
      <c r="H4120" s="3">
        <v>0</v>
      </c>
      <c r="I4120" s="2">
        <v>0</v>
      </c>
    </row>
    <row r="4121" spans="1:9" hidden="1" x14ac:dyDescent="0.25">
      <c r="A4121" t="s">
        <v>12066</v>
      </c>
      <c r="B4121" t="s">
        <v>93</v>
      </c>
      <c r="C4121">
        <v>8514309000</v>
      </c>
      <c r="D4121" t="s">
        <v>30</v>
      </c>
      <c r="G4121" t="s">
        <v>15142</v>
      </c>
      <c r="H4121" s="3">
        <v>0</v>
      </c>
      <c r="I4121" s="2">
        <v>0</v>
      </c>
    </row>
    <row r="4122" spans="1:9" hidden="1" x14ac:dyDescent="0.25">
      <c r="A4122" t="s">
        <v>12067</v>
      </c>
      <c r="B4122" t="s">
        <v>4915</v>
      </c>
      <c r="C4122">
        <v>8514400000</v>
      </c>
      <c r="D4122" t="s">
        <v>4916</v>
      </c>
      <c r="G4122" t="s">
        <v>15142</v>
      </c>
      <c r="H4122" s="3">
        <v>0</v>
      </c>
      <c r="I4122" s="2">
        <v>0</v>
      </c>
    </row>
    <row r="4123" spans="1:9" hidden="1" x14ac:dyDescent="0.25">
      <c r="A4123" t="s">
        <v>12068</v>
      </c>
      <c r="B4123" t="s">
        <v>4001</v>
      </c>
      <c r="C4123">
        <v>8514900000</v>
      </c>
      <c r="D4123" t="s">
        <v>4002</v>
      </c>
      <c r="G4123" t="s">
        <v>15142</v>
      </c>
      <c r="H4123" s="3">
        <v>0</v>
      </c>
      <c r="I4123" s="2">
        <v>0</v>
      </c>
    </row>
    <row r="4124" spans="1:9" hidden="1" x14ac:dyDescent="0.25">
      <c r="A4124" t="s">
        <v>12069</v>
      </c>
      <c r="B4124" t="s">
        <v>4917</v>
      </c>
      <c r="C4124">
        <v>8515110000</v>
      </c>
      <c r="D4124" t="s">
        <v>4918</v>
      </c>
      <c r="G4124" t="s">
        <v>15142</v>
      </c>
      <c r="H4124" s="3">
        <v>0</v>
      </c>
      <c r="I4124" s="2">
        <v>0</v>
      </c>
    </row>
    <row r="4125" spans="1:9" hidden="1" x14ac:dyDescent="0.25">
      <c r="A4125" t="s">
        <v>12070</v>
      </c>
      <c r="B4125" t="s">
        <v>93</v>
      </c>
      <c r="C4125">
        <v>8515190000</v>
      </c>
      <c r="D4125" t="s">
        <v>30</v>
      </c>
      <c r="G4125" t="s">
        <v>15142</v>
      </c>
      <c r="H4125" s="3">
        <v>0</v>
      </c>
      <c r="I4125" s="2">
        <v>0</v>
      </c>
    </row>
    <row r="4126" spans="1:9" hidden="1" x14ac:dyDescent="0.25">
      <c r="A4126" t="s">
        <v>12071</v>
      </c>
      <c r="B4126" t="s">
        <v>4919</v>
      </c>
      <c r="C4126">
        <v>8515210000</v>
      </c>
      <c r="D4126" t="s">
        <v>4920</v>
      </c>
      <c r="G4126" t="s">
        <v>15142</v>
      </c>
      <c r="H4126" s="3">
        <v>0</v>
      </c>
      <c r="I4126" s="2">
        <v>0</v>
      </c>
    </row>
    <row r="4127" spans="1:9" hidden="1" x14ac:dyDescent="0.25">
      <c r="A4127" t="s">
        <v>12072</v>
      </c>
      <c r="B4127" t="s">
        <v>93</v>
      </c>
      <c r="C4127">
        <v>8515290000</v>
      </c>
      <c r="D4127" t="s">
        <v>30</v>
      </c>
      <c r="G4127" t="s">
        <v>15142</v>
      </c>
      <c r="H4127" s="3">
        <v>0</v>
      </c>
      <c r="I4127" s="2">
        <v>0</v>
      </c>
    </row>
    <row r="4128" spans="1:9" hidden="1" x14ac:dyDescent="0.25">
      <c r="A4128" t="s">
        <v>12073</v>
      </c>
      <c r="B4128" t="s">
        <v>4919</v>
      </c>
      <c r="C4128">
        <v>8515310000</v>
      </c>
      <c r="D4128" t="s">
        <v>4920</v>
      </c>
      <c r="G4128" t="s">
        <v>15142</v>
      </c>
      <c r="H4128" s="3">
        <v>0</v>
      </c>
      <c r="I4128" s="2">
        <v>0</v>
      </c>
    </row>
    <row r="4129" spans="1:9" hidden="1" x14ac:dyDescent="0.25">
      <c r="A4129" t="s">
        <v>12074</v>
      </c>
      <c r="B4129" t="s">
        <v>93</v>
      </c>
      <c r="C4129">
        <v>8515390000</v>
      </c>
      <c r="D4129" t="s">
        <v>30</v>
      </c>
      <c r="G4129" t="s">
        <v>15142</v>
      </c>
      <c r="H4129" s="3">
        <v>0</v>
      </c>
      <c r="I4129" s="2">
        <v>0</v>
      </c>
    </row>
    <row r="4130" spans="1:9" hidden="1" x14ac:dyDescent="0.25">
      <c r="A4130" t="s">
        <v>12075</v>
      </c>
      <c r="B4130" t="s">
        <v>4921</v>
      </c>
      <c r="C4130">
        <v>8515801000</v>
      </c>
      <c r="D4130" t="s">
        <v>4922</v>
      </c>
      <c r="G4130" t="s">
        <v>15142</v>
      </c>
      <c r="H4130" s="3">
        <v>0</v>
      </c>
      <c r="I4130" s="2">
        <v>0</v>
      </c>
    </row>
    <row r="4131" spans="1:9" hidden="1" x14ac:dyDescent="0.25">
      <c r="A4131" t="s">
        <v>12076</v>
      </c>
      <c r="B4131" t="s">
        <v>121</v>
      </c>
      <c r="C4131">
        <v>8515809000</v>
      </c>
      <c r="D4131" t="s">
        <v>30</v>
      </c>
      <c r="G4131" t="s">
        <v>15142</v>
      </c>
      <c r="H4131" s="3">
        <v>0</v>
      </c>
      <c r="I4131" s="2">
        <v>0</v>
      </c>
    </row>
    <row r="4132" spans="1:9" hidden="1" x14ac:dyDescent="0.25">
      <c r="A4132" t="s">
        <v>12077</v>
      </c>
      <c r="B4132" t="s">
        <v>4001</v>
      </c>
      <c r="C4132">
        <v>8515900000</v>
      </c>
      <c r="D4132" t="s">
        <v>4002</v>
      </c>
      <c r="G4132" t="s">
        <v>15142</v>
      </c>
      <c r="H4132" s="3">
        <v>0</v>
      </c>
      <c r="I4132" s="2">
        <v>0</v>
      </c>
    </row>
    <row r="4133" spans="1:9" hidden="1" x14ac:dyDescent="0.25">
      <c r="A4133" t="s">
        <v>12078</v>
      </c>
      <c r="B4133" t="s">
        <v>93</v>
      </c>
      <c r="C4133">
        <v>8516790000</v>
      </c>
      <c r="D4133" t="s">
        <v>30</v>
      </c>
      <c r="G4133" t="s">
        <v>15142</v>
      </c>
      <c r="H4133" s="3">
        <v>0</v>
      </c>
      <c r="I4133" s="2">
        <v>0</v>
      </c>
    </row>
    <row r="4134" spans="1:9" hidden="1" x14ac:dyDescent="0.25">
      <c r="A4134" t="s">
        <v>12079</v>
      </c>
      <c r="B4134" t="s">
        <v>4001</v>
      </c>
      <c r="C4134">
        <v>8516900000</v>
      </c>
      <c r="D4134" t="s">
        <v>4002</v>
      </c>
      <c r="G4134" t="s">
        <v>15142</v>
      </c>
      <c r="H4134" s="3">
        <v>0</v>
      </c>
      <c r="I4134" s="2">
        <v>0</v>
      </c>
    </row>
    <row r="4135" spans="1:9" hidden="1" x14ac:dyDescent="0.25">
      <c r="A4135" t="s">
        <v>12080</v>
      </c>
      <c r="B4135" t="s">
        <v>4923</v>
      </c>
      <c r="C4135">
        <v>8517110000</v>
      </c>
      <c r="D4135" t="s">
        <v>4924</v>
      </c>
      <c r="G4135" t="s">
        <v>15142</v>
      </c>
      <c r="H4135" s="3">
        <v>0</v>
      </c>
      <c r="I4135" s="2">
        <v>0</v>
      </c>
    </row>
    <row r="4136" spans="1:9" hidden="1" x14ac:dyDescent="0.25">
      <c r="A4136" t="s">
        <v>12081</v>
      </c>
      <c r="B4136" t="s">
        <v>121</v>
      </c>
      <c r="C4136">
        <v>8517180000</v>
      </c>
      <c r="D4136" t="s">
        <v>30</v>
      </c>
      <c r="G4136" t="s">
        <v>15142</v>
      </c>
      <c r="H4136" s="3">
        <v>0</v>
      </c>
      <c r="I4136" s="2">
        <v>0</v>
      </c>
    </row>
    <row r="4137" spans="1:9" hidden="1" x14ac:dyDescent="0.25">
      <c r="A4137" t="s">
        <v>12082</v>
      </c>
      <c r="B4137" t="s">
        <v>4925</v>
      </c>
      <c r="C4137">
        <v>8517610000</v>
      </c>
      <c r="D4137" t="s">
        <v>4926</v>
      </c>
      <c r="G4137" t="s">
        <v>15142</v>
      </c>
      <c r="H4137" s="3">
        <v>0</v>
      </c>
      <c r="I4137" s="2">
        <v>0</v>
      </c>
    </row>
    <row r="4138" spans="1:9" hidden="1" x14ac:dyDescent="0.25">
      <c r="A4138" t="s">
        <v>12083</v>
      </c>
      <c r="B4138" t="s">
        <v>4927</v>
      </c>
      <c r="C4138">
        <v>8517621000</v>
      </c>
      <c r="D4138" t="s">
        <v>4928</v>
      </c>
      <c r="G4138" t="s">
        <v>15142</v>
      </c>
      <c r="H4138" s="3">
        <v>0</v>
      </c>
      <c r="I4138" s="2">
        <v>0</v>
      </c>
    </row>
    <row r="4139" spans="1:9" hidden="1" x14ac:dyDescent="0.25">
      <c r="A4139" t="s">
        <v>12084</v>
      </c>
      <c r="B4139" t="s">
        <v>4929</v>
      </c>
      <c r="C4139">
        <v>8517622000</v>
      </c>
      <c r="D4139" t="s">
        <v>4930</v>
      </c>
      <c r="G4139" t="s">
        <v>15142</v>
      </c>
      <c r="H4139" s="3">
        <v>0</v>
      </c>
      <c r="I4139" s="2">
        <v>0</v>
      </c>
    </row>
    <row r="4140" spans="1:9" hidden="1" x14ac:dyDescent="0.25">
      <c r="A4140" t="s">
        <v>12085</v>
      </c>
      <c r="B4140" t="s">
        <v>121</v>
      </c>
      <c r="C4140">
        <v>8517629000</v>
      </c>
      <c r="D4140" t="s">
        <v>27</v>
      </c>
      <c r="G4140" t="s">
        <v>15142</v>
      </c>
      <c r="H4140" s="3">
        <v>0</v>
      </c>
      <c r="I4140" s="2">
        <v>0</v>
      </c>
    </row>
    <row r="4141" spans="1:9" hidden="1" x14ac:dyDescent="0.25">
      <c r="A4141" t="s">
        <v>12086</v>
      </c>
      <c r="B4141" t="s">
        <v>4931</v>
      </c>
      <c r="C4141">
        <v>8517691000</v>
      </c>
      <c r="D4141" t="s">
        <v>4932</v>
      </c>
      <c r="G4141" t="s">
        <v>15142</v>
      </c>
      <c r="H4141" s="3">
        <v>0</v>
      </c>
      <c r="I4141" s="2">
        <v>0</v>
      </c>
    </row>
    <row r="4142" spans="1:9" hidden="1" x14ac:dyDescent="0.25">
      <c r="A4142" t="s">
        <v>12087</v>
      </c>
      <c r="B4142" t="s">
        <v>4933</v>
      </c>
      <c r="C4142">
        <v>8517692000</v>
      </c>
      <c r="D4142" t="s">
        <v>4934</v>
      </c>
      <c r="G4142" t="s">
        <v>15142</v>
      </c>
      <c r="H4142" s="3">
        <v>0</v>
      </c>
      <c r="I4142" s="2">
        <v>0</v>
      </c>
    </row>
    <row r="4143" spans="1:9" hidden="1" x14ac:dyDescent="0.25">
      <c r="A4143" t="s">
        <v>12088</v>
      </c>
      <c r="B4143" t="s">
        <v>4444</v>
      </c>
      <c r="C4143">
        <v>8517699000</v>
      </c>
      <c r="D4143" t="s">
        <v>27</v>
      </c>
      <c r="G4143" t="s">
        <v>15142</v>
      </c>
      <c r="H4143" s="3">
        <v>0</v>
      </c>
      <c r="I4143" s="2">
        <v>0</v>
      </c>
    </row>
    <row r="4144" spans="1:9" hidden="1" x14ac:dyDescent="0.25">
      <c r="A4144" t="s">
        <v>12089</v>
      </c>
      <c r="B4144" t="s">
        <v>4001</v>
      </c>
      <c r="C4144">
        <v>8517700000</v>
      </c>
      <c r="D4144" t="s">
        <v>4002</v>
      </c>
      <c r="G4144" t="s">
        <v>15142</v>
      </c>
      <c r="H4144" s="3">
        <v>0</v>
      </c>
      <c r="I4144" s="2">
        <v>0</v>
      </c>
    </row>
    <row r="4145" spans="1:9" hidden="1" x14ac:dyDescent="0.25">
      <c r="A4145" t="s">
        <v>12090</v>
      </c>
      <c r="B4145" t="s">
        <v>4935</v>
      </c>
      <c r="C4145">
        <v>8518100000</v>
      </c>
      <c r="D4145" t="s">
        <v>4936</v>
      </c>
      <c r="G4145" t="s">
        <v>15142</v>
      </c>
      <c r="H4145" s="3">
        <v>0</v>
      </c>
      <c r="I4145" s="2">
        <v>0</v>
      </c>
    </row>
    <row r="4146" spans="1:9" hidden="1" x14ac:dyDescent="0.25">
      <c r="A4146" t="s">
        <v>12091</v>
      </c>
      <c r="B4146" t="s">
        <v>4937</v>
      </c>
      <c r="C4146">
        <v>8518210000</v>
      </c>
      <c r="D4146" t="s">
        <v>4938</v>
      </c>
      <c r="G4146" t="s">
        <v>15142</v>
      </c>
      <c r="H4146" s="3">
        <v>0</v>
      </c>
      <c r="I4146" s="2">
        <v>0</v>
      </c>
    </row>
    <row r="4147" spans="1:9" hidden="1" x14ac:dyDescent="0.25">
      <c r="A4147" t="s">
        <v>12092</v>
      </c>
      <c r="B4147" t="s">
        <v>4939</v>
      </c>
      <c r="C4147">
        <v>8518220000</v>
      </c>
      <c r="D4147" t="s">
        <v>4940</v>
      </c>
      <c r="G4147" t="s">
        <v>15142</v>
      </c>
      <c r="H4147" s="3">
        <v>0</v>
      </c>
      <c r="I4147" s="2">
        <v>0</v>
      </c>
    </row>
    <row r="4148" spans="1:9" hidden="1" x14ac:dyDescent="0.25">
      <c r="A4148" t="s">
        <v>12093</v>
      </c>
      <c r="B4148" t="s">
        <v>93</v>
      </c>
      <c r="C4148">
        <v>8518290000</v>
      </c>
      <c r="D4148" t="s">
        <v>30</v>
      </c>
      <c r="G4148" t="s">
        <v>15142</v>
      </c>
      <c r="H4148" s="3">
        <v>0</v>
      </c>
      <c r="I4148" s="2">
        <v>0</v>
      </c>
    </row>
    <row r="4149" spans="1:9" hidden="1" x14ac:dyDescent="0.25">
      <c r="A4149" t="s">
        <v>12094</v>
      </c>
      <c r="B4149" t="s">
        <v>4941</v>
      </c>
      <c r="C4149">
        <v>8518400000</v>
      </c>
      <c r="D4149" t="s">
        <v>4942</v>
      </c>
      <c r="G4149" t="s">
        <v>15142</v>
      </c>
      <c r="H4149" s="3">
        <v>0</v>
      </c>
      <c r="I4149" s="2">
        <v>0</v>
      </c>
    </row>
    <row r="4150" spans="1:9" hidden="1" x14ac:dyDescent="0.25">
      <c r="A4150" t="s">
        <v>12095</v>
      </c>
      <c r="B4150" t="s">
        <v>4943</v>
      </c>
      <c r="C4150">
        <v>8518500000</v>
      </c>
      <c r="D4150" t="s">
        <v>4944</v>
      </c>
      <c r="G4150" t="s">
        <v>15142</v>
      </c>
      <c r="H4150" s="3">
        <v>0</v>
      </c>
      <c r="I4150" s="2">
        <v>0</v>
      </c>
    </row>
    <row r="4151" spans="1:9" hidden="1" x14ac:dyDescent="0.25">
      <c r="A4151" t="s">
        <v>12096</v>
      </c>
      <c r="B4151" t="s">
        <v>4945</v>
      </c>
      <c r="C4151">
        <v>8521901000</v>
      </c>
      <c r="D4151" t="s">
        <v>4946</v>
      </c>
      <c r="G4151" t="s">
        <v>15142</v>
      </c>
      <c r="H4151" s="3">
        <v>0</v>
      </c>
      <c r="I4151" s="2">
        <v>0</v>
      </c>
    </row>
    <row r="4152" spans="1:9" hidden="1" x14ac:dyDescent="0.25">
      <c r="A4152" t="s">
        <v>12097</v>
      </c>
      <c r="B4152" t="s">
        <v>4947</v>
      </c>
      <c r="C4152">
        <v>8522100000</v>
      </c>
      <c r="D4152" t="s">
        <v>4948</v>
      </c>
      <c r="G4152" t="s">
        <v>15142</v>
      </c>
      <c r="H4152" s="3">
        <v>0</v>
      </c>
      <c r="I4152" s="2">
        <v>0</v>
      </c>
    </row>
    <row r="4153" spans="1:9" hidden="1" x14ac:dyDescent="0.25">
      <c r="A4153" t="s">
        <v>12098</v>
      </c>
      <c r="B4153" t="s">
        <v>4949</v>
      </c>
      <c r="C4153">
        <v>8522904000</v>
      </c>
      <c r="D4153" t="s">
        <v>4950</v>
      </c>
      <c r="G4153" t="s">
        <v>15142</v>
      </c>
      <c r="H4153" s="3">
        <v>0</v>
      </c>
      <c r="I4153" s="2">
        <v>0</v>
      </c>
    </row>
    <row r="4154" spans="1:9" hidden="1" x14ac:dyDescent="0.25">
      <c r="A4154" t="s">
        <v>12099</v>
      </c>
      <c r="B4154" t="s">
        <v>4951</v>
      </c>
      <c r="C4154">
        <v>8522905000</v>
      </c>
      <c r="D4154" t="s">
        <v>4952</v>
      </c>
      <c r="G4154" t="s">
        <v>15142</v>
      </c>
      <c r="H4154" s="3">
        <v>0</v>
      </c>
      <c r="I4154" s="2">
        <v>0</v>
      </c>
    </row>
    <row r="4155" spans="1:9" hidden="1" x14ac:dyDescent="0.25">
      <c r="A4155" t="s">
        <v>12100</v>
      </c>
      <c r="B4155" t="s">
        <v>4953</v>
      </c>
      <c r="C4155">
        <v>8523292100</v>
      </c>
      <c r="D4155" t="s">
        <v>4954</v>
      </c>
      <c r="G4155" t="s">
        <v>15142</v>
      </c>
      <c r="H4155" s="3">
        <v>0</v>
      </c>
      <c r="I4155" s="2">
        <v>0</v>
      </c>
    </row>
    <row r="4156" spans="1:9" hidden="1" x14ac:dyDescent="0.25">
      <c r="A4156" t="s">
        <v>12101</v>
      </c>
      <c r="B4156" t="s">
        <v>4955</v>
      </c>
      <c r="C4156">
        <v>8523292200</v>
      </c>
      <c r="D4156" t="s">
        <v>4956</v>
      </c>
      <c r="G4156" t="s">
        <v>15142</v>
      </c>
      <c r="H4156" s="3">
        <v>0</v>
      </c>
      <c r="I4156" s="2">
        <v>0</v>
      </c>
    </row>
    <row r="4157" spans="1:9" hidden="1" x14ac:dyDescent="0.25">
      <c r="A4157" t="s">
        <v>12102</v>
      </c>
      <c r="B4157" t="s">
        <v>4957</v>
      </c>
      <c r="C4157">
        <v>8523292300</v>
      </c>
      <c r="D4157" t="s">
        <v>4958</v>
      </c>
      <c r="G4157" t="s">
        <v>15142</v>
      </c>
      <c r="H4157" s="3">
        <v>0</v>
      </c>
      <c r="I4157" s="2">
        <v>0</v>
      </c>
    </row>
    <row r="4158" spans="1:9" hidden="1" x14ac:dyDescent="0.25">
      <c r="A4158" t="s">
        <v>12103</v>
      </c>
      <c r="B4158" t="s">
        <v>4953</v>
      </c>
      <c r="C4158">
        <v>8523293100</v>
      </c>
      <c r="D4158" t="s">
        <v>4954</v>
      </c>
      <c r="G4158" t="s">
        <v>15142</v>
      </c>
      <c r="H4158" s="3">
        <v>0</v>
      </c>
      <c r="I4158" s="2">
        <v>0</v>
      </c>
    </row>
    <row r="4159" spans="1:9" hidden="1" x14ac:dyDescent="0.25">
      <c r="A4159" t="s">
        <v>12104</v>
      </c>
      <c r="B4159" t="s">
        <v>4955</v>
      </c>
      <c r="C4159">
        <v>8523293200</v>
      </c>
      <c r="D4159" t="s">
        <v>4956</v>
      </c>
      <c r="G4159" t="s">
        <v>15142</v>
      </c>
      <c r="H4159" s="3">
        <v>0</v>
      </c>
      <c r="I4159" s="2">
        <v>0</v>
      </c>
    </row>
    <row r="4160" spans="1:9" hidden="1" x14ac:dyDescent="0.25">
      <c r="A4160" t="s">
        <v>12105</v>
      </c>
      <c r="B4160" t="s">
        <v>4957</v>
      </c>
      <c r="C4160">
        <v>8523293300</v>
      </c>
      <c r="D4160" t="s">
        <v>4958</v>
      </c>
      <c r="G4160" t="s">
        <v>15142</v>
      </c>
      <c r="H4160" s="3">
        <v>0</v>
      </c>
      <c r="I4160" s="2">
        <v>0</v>
      </c>
    </row>
    <row r="4161" spans="1:9" hidden="1" x14ac:dyDescent="0.25">
      <c r="A4161" t="s">
        <v>12106</v>
      </c>
      <c r="B4161" t="s">
        <v>121</v>
      </c>
      <c r="C4161">
        <v>8523299090</v>
      </c>
      <c r="D4161" t="s">
        <v>55</v>
      </c>
      <c r="G4161" t="s">
        <v>15142</v>
      </c>
      <c r="H4161" s="3">
        <v>0</v>
      </c>
      <c r="I4161" s="2">
        <v>0</v>
      </c>
    </row>
    <row r="4162" spans="1:9" hidden="1" x14ac:dyDescent="0.25">
      <c r="A4162" t="s">
        <v>12107</v>
      </c>
      <c r="B4162" t="s">
        <v>4959</v>
      </c>
      <c r="C4162">
        <v>8523510000</v>
      </c>
      <c r="D4162" t="s">
        <v>4960</v>
      </c>
      <c r="G4162" t="s">
        <v>15142</v>
      </c>
      <c r="H4162" s="3">
        <v>0</v>
      </c>
      <c r="I4162" s="2">
        <v>0</v>
      </c>
    </row>
    <row r="4163" spans="1:9" hidden="1" x14ac:dyDescent="0.25">
      <c r="A4163" t="s">
        <v>12108</v>
      </c>
      <c r="B4163" t="s">
        <v>4961</v>
      </c>
      <c r="C4163">
        <v>8523520000</v>
      </c>
      <c r="D4163" t="s">
        <v>4962</v>
      </c>
      <c r="G4163" t="s">
        <v>15142</v>
      </c>
      <c r="H4163" s="3">
        <v>0</v>
      </c>
      <c r="I4163" s="2">
        <v>0</v>
      </c>
    </row>
    <row r="4164" spans="1:9" hidden="1" x14ac:dyDescent="0.25">
      <c r="A4164" t="s">
        <v>12109</v>
      </c>
      <c r="B4164" t="s">
        <v>4963</v>
      </c>
      <c r="C4164">
        <v>8523591000</v>
      </c>
      <c r="D4164" t="s">
        <v>4964</v>
      </c>
      <c r="G4164" t="s">
        <v>15142</v>
      </c>
      <c r="H4164" s="3">
        <v>0</v>
      </c>
      <c r="I4164" s="2">
        <v>0</v>
      </c>
    </row>
    <row r="4165" spans="1:9" hidden="1" x14ac:dyDescent="0.25">
      <c r="A4165" t="s">
        <v>12110</v>
      </c>
      <c r="B4165" t="s">
        <v>4965</v>
      </c>
      <c r="C4165">
        <v>8525501000</v>
      </c>
      <c r="D4165" t="s">
        <v>4966</v>
      </c>
      <c r="G4165" t="s">
        <v>15142</v>
      </c>
      <c r="H4165" s="3">
        <v>0</v>
      </c>
      <c r="I4165" s="2">
        <v>0</v>
      </c>
    </row>
    <row r="4166" spans="1:9" hidden="1" x14ac:dyDescent="0.25">
      <c r="A4166" t="s">
        <v>12111</v>
      </c>
      <c r="B4166" t="s">
        <v>4967</v>
      </c>
      <c r="C4166">
        <v>8525502000</v>
      </c>
      <c r="D4166" t="s">
        <v>4968</v>
      </c>
      <c r="G4166" t="s">
        <v>15142</v>
      </c>
      <c r="H4166" s="3">
        <v>0</v>
      </c>
      <c r="I4166" s="2">
        <v>0</v>
      </c>
    </row>
    <row r="4167" spans="1:9" hidden="1" x14ac:dyDescent="0.25">
      <c r="A4167" t="s">
        <v>12112</v>
      </c>
      <c r="B4167" t="s">
        <v>4969</v>
      </c>
      <c r="C4167">
        <v>8525601000</v>
      </c>
      <c r="D4167" t="s">
        <v>4966</v>
      </c>
      <c r="G4167" t="s">
        <v>15142</v>
      </c>
      <c r="H4167" s="3">
        <v>0</v>
      </c>
      <c r="I4167" s="2">
        <v>0</v>
      </c>
    </row>
    <row r="4168" spans="1:9" hidden="1" x14ac:dyDescent="0.25">
      <c r="A4168" t="s">
        <v>12113</v>
      </c>
      <c r="B4168" t="s">
        <v>4965</v>
      </c>
      <c r="C4168">
        <v>8525602000</v>
      </c>
      <c r="D4168" t="s">
        <v>4968</v>
      </c>
      <c r="G4168" t="s">
        <v>15142</v>
      </c>
      <c r="H4168" s="3">
        <v>0</v>
      </c>
      <c r="I4168" s="2">
        <v>0</v>
      </c>
    </row>
    <row r="4169" spans="1:9" hidden="1" x14ac:dyDescent="0.25">
      <c r="A4169" t="s">
        <v>12114</v>
      </c>
      <c r="B4169" t="s">
        <v>4970</v>
      </c>
      <c r="C4169">
        <v>8525801000</v>
      </c>
      <c r="D4169" t="s">
        <v>4971</v>
      </c>
      <c r="G4169" t="s">
        <v>15142</v>
      </c>
      <c r="H4169" s="3">
        <v>0</v>
      </c>
      <c r="I4169" s="2">
        <v>0</v>
      </c>
    </row>
    <row r="4170" spans="1:9" hidden="1" x14ac:dyDescent="0.25">
      <c r="A4170" t="s">
        <v>12115</v>
      </c>
      <c r="B4170" t="s">
        <v>4972</v>
      </c>
      <c r="C4170">
        <v>8526100000</v>
      </c>
      <c r="D4170" t="s">
        <v>4973</v>
      </c>
      <c r="G4170" t="s">
        <v>15142</v>
      </c>
      <c r="H4170" s="3">
        <v>0</v>
      </c>
      <c r="I4170" s="2">
        <v>0</v>
      </c>
    </row>
    <row r="4171" spans="1:9" hidden="1" x14ac:dyDescent="0.25">
      <c r="A4171" t="s">
        <v>12116</v>
      </c>
      <c r="B4171" t="s">
        <v>4974</v>
      </c>
      <c r="C4171">
        <v>8526910000</v>
      </c>
      <c r="D4171" t="s">
        <v>4975</v>
      </c>
      <c r="G4171" t="s">
        <v>15142</v>
      </c>
      <c r="H4171" s="3">
        <v>0</v>
      </c>
      <c r="I4171" s="2">
        <v>0</v>
      </c>
    </row>
    <row r="4172" spans="1:9" hidden="1" x14ac:dyDescent="0.25">
      <c r="A4172" t="s">
        <v>12117</v>
      </c>
      <c r="B4172" t="s">
        <v>4976</v>
      </c>
      <c r="C4172">
        <v>8526920000</v>
      </c>
      <c r="D4172" t="s">
        <v>4977</v>
      </c>
      <c r="G4172" t="s">
        <v>15142</v>
      </c>
      <c r="H4172" s="3">
        <v>0</v>
      </c>
      <c r="I4172" s="2">
        <v>0</v>
      </c>
    </row>
    <row r="4173" spans="1:9" hidden="1" x14ac:dyDescent="0.25">
      <c r="A4173" t="s">
        <v>12118</v>
      </c>
      <c r="B4173" t="s">
        <v>4978</v>
      </c>
      <c r="C4173">
        <v>8527210010</v>
      </c>
      <c r="D4173" t="s">
        <v>4979</v>
      </c>
      <c r="G4173" t="s">
        <v>15142</v>
      </c>
      <c r="H4173" s="3">
        <v>0</v>
      </c>
      <c r="I4173" s="2">
        <v>0</v>
      </c>
    </row>
    <row r="4174" spans="1:9" hidden="1" x14ac:dyDescent="0.25">
      <c r="A4174" t="s">
        <v>12119</v>
      </c>
      <c r="B4174" t="s">
        <v>4980</v>
      </c>
      <c r="C4174">
        <v>8528410000</v>
      </c>
      <c r="D4174" t="s">
        <v>4981</v>
      </c>
      <c r="G4174" t="s">
        <v>15142</v>
      </c>
      <c r="H4174" s="3">
        <v>0</v>
      </c>
      <c r="I4174" s="2">
        <v>0</v>
      </c>
    </row>
    <row r="4175" spans="1:9" hidden="1" x14ac:dyDescent="0.25">
      <c r="A4175" t="s">
        <v>12119</v>
      </c>
      <c r="B4175" t="s">
        <v>4980</v>
      </c>
      <c r="C4175">
        <v>8528410000</v>
      </c>
      <c r="D4175" t="s">
        <v>4982</v>
      </c>
      <c r="G4175" t="s">
        <v>15142</v>
      </c>
      <c r="H4175" s="3">
        <v>0</v>
      </c>
      <c r="I4175" s="2">
        <v>0</v>
      </c>
    </row>
    <row r="4176" spans="1:9" hidden="1" x14ac:dyDescent="0.25">
      <c r="A4176" t="s">
        <v>12119</v>
      </c>
      <c r="B4176" t="s">
        <v>4980</v>
      </c>
      <c r="C4176">
        <v>8528410000</v>
      </c>
      <c r="D4176" t="s">
        <v>4983</v>
      </c>
      <c r="G4176" t="s">
        <v>15142</v>
      </c>
      <c r="H4176" s="3">
        <v>0</v>
      </c>
      <c r="I4176" s="2">
        <v>0</v>
      </c>
    </row>
    <row r="4177" spans="1:9" hidden="1" x14ac:dyDescent="0.25">
      <c r="A4177" t="s">
        <v>12119</v>
      </c>
      <c r="B4177" t="s">
        <v>4980</v>
      </c>
      <c r="C4177">
        <v>8528410000</v>
      </c>
      <c r="D4177" t="s">
        <v>4984</v>
      </c>
      <c r="G4177" t="s">
        <v>15142</v>
      </c>
      <c r="H4177" s="3">
        <v>0</v>
      </c>
      <c r="I4177" s="2">
        <v>0</v>
      </c>
    </row>
    <row r="4178" spans="1:9" hidden="1" x14ac:dyDescent="0.25">
      <c r="A4178" t="s">
        <v>12119</v>
      </c>
      <c r="B4178" t="s">
        <v>4980</v>
      </c>
      <c r="C4178">
        <v>8528410000</v>
      </c>
      <c r="D4178" t="s">
        <v>4985</v>
      </c>
      <c r="G4178" t="s">
        <v>15142</v>
      </c>
      <c r="H4178" s="3">
        <v>0</v>
      </c>
      <c r="I4178" s="2">
        <v>0</v>
      </c>
    </row>
    <row r="4179" spans="1:9" hidden="1" x14ac:dyDescent="0.25">
      <c r="A4179" t="s">
        <v>12120</v>
      </c>
      <c r="B4179" t="s">
        <v>4980</v>
      </c>
      <c r="C4179">
        <v>8528510000</v>
      </c>
      <c r="D4179" t="s">
        <v>4981</v>
      </c>
      <c r="G4179" t="s">
        <v>15142</v>
      </c>
      <c r="H4179" s="3">
        <v>0</v>
      </c>
      <c r="I4179" s="2">
        <v>0</v>
      </c>
    </row>
    <row r="4180" spans="1:9" hidden="1" x14ac:dyDescent="0.25">
      <c r="A4180" t="s">
        <v>12120</v>
      </c>
      <c r="B4180" t="s">
        <v>4980</v>
      </c>
      <c r="C4180">
        <v>8528510000</v>
      </c>
      <c r="D4180" t="s">
        <v>4982</v>
      </c>
      <c r="G4180" t="s">
        <v>15142</v>
      </c>
      <c r="H4180" s="3">
        <v>0</v>
      </c>
      <c r="I4180" s="2">
        <v>0</v>
      </c>
    </row>
    <row r="4181" spans="1:9" hidden="1" x14ac:dyDescent="0.25">
      <c r="A4181" t="s">
        <v>12120</v>
      </c>
      <c r="B4181" t="s">
        <v>4980</v>
      </c>
      <c r="C4181">
        <v>8528510000</v>
      </c>
      <c r="D4181" t="s">
        <v>4983</v>
      </c>
      <c r="G4181" t="s">
        <v>15142</v>
      </c>
      <c r="H4181" s="3">
        <v>0</v>
      </c>
      <c r="I4181" s="2">
        <v>0</v>
      </c>
    </row>
    <row r="4182" spans="1:9" hidden="1" x14ac:dyDescent="0.25">
      <c r="A4182" t="s">
        <v>12120</v>
      </c>
      <c r="B4182" t="s">
        <v>4980</v>
      </c>
      <c r="C4182">
        <v>8528510000</v>
      </c>
      <c r="D4182" t="s">
        <v>4984</v>
      </c>
      <c r="G4182" t="s">
        <v>15142</v>
      </c>
      <c r="H4182" s="3">
        <v>0</v>
      </c>
      <c r="I4182" s="2">
        <v>0</v>
      </c>
    </row>
    <row r="4183" spans="1:9" hidden="1" x14ac:dyDescent="0.25">
      <c r="A4183" t="s">
        <v>12120</v>
      </c>
      <c r="B4183" t="s">
        <v>4980</v>
      </c>
      <c r="C4183">
        <v>8528510000</v>
      </c>
      <c r="D4183" t="s">
        <v>4985</v>
      </c>
      <c r="G4183" t="s">
        <v>15142</v>
      </c>
      <c r="H4183" s="3">
        <v>0</v>
      </c>
      <c r="I4183" s="2">
        <v>0</v>
      </c>
    </row>
    <row r="4184" spans="1:9" hidden="1" x14ac:dyDescent="0.25">
      <c r="A4184" t="s">
        <v>12121</v>
      </c>
      <c r="B4184" t="s">
        <v>4980</v>
      </c>
      <c r="C4184">
        <v>8528610000</v>
      </c>
      <c r="D4184" t="s">
        <v>4986</v>
      </c>
      <c r="G4184" t="s">
        <v>15142</v>
      </c>
      <c r="H4184" s="3">
        <v>0</v>
      </c>
      <c r="I4184" s="2">
        <v>0</v>
      </c>
    </row>
    <row r="4185" spans="1:9" hidden="1" x14ac:dyDescent="0.25">
      <c r="A4185" t="s">
        <v>12122</v>
      </c>
      <c r="B4185" t="s">
        <v>121</v>
      </c>
      <c r="C4185">
        <v>8528690000</v>
      </c>
      <c r="D4185" t="s">
        <v>30</v>
      </c>
      <c r="G4185" t="s">
        <v>15142</v>
      </c>
      <c r="H4185" s="3">
        <v>0</v>
      </c>
      <c r="I4185" s="2">
        <v>0</v>
      </c>
    </row>
    <row r="4186" spans="1:9" hidden="1" x14ac:dyDescent="0.25">
      <c r="A4186" t="s">
        <v>12123</v>
      </c>
      <c r="B4186" t="s">
        <v>4987</v>
      </c>
      <c r="C4186">
        <v>8529101000</v>
      </c>
      <c r="D4186" t="s">
        <v>4988</v>
      </c>
      <c r="G4186" t="s">
        <v>15142</v>
      </c>
      <c r="H4186" s="3">
        <v>0</v>
      </c>
      <c r="I4186" s="2">
        <v>0</v>
      </c>
    </row>
    <row r="4187" spans="1:9" hidden="1" x14ac:dyDescent="0.25">
      <c r="A4187" t="s">
        <v>12124</v>
      </c>
      <c r="B4187" t="s">
        <v>4989</v>
      </c>
      <c r="C4187">
        <v>8529901010</v>
      </c>
      <c r="D4187" t="s">
        <v>4990</v>
      </c>
      <c r="G4187" t="s">
        <v>15142</v>
      </c>
      <c r="H4187" s="3">
        <v>0</v>
      </c>
      <c r="I4187" s="2">
        <v>0</v>
      </c>
    </row>
    <row r="4188" spans="1:9" hidden="1" x14ac:dyDescent="0.25">
      <c r="A4188" t="s">
        <v>12125</v>
      </c>
      <c r="B4188" t="s">
        <v>121</v>
      </c>
      <c r="C4188">
        <v>8529901090</v>
      </c>
      <c r="D4188" t="s">
        <v>27</v>
      </c>
      <c r="G4188" t="s">
        <v>15142</v>
      </c>
      <c r="H4188" s="3">
        <v>0</v>
      </c>
      <c r="I4188" s="2">
        <v>0</v>
      </c>
    </row>
    <row r="4189" spans="1:9" hidden="1" x14ac:dyDescent="0.25">
      <c r="A4189" t="s">
        <v>12126</v>
      </c>
      <c r="B4189" t="s">
        <v>4991</v>
      </c>
      <c r="C4189">
        <v>8530100000</v>
      </c>
      <c r="D4189" t="s">
        <v>4992</v>
      </c>
      <c r="G4189" t="s">
        <v>15142</v>
      </c>
      <c r="H4189" s="3">
        <v>0</v>
      </c>
      <c r="I4189" s="2">
        <v>0</v>
      </c>
    </row>
    <row r="4190" spans="1:9" hidden="1" x14ac:dyDescent="0.25">
      <c r="A4190" t="s">
        <v>12127</v>
      </c>
      <c r="B4190" t="s">
        <v>93</v>
      </c>
      <c r="C4190">
        <v>8530809000</v>
      </c>
      <c r="D4190" t="s">
        <v>30</v>
      </c>
      <c r="G4190" t="s">
        <v>15142</v>
      </c>
      <c r="H4190" s="3">
        <v>0</v>
      </c>
      <c r="I4190" s="2">
        <v>0</v>
      </c>
    </row>
    <row r="4191" spans="1:9" hidden="1" x14ac:dyDescent="0.25">
      <c r="A4191" t="s">
        <v>12128</v>
      </c>
      <c r="B4191" t="s">
        <v>4001</v>
      </c>
      <c r="C4191">
        <v>8530900000</v>
      </c>
      <c r="D4191" t="s">
        <v>4002</v>
      </c>
      <c r="G4191" t="s">
        <v>15142</v>
      </c>
      <c r="H4191" s="3">
        <v>0</v>
      </c>
      <c r="I4191" s="2">
        <v>0</v>
      </c>
    </row>
    <row r="4192" spans="1:9" hidden="1" x14ac:dyDescent="0.25">
      <c r="A4192" t="s">
        <v>12129</v>
      </c>
      <c r="B4192" t="s">
        <v>4993</v>
      </c>
      <c r="C4192">
        <v>8531200000</v>
      </c>
      <c r="D4192" t="s">
        <v>4994</v>
      </c>
      <c r="G4192" t="s">
        <v>15142</v>
      </c>
      <c r="H4192" s="3">
        <v>0</v>
      </c>
      <c r="I4192" s="2">
        <v>0</v>
      </c>
    </row>
    <row r="4193" spans="1:9" hidden="1" x14ac:dyDescent="0.25">
      <c r="A4193" t="s">
        <v>12130</v>
      </c>
      <c r="B4193" t="s">
        <v>4001</v>
      </c>
      <c r="C4193">
        <v>8531900000</v>
      </c>
      <c r="D4193" t="s">
        <v>4002</v>
      </c>
      <c r="G4193" t="s">
        <v>15142</v>
      </c>
      <c r="H4193" s="3">
        <v>0</v>
      </c>
      <c r="I4193" s="2">
        <v>0</v>
      </c>
    </row>
    <row r="4194" spans="1:9" hidden="1" x14ac:dyDescent="0.25">
      <c r="A4194" t="s">
        <v>12131</v>
      </c>
      <c r="B4194" t="s">
        <v>4995</v>
      </c>
      <c r="C4194">
        <v>8532100000</v>
      </c>
      <c r="D4194" t="s">
        <v>4996</v>
      </c>
      <c r="G4194" t="s">
        <v>15142</v>
      </c>
      <c r="H4194" s="3">
        <v>0</v>
      </c>
      <c r="I4194" s="2">
        <v>0</v>
      </c>
    </row>
    <row r="4195" spans="1:9" hidden="1" x14ac:dyDescent="0.25">
      <c r="A4195" t="s">
        <v>12132</v>
      </c>
      <c r="B4195" t="s">
        <v>4997</v>
      </c>
      <c r="C4195">
        <v>8532210000</v>
      </c>
      <c r="D4195" t="s">
        <v>4998</v>
      </c>
      <c r="G4195" t="s">
        <v>15142</v>
      </c>
      <c r="H4195" s="3">
        <v>0</v>
      </c>
      <c r="I4195" s="2">
        <v>0</v>
      </c>
    </row>
    <row r="4196" spans="1:9" hidden="1" x14ac:dyDescent="0.25">
      <c r="A4196" t="s">
        <v>12133</v>
      </c>
      <c r="B4196" t="s">
        <v>4999</v>
      </c>
      <c r="C4196">
        <v>8532220000</v>
      </c>
      <c r="D4196" t="s">
        <v>5000</v>
      </c>
      <c r="G4196" t="s">
        <v>15142</v>
      </c>
      <c r="H4196" s="3">
        <v>0</v>
      </c>
      <c r="I4196" s="2">
        <v>0</v>
      </c>
    </row>
    <row r="4197" spans="1:9" hidden="1" x14ac:dyDescent="0.25">
      <c r="A4197" t="s">
        <v>12134</v>
      </c>
      <c r="B4197" t="s">
        <v>5001</v>
      </c>
      <c r="C4197">
        <v>8532230000</v>
      </c>
      <c r="D4197" t="s">
        <v>5002</v>
      </c>
      <c r="G4197" t="s">
        <v>15142</v>
      </c>
      <c r="H4197" s="3">
        <v>0</v>
      </c>
      <c r="I4197" s="2">
        <v>0</v>
      </c>
    </row>
    <row r="4198" spans="1:9" hidden="1" x14ac:dyDescent="0.25">
      <c r="A4198" t="s">
        <v>12135</v>
      </c>
      <c r="B4198" t="s">
        <v>5003</v>
      </c>
      <c r="C4198">
        <v>8532240000</v>
      </c>
      <c r="D4198" t="s">
        <v>5004</v>
      </c>
      <c r="G4198" t="s">
        <v>15142</v>
      </c>
      <c r="H4198" s="3">
        <v>0</v>
      </c>
      <c r="I4198" s="2">
        <v>0</v>
      </c>
    </row>
    <row r="4199" spans="1:9" hidden="1" x14ac:dyDescent="0.25">
      <c r="A4199" t="s">
        <v>12136</v>
      </c>
      <c r="B4199" t="s">
        <v>5005</v>
      </c>
      <c r="C4199">
        <v>8532250000</v>
      </c>
      <c r="D4199" t="s">
        <v>5006</v>
      </c>
      <c r="G4199" t="s">
        <v>15142</v>
      </c>
      <c r="H4199" s="3">
        <v>0</v>
      </c>
      <c r="I4199" s="2">
        <v>0</v>
      </c>
    </row>
    <row r="4200" spans="1:9" hidden="1" x14ac:dyDescent="0.25">
      <c r="A4200" t="s">
        <v>12137</v>
      </c>
      <c r="B4200" t="s">
        <v>93</v>
      </c>
      <c r="C4200">
        <v>8532290000</v>
      </c>
      <c r="D4200" t="s">
        <v>30</v>
      </c>
      <c r="G4200" t="s">
        <v>15142</v>
      </c>
      <c r="H4200" s="3">
        <v>0</v>
      </c>
      <c r="I4200" s="2">
        <v>0</v>
      </c>
    </row>
    <row r="4201" spans="1:9" hidden="1" x14ac:dyDescent="0.25">
      <c r="A4201" t="s">
        <v>12138</v>
      </c>
      <c r="B4201" t="s">
        <v>5007</v>
      </c>
      <c r="C4201">
        <v>8532300000</v>
      </c>
      <c r="D4201" t="s">
        <v>5008</v>
      </c>
      <c r="G4201" t="s">
        <v>15142</v>
      </c>
      <c r="H4201" s="3">
        <v>0</v>
      </c>
      <c r="I4201" s="2">
        <v>0</v>
      </c>
    </row>
    <row r="4202" spans="1:9" hidden="1" x14ac:dyDescent="0.25">
      <c r="A4202" t="s">
        <v>12139</v>
      </c>
      <c r="B4202" t="s">
        <v>4001</v>
      </c>
      <c r="C4202">
        <v>8532900000</v>
      </c>
      <c r="D4202" t="s">
        <v>4002</v>
      </c>
      <c r="G4202" t="s">
        <v>15142</v>
      </c>
      <c r="H4202" s="3">
        <v>0</v>
      </c>
      <c r="I4202" s="2">
        <v>0</v>
      </c>
    </row>
    <row r="4203" spans="1:9" hidden="1" x14ac:dyDescent="0.25">
      <c r="A4203" t="s">
        <v>12140</v>
      </c>
      <c r="B4203" t="s">
        <v>5009</v>
      </c>
      <c r="C4203">
        <v>8533100000</v>
      </c>
      <c r="D4203" t="s">
        <v>5010</v>
      </c>
      <c r="G4203" t="s">
        <v>15142</v>
      </c>
      <c r="H4203" s="3">
        <v>0</v>
      </c>
      <c r="I4203" s="2">
        <v>0</v>
      </c>
    </row>
    <row r="4204" spans="1:9" hidden="1" x14ac:dyDescent="0.25">
      <c r="A4204" t="s">
        <v>12141</v>
      </c>
      <c r="B4204" t="s">
        <v>5011</v>
      </c>
      <c r="C4204">
        <v>8533210000</v>
      </c>
      <c r="D4204" t="s">
        <v>5012</v>
      </c>
      <c r="G4204" t="s">
        <v>15142</v>
      </c>
      <c r="H4204" s="3">
        <v>0</v>
      </c>
      <c r="I4204" s="2">
        <v>0</v>
      </c>
    </row>
    <row r="4205" spans="1:9" hidden="1" x14ac:dyDescent="0.25">
      <c r="A4205" t="s">
        <v>12142</v>
      </c>
      <c r="B4205" t="s">
        <v>85</v>
      </c>
      <c r="C4205">
        <v>8533290000</v>
      </c>
      <c r="D4205" t="s">
        <v>61</v>
      </c>
      <c r="G4205" t="s">
        <v>15142</v>
      </c>
      <c r="H4205" s="3">
        <v>0</v>
      </c>
      <c r="I4205" s="2">
        <v>0</v>
      </c>
    </row>
    <row r="4206" spans="1:9" hidden="1" x14ac:dyDescent="0.25">
      <c r="A4206" t="s">
        <v>12143</v>
      </c>
      <c r="B4206" t="s">
        <v>5013</v>
      </c>
      <c r="C4206">
        <v>8533311000</v>
      </c>
      <c r="D4206" t="s">
        <v>5014</v>
      </c>
      <c r="G4206" t="s">
        <v>15142</v>
      </c>
      <c r="H4206" s="3">
        <v>0</v>
      </c>
      <c r="I4206" s="2">
        <v>0</v>
      </c>
    </row>
    <row r="4207" spans="1:9" hidden="1" x14ac:dyDescent="0.25">
      <c r="A4207" t="s">
        <v>12144</v>
      </c>
      <c r="B4207" t="s">
        <v>5015</v>
      </c>
      <c r="C4207">
        <v>8533312000</v>
      </c>
      <c r="D4207" t="s">
        <v>5016</v>
      </c>
      <c r="G4207" t="s">
        <v>15142</v>
      </c>
      <c r="H4207" s="3">
        <v>0</v>
      </c>
      <c r="I4207" s="2">
        <v>0</v>
      </c>
    </row>
    <row r="4208" spans="1:9" hidden="1" x14ac:dyDescent="0.25">
      <c r="A4208" t="s">
        <v>12145</v>
      </c>
      <c r="B4208" t="s">
        <v>93</v>
      </c>
      <c r="C4208">
        <v>8533319000</v>
      </c>
      <c r="D4208" t="s">
        <v>27</v>
      </c>
      <c r="G4208" t="s">
        <v>15142</v>
      </c>
      <c r="H4208" s="3">
        <v>0</v>
      </c>
      <c r="I4208" s="2">
        <v>0</v>
      </c>
    </row>
    <row r="4209" spans="1:9" hidden="1" x14ac:dyDescent="0.25">
      <c r="A4209" t="s">
        <v>12146</v>
      </c>
      <c r="B4209" t="s">
        <v>5013</v>
      </c>
      <c r="C4209">
        <v>8533391000</v>
      </c>
      <c r="D4209" t="s">
        <v>5014</v>
      </c>
      <c r="G4209" t="s">
        <v>15142</v>
      </c>
      <c r="H4209" s="3">
        <v>0</v>
      </c>
      <c r="I4209" s="2">
        <v>0</v>
      </c>
    </row>
    <row r="4210" spans="1:9" hidden="1" x14ac:dyDescent="0.25">
      <c r="A4210" t="s">
        <v>12147</v>
      </c>
      <c r="B4210" t="s">
        <v>5017</v>
      </c>
      <c r="C4210">
        <v>8533392000</v>
      </c>
      <c r="D4210" t="s">
        <v>5018</v>
      </c>
      <c r="G4210" t="s">
        <v>15142</v>
      </c>
      <c r="H4210" s="3">
        <v>0</v>
      </c>
      <c r="I4210" s="2">
        <v>0</v>
      </c>
    </row>
    <row r="4211" spans="1:9" hidden="1" x14ac:dyDescent="0.25">
      <c r="A4211" t="s">
        <v>12148</v>
      </c>
      <c r="B4211" t="s">
        <v>5015</v>
      </c>
      <c r="C4211">
        <v>8533393000</v>
      </c>
      <c r="D4211" t="s">
        <v>5016</v>
      </c>
      <c r="G4211" t="s">
        <v>15142</v>
      </c>
      <c r="H4211" s="3">
        <v>0</v>
      </c>
      <c r="I4211" s="2">
        <v>0</v>
      </c>
    </row>
    <row r="4212" spans="1:9" hidden="1" x14ac:dyDescent="0.25">
      <c r="A4212" t="s">
        <v>12149</v>
      </c>
      <c r="B4212" t="s">
        <v>93</v>
      </c>
      <c r="C4212">
        <v>8533399000</v>
      </c>
      <c r="D4212" t="s">
        <v>27</v>
      </c>
      <c r="G4212" t="s">
        <v>15142</v>
      </c>
      <c r="H4212" s="3">
        <v>0</v>
      </c>
      <c r="I4212" s="2">
        <v>0</v>
      </c>
    </row>
    <row r="4213" spans="1:9" hidden="1" x14ac:dyDescent="0.25">
      <c r="A4213" t="s">
        <v>12150</v>
      </c>
      <c r="B4213" t="s">
        <v>5013</v>
      </c>
      <c r="C4213">
        <v>8533401000</v>
      </c>
      <c r="D4213" t="s">
        <v>5019</v>
      </c>
      <c r="G4213" t="s">
        <v>15142</v>
      </c>
      <c r="H4213" s="3">
        <v>0</v>
      </c>
      <c r="I4213" s="2">
        <v>0</v>
      </c>
    </row>
    <row r="4214" spans="1:9" hidden="1" x14ac:dyDescent="0.25">
      <c r="A4214" t="s">
        <v>12151</v>
      </c>
      <c r="B4214" t="s">
        <v>5017</v>
      </c>
      <c r="C4214">
        <v>8533402000</v>
      </c>
      <c r="D4214" t="s">
        <v>5020</v>
      </c>
      <c r="G4214" t="s">
        <v>15142</v>
      </c>
      <c r="H4214" s="3">
        <v>0</v>
      </c>
      <c r="I4214" s="2">
        <v>0</v>
      </c>
    </row>
    <row r="4215" spans="1:9" hidden="1" x14ac:dyDescent="0.25">
      <c r="A4215" t="s">
        <v>12152</v>
      </c>
      <c r="B4215" t="s">
        <v>5021</v>
      </c>
      <c r="C4215">
        <v>8533403000</v>
      </c>
      <c r="D4215" t="s">
        <v>5022</v>
      </c>
      <c r="G4215" t="s">
        <v>15142</v>
      </c>
      <c r="H4215" s="3">
        <v>0</v>
      </c>
      <c r="I4215" s="2">
        <v>0</v>
      </c>
    </row>
    <row r="4216" spans="1:9" hidden="1" x14ac:dyDescent="0.25">
      <c r="A4216" t="s">
        <v>12153</v>
      </c>
      <c r="B4216" t="s">
        <v>5023</v>
      </c>
      <c r="C4216">
        <v>8533404000</v>
      </c>
      <c r="D4216" t="s">
        <v>5024</v>
      </c>
      <c r="G4216" t="s">
        <v>15142</v>
      </c>
      <c r="H4216" s="3">
        <v>0</v>
      </c>
      <c r="I4216" s="2">
        <v>0</v>
      </c>
    </row>
    <row r="4217" spans="1:9" hidden="1" x14ac:dyDescent="0.25">
      <c r="A4217" t="s">
        <v>12154</v>
      </c>
      <c r="B4217" t="s">
        <v>85</v>
      </c>
      <c r="C4217">
        <v>8533409000</v>
      </c>
      <c r="D4217" t="s">
        <v>61</v>
      </c>
      <c r="G4217" t="s">
        <v>15142</v>
      </c>
      <c r="H4217" s="3">
        <v>0</v>
      </c>
      <c r="I4217" s="2">
        <v>0</v>
      </c>
    </row>
    <row r="4218" spans="1:9" hidden="1" x14ac:dyDescent="0.25">
      <c r="A4218" t="s">
        <v>12155</v>
      </c>
      <c r="B4218" t="s">
        <v>4001</v>
      </c>
      <c r="C4218">
        <v>8533900000</v>
      </c>
      <c r="D4218" t="s">
        <v>4002</v>
      </c>
      <c r="G4218" t="s">
        <v>15142</v>
      </c>
      <c r="H4218" s="3">
        <v>0</v>
      </c>
      <c r="I4218" s="2">
        <v>0</v>
      </c>
    </row>
    <row r="4219" spans="1:9" hidden="1" x14ac:dyDescent="0.25">
      <c r="A4219" t="s">
        <v>12156</v>
      </c>
      <c r="B4219" t="s">
        <v>5025</v>
      </c>
      <c r="C4219">
        <v>8534000000</v>
      </c>
      <c r="D4219" t="s">
        <v>5026</v>
      </c>
      <c r="G4219" t="s">
        <v>15142</v>
      </c>
      <c r="H4219" s="3">
        <v>0</v>
      </c>
      <c r="I4219" s="2">
        <v>0</v>
      </c>
    </row>
    <row r="4220" spans="1:9" hidden="1" x14ac:dyDescent="0.25">
      <c r="A4220" t="s">
        <v>12157</v>
      </c>
      <c r="B4220" t="s">
        <v>5027</v>
      </c>
      <c r="C4220">
        <v>8535100000</v>
      </c>
      <c r="D4220" t="s">
        <v>5028</v>
      </c>
      <c r="G4220" t="s">
        <v>15142</v>
      </c>
      <c r="H4220" s="3">
        <v>0</v>
      </c>
      <c r="I4220" s="2">
        <v>0</v>
      </c>
    </row>
    <row r="4221" spans="1:9" hidden="1" x14ac:dyDescent="0.25">
      <c r="A4221" t="s">
        <v>12158</v>
      </c>
      <c r="B4221" t="s">
        <v>5029</v>
      </c>
      <c r="C4221">
        <v>8535210000</v>
      </c>
      <c r="D4221" t="s">
        <v>5030</v>
      </c>
      <c r="G4221" t="s">
        <v>15142</v>
      </c>
      <c r="H4221" s="3">
        <v>0</v>
      </c>
      <c r="I4221" s="2">
        <v>0</v>
      </c>
    </row>
    <row r="4222" spans="1:9" hidden="1" x14ac:dyDescent="0.25">
      <c r="A4222" t="s">
        <v>12159</v>
      </c>
      <c r="B4222" t="s">
        <v>93</v>
      </c>
      <c r="C4222">
        <v>8535290000</v>
      </c>
      <c r="D4222" t="s">
        <v>30</v>
      </c>
      <c r="G4222" t="s">
        <v>15142</v>
      </c>
      <c r="H4222" s="3">
        <v>0</v>
      </c>
      <c r="I4222" s="2">
        <v>0</v>
      </c>
    </row>
    <row r="4223" spans="1:9" hidden="1" x14ac:dyDescent="0.25">
      <c r="A4223" t="s">
        <v>12160</v>
      </c>
      <c r="B4223" t="s">
        <v>5031</v>
      </c>
      <c r="C4223">
        <v>8535300000</v>
      </c>
      <c r="D4223" t="s">
        <v>5032</v>
      </c>
      <c r="G4223" t="s">
        <v>15142</v>
      </c>
      <c r="H4223" s="3">
        <v>0</v>
      </c>
      <c r="I4223" s="2">
        <v>0</v>
      </c>
    </row>
    <row r="4224" spans="1:9" hidden="1" x14ac:dyDescent="0.25">
      <c r="A4224" t="s">
        <v>12161</v>
      </c>
      <c r="B4224" t="s">
        <v>5033</v>
      </c>
      <c r="C4224">
        <v>8535401000</v>
      </c>
      <c r="D4224" t="s">
        <v>5034</v>
      </c>
      <c r="G4224" t="s">
        <v>15142</v>
      </c>
      <c r="H4224" s="3">
        <v>0</v>
      </c>
      <c r="I4224" s="2">
        <v>0</v>
      </c>
    </row>
    <row r="4225" spans="1:9" hidden="1" x14ac:dyDescent="0.25">
      <c r="A4225" t="s">
        <v>12162</v>
      </c>
      <c r="B4225" t="s">
        <v>5035</v>
      </c>
      <c r="C4225">
        <v>8535402000</v>
      </c>
      <c r="D4225" t="s">
        <v>5036</v>
      </c>
      <c r="G4225" t="s">
        <v>15142</v>
      </c>
      <c r="H4225" s="3">
        <v>0</v>
      </c>
      <c r="I4225" s="2">
        <v>0</v>
      </c>
    </row>
    <row r="4226" spans="1:9" hidden="1" x14ac:dyDescent="0.25">
      <c r="A4226" t="s">
        <v>12163</v>
      </c>
      <c r="B4226" t="s">
        <v>5037</v>
      </c>
      <c r="C4226">
        <v>8535901000</v>
      </c>
      <c r="D4226" t="s">
        <v>5038</v>
      </c>
      <c r="G4226" t="s">
        <v>15142</v>
      </c>
      <c r="H4226" s="3">
        <v>0</v>
      </c>
      <c r="I4226" s="2">
        <v>0</v>
      </c>
    </row>
    <row r="4227" spans="1:9" hidden="1" x14ac:dyDescent="0.25">
      <c r="A4227" t="s">
        <v>12164</v>
      </c>
      <c r="B4227" t="s">
        <v>121</v>
      </c>
      <c r="C4227">
        <v>8535909000</v>
      </c>
      <c r="D4227" t="s">
        <v>30</v>
      </c>
      <c r="G4227" t="s">
        <v>15142</v>
      </c>
      <c r="H4227" s="3">
        <v>0</v>
      </c>
      <c r="I4227" s="2">
        <v>0</v>
      </c>
    </row>
    <row r="4228" spans="1:9" hidden="1" x14ac:dyDescent="0.25">
      <c r="A4228" t="s">
        <v>12165</v>
      </c>
      <c r="B4228" t="s">
        <v>5039</v>
      </c>
      <c r="C4228">
        <v>8536101000</v>
      </c>
      <c r="D4228" t="s">
        <v>5040</v>
      </c>
      <c r="G4228" t="s">
        <v>15142</v>
      </c>
      <c r="H4228" s="3">
        <v>0</v>
      </c>
      <c r="I4228" s="2">
        <v>0</v>
      </c>
    </row>
    <row r="4229" spans="1:9" hidden="1" x14ac:dyDescent="0.25">
      <c r="A4229" t="s">
        <v>12166</v>
      </c>
      <c r="B4229" t="s">
        <v>5041</v>
      </c>
      <c r="C4229">
        <v>8536301100</v>
      </c>
      <c r="D4229" t="s">
        <v>5042</v>
      </c>
      <c r="G4229" t="s">
        <v>15142</v>
      </c>
      <c r="H4229" s="3">
        <v>0</v>
      </c>
      <c r="I4229" s="2">
        <v>0</v>
      </c>
    </row>
    <row r="4230" spans="1:9" hidden="1" x14ac:dyDescent="0.25">
      <c r="A4230" t="s">
        <v>12167</v>
      </c>
      <c r="B4230" t="s">
        <v>121</v>
      </c>
      <c r="C4230">
        <v>8536301900</v>
      </c>
      <c r="D4230" t="s">
        <v>27</v>
      </c>
      <c r="G4230" t="s">
        <v>15142</v>
      </c>
      <c r="H4230" s="3">
        <v>0</v>
      </c>
      <c r="I4230" s="2">
        <v>0</v>
      </c>
    </row>
    <row r="4231" spans="1:9" hidden="1" x14ac:dyDescent="0.25">
      <c r="A4231" t="s">
        <v>12168</v>
      </c>
      <c r="B4231" t="s">
        <v>93</v>
      </c>
      <c r="C4231">
        <v>8536309000</v>
      </c>
      <c r="D4231" t="s">
        <v>30</v>
      </c>
      <c r="G4231" t="s">
        <v>15142</v>
      </c>
      <c r="H4231" s="3">
        <v>0</v>
      </c>
      <c r="I4231" s="2">
        <v>0</v>
      </c>
    </row>
    <row r="4232" spans="1:9" hidden="1" x14ac:dyDescent="0.25">
      <c r="A4232" t="s">
        <v>12169</v>
      </c>
      <c r="B4232" t="s">
        <v>5043</v>
      </c>
      <c r="C4232">
        <v>8536411000</v>
      </c>
      <c r="D4232" t="s">
        <v>5044</v>
      </c>
      <c r="G4232" t="s">
        <v>15142</v>
      </c>
      <c r="H4232" s="3">
        <v>0</v>
      </c>
      <c r="I4232" s="2">
        <v>0</v>
      </c>
    </row>
    <row r="4233" spans="1:9" hidden="1" x14ac:dyDescent="0.25">
      <c r="A4233" t="s">
        <v>12170</v>
      </c>
      <c r="B4233" t="s">
        <v>121</v>
      </c>
      <c r="C4233">
        <v>8536419000</v>
      </c>
      <c r="D4233" t="s">
        <v>27</v>
      </c>
      <c r="G4233" t="s">
        <v>15142</v>
      </c>
      <c r="H4233" s="3">
        <v>0</v>
      </c>
      <c r="I4233" s="2">
        <v>0</v>
      </c>
    </row>
    <row r="4234" spans="1:9" hidden="1" x14ac:dyDescent="0.25">
      <c r="A4234" t="s">
        <v>12171</v>
      </c>
      <c r="B4234" t="s">
        <v>5045</v>
      </c>
      <c r="C4234">
        <v>8536491100</v>
      </c>
      <c r="D4234" t="s">
        <v>5046</v>
      </c>
      <c r="G4234" t="s">
        <v>15142</v>
      </c>
      <c r="H4234" s="3">
        <v>0</v>
      </c>
      <c r="I4234" s="2">
        <v>0</v>
      </c>
    </row>
    <row r="4235" spans="1:9" hidden="1" x14ac:dyDescent="0.25">
      <c r="A4235" t="s">
        <v>12172</v>
      </c>
      <c r="B4235" t="s">
        <v>93</v>
      </c>
      <c r="C4235">
        <v>8536491900</v>
      </c>
      <c r="D4235" t="s">
        <v>55</v>
      </c>
      <c r="G4235" t="s">
        <v>15142</v>
      </c>
      <c r="H4235" s="3">
        <v>0</v>
      </c>
      <c r="I4235" s="2">
        <v>0</v>
      </c>
    </row>
    <row r="4236" spans="1:9" hidden="1" x14ac:dyDescent="0.25">
      <c r="A4236" t="s">
        <v>12173</v>
      </c>
      <c r="B4236" t="s">
        <v>93</v>
      </c>
      <c r="C4236">
        <v>8536499000</v>
      </c>
      <c r="D4236" t="s">
        <v>27</v>
      </c>
      <c r="G4236" t="s">
        <v>15142</v>
      </c>
      <c r="H4236" s="3">
        <v>0</v>
      </c>
      <c r="I4236" s="2">
        <v>0</v>
      </c>
    </row>
    <row r="4237" spans="1:9" hidden="1" x14ac:dyDescent="0.25">
      <c r="A4237" t="s">
        <v>12174</v>
      </c>
      <c r="B4237" t="s">
        <v>5047</v>
      </c>
      <c r="C4237">
        <v>8536501100</v>
      </c>
      <c r="D4237" t="s">
        <v>5048</v>
      </c>
      <c r="G4237" t="s">
        <v>15142</v>
      </c>
      <c r="H4237" s="3">
        <v>0</v>
      </c>
      <c r="I4237" s="2">
        <v>0</v>
      </c>
    </row>
    <row r="4238" spans="1:9" hidden="1" x14ac:dyDescent="0.25">
      <c r="A4238" t="s">
        <v>12175</v>
      </c>
      <c r="B4238" t="s">
        <v>93</v>
      </c>
      <c r="C4238">
        <v>8536501900</v>
      </c>
      <c r="D4238" t="s">
        <v>27</v>
      </c>
      <c r="G4238" t="s">
        <v>15142</v>
      </c>
      <c r="H4238" s="3">
        <v>0</v>
      </c>
      <c r="I4238" s="2">
        <v>0</v>
      </c>
    </row>
    <row r="4239" spans="1:9" hidden="1" x14ac:dyDescent="0.25">
      <c r="A4239" t="s">
        <v>12176</v>
      </c>
      <c r="B4239" t="s">
        <v>93</v>
      </c>
      <c r="C4239">
        <v>8536509000</v>
      </c>
      <c r="D4239" t="s">
        <v>30</v>
      </c>
      <c r="G4239" t="s">
        <v>15142</v>
      </c>
      <c r="H4239" s="3">
        <v>0</v>
      </c>
      <c r="I4239" s="2">
        <v>0</v>
      </c>
    </row>
    <row r="4240" spans="1:9" hidden="1" x14ac:dyDescent="0.25">
      <c r="A4240" t="s">
        <v>12177</v>
      </c>
      <c r="B4240" t="s">
        <v>5049</v>
      </c>
      <c r="C4240">
        <v>8536700000</v>
      </c>
      <c r="D4240" t="s">
        <v>5050</v>
      </c>
      <c r="G4240" t="s">
        <v>15142</v>
      </c>
      <c r="H4240" s="3">
        <v>0</v>
      </c>
      <c r="I4240" s="2">
        <v>0</v>
      </c>
    </row>
    <row r="4241" spans="1:9" hidden="1" x14ac:dyDescent="0.25">
      <c r="A4241" t="s">
        <v>12178</v>
      </c>
      <c r="B4241" t="s">
        <v>5051</v>
      </c>
      <c r="C4241">
        <v>8536901000</v>
      </c>
      <c r="D4241" t="s">
        <v>5052</v>
      </c>
      <c r="G4241" t="s">
        <v>15142</v>
      </c>
      <c r="H4241" s="3">
        <v>0</v>
      </c>
      <c r="I4241" s="2">
        <v>0</v>
      </c>
    </row>
    <row r="4242" spans="1:9" hidden="1" x14ac:dyDescent="0.25">
      <c r="A4242" t="s">
        <v>12179</v>
      </c>
      <c r="B4242" t="s">
        <v>5053</v>
      </c>
      <c r="C4242">
        <v>8536902000</v>
      </c>
      <c r="D4242" t="s">
        <v>5054</v>
      </c>
      <c r="G4242" t="s">
        <v>15142</v>
      </c>
      <c r="H4242" s="3">
        <v>0</v>
      </c>
      <c r="I4242" s="2">
        <v>0</v>
      </c>
    </row>
    <row r="4243" spans="1:9" hidden="1" x14ac:dyDescent="0.25">
      <c r="A4243" t="s">
        <v>12180</v>
      </c>
      <c r="B4243" t="s">
        <v>93</v>
      </c>
      <c r="C4243">
        <v>8536909000</v>
      </c>
      <c r="D4243" t="s">
        <v>30</v>
      </c>
      <c r="G4243" t="s">
        <v>15142</v>
      </c>
      <c r="H4243" s="3">
        <v>0</v>
      </c>
      <c r="I4243" s="2">
        <v>0</v>
      </c>
    </row>
    <row r="4244" spans="1:9" hidden="1" x14ac:dyDescent="0.25">
      <c r="A4244" t="s">
        <v>12181</v>
      </c>
      <c r="B4244" t="s">
        <v>5055</v>
      </c>
      <c r="C4244">
        <v>8537200000</v>
      </c>
      <c r="D4244" t="s">
        <v>5056</v>
      </c>
      <c r="G4244" t="s">
        <v>15142</v>
      </c>
      <c r="H4244" s="3">
        <v>0</v>
      </c>
      <c r="I4244" s="2">
        <v>0</v>
      </c>
    </row>
    <row r="4245" spans="1:9" hidden="1" x14ac:dyDescent="0.25">
      <c r="A4245" t="s">
        <v>12182</v>
      </c>
      <c r="B4245" t="s">
        <v>5057</v>
      </c>
      <c r="C4245">
        <v>8539100000</v>
      </c>
      <c r="D4245" t="s">
        <v>5058</v>
      </c>
      <c r="G4245" t="s">
        <v>15142</v>
      </c>
      <c r="H4245" s="3">
        <v>0</v>
      </c>
      <c r="I4245" s="2">
        <v>0</v>
      </c>
    </row>
    <row r="4246" spans="1:9" hidden="1" x14ac:dyDescent="0.25">
      <c r="A4246" t="s">
        <v>12183</v>
      </c>
      <c r="B4246" t="s">
        <v>5059</v>
      </c>
      <c r="C4246">
        <v>8539311000</v>
      </c>
      <c r="D4246" t="s">
        <v>5060</v>
      </c>
      <c r="G4246" t="s">
        <v>15142</v>
      </c>
      <c r="H4246" s="3">
        <v>0</v>
      </c>
      <c r="I4246" s="2">
        <v>0</v>
      </c>
    </row>
    <row r="4247" spans="1:9" hidden="1" x14ac:dyDescent="0.25">
      <c r="A4247" t="s">
        <v>12184</v>
      </c>
      <c r="B4247" t="s">
        <v>5061</v>
      </c>
      <c r="C4247">
        <v>8539312000</v>
      </c>
      <c r="D4247" t="s">
        <v>5062</v>
      </c>
      <c r="G4247" t="s">
        <v>15142</v>
      </c>
      <c r="H4247" s="3">
        <v>0</v>
      </c>
      <c r="I4247" s="2">
        <v>0</v>
      </c>
    </row>
    <row r="4248" spans="1:9" hidden="1" x14ac:dyDescent="0.25">
      <c r="A4248" t="s">
        <v>12185</v>
      </c>
      <c r="B4248" t="s">
        <v>5063</v>
      </c>
      <c r="C4248">
        <v>8539313000</v>
      </c>
      <c r="D4248" t="s">
        <v>5064</v>
      </c>
      <c r="G4248" t="s">
        <v>15142</v>
      </c>
      <c r="H4248" s="3">
        <v>0</v>
      </c>
      <c r="I4248" s="2">
        <v>0</v>
      </c>
    </row>
    <row r="4249" spans="1:9" hidden="1" x14ac:dyDescent="0.25">
      <c r="A4249" t="s">
        <v>12186</v>
      </c>
      <c r="B4249" t="s">
        <v>121</v>
      </c>
      <c r="C4249">
        <v>8539319000</v>
      </c>
      <c r="D4249" t="s">
        <v>27</v>
      </c>
      <c r="G4249" t="s">
        <v>15142</v>
      </c>
      <c r="H4249" s="3">
        <v>0</v>
      </c>
      <c r="I4249" s="2">
        <v>0</v>
      </c>
    </row>
    <row r="4250" spans="1:9" hidden="1" x14ac:dyDescent="0.25">
      <c r="A4250" t="s">
        <v>12187</v>
      </c>
      <c r="B4250" t="s">
        <v>5065</v>
      </c>
      <c r="C4250">
        <v>8539901000</v>
      </c>
      <c r="D4250" t="s">
        <v>5066</v>
      </c>
      <c r="G4250" t="s">
        <v>15142</v>
      </c>
      <c r="H4250" s="3">
        <v>0</v>
      </c>
      <c r="I4250" s="2">
        <v>0</v>
      </c>
    </row>
    <row r="4251" spans="1:9" hidden="1" x14ac:dyDescent="0.25">
      <c r="A4251" t="s">
        <v>12188</v>
      </c>
      <c r="B4251" t="s">
        <v>85</v>
      </c>
      <c r="C4251">
        <v>8539909000</v>
      </c>
      <c r="D4251" t="s">
        <v>61</v>
      </c>
      <c r="G4251" t="s">
        <v>15142</v>
      </c>
      <c r="H4251" s="3">
        <v>0</v>
      </c>
      <c r="I4251" s="2">
        <v>0</v>
      </c>
    </row>
    <row r="4252" spans="1:9" hidden="1" x14ac:dyDescent="0.25">
      <c r="A4252" t="s">
        <v>12189</v>
      </c>
      <c r="B4252" t="s">
        <v>5067</v>
      </c>
      <c r="C4252">
        <v>8540110000</v>
      </c>
      <c r="D4252" t="s">
        <v>5068</v>
      </c>
      <c r="G4252" t="s">
        <v>15142</v>
      </c>
      <c r="H4252" s="3">
        <v>0</v>
      </c>
      <c r="I4252" s="2">
        <v>0</v>
      </c>
    </row>
    <row r="4253" spans="1:9" hidden="1" x14ac:dyDescent="0.25">
      <c r="A4253" t="s">
        <v>12190</v>
      </c>
      <c r="B4253" t="s">
        <v>5069</v>
      </c>
      <c r="C4253">
        <v>8540120000</v>
      </c>
      <c r="D4253" t="s">
        <v>5070</v>
      </c>
      <c r="G4253" t="s">
        <v>15142</v>
      </c>
      <c r="H4253" s="3">
        <v>0</v>
      </c>
      <c r="I4253" s="2">
        <v>0</v>
      </c>
    </row>
    <row r="4254" spans="1:9" hidden="1" x14ac:dyDescent="0.25">
      <c r="A4254" t="s">
        <v>12191</v>
      </c>
      <c r="B4254" t="s">
        <v>5071</v>
      </c>
      <c r="C4254">
        <v>8540200000</v>
      </c>
      <c r="D4254" t="s">
        <v>5072</v>
      </c>
      <c r="G4254" t="s">
        <v>15142</v>
      </c>
      <c r="H4254" s="3">
        <v>0</v>
      </c>
      <c r="I4254" s="2">
        <v>0</v>
      </c>
    </row>
    <row r="4255" spans="1:9" hidden="1" x14ac:dyDescent="0.25">
      <c r="A4255" t="s">
        <v>12192</v>
      </c>
      <c r="B4255" t="s">
        <v>5073</v>
      </c>
      <c r="C4255">
        <v>8540400000</v>
      </c>
      <c r="D4255" t="s">
        <v>5074</v>
      </c>
      <c r="G4255" t="s">
        <v>15142</v>
      </c>
      <c r="H4255" s="3">
        <v>0</v>
      </c>
      <c r="I4255" s="2">
        <v>0</v>
      </c>
    </row>
    <row r="4256" spans="1:9" hidden="1" x14ac:dyDescent="0.25">
      <c r="A4256" t="s">
        <v>12193</v>
      </c>
      <c r="B4256" t="s">
        <v>5075</v>
      </c>
      <c r="C4256">
        <v>8540400000</v>
      </c>
      <c r="D4256" t="s">
        <v>5074</v>
      </c>
      <c r="G4256" t="s">
        <v>15142</v>
      </c>
      <c r="H4256" s="3">
        <v>0</v>
      </c>
      <c r="I4256" s="2">
        <v>0</v>
      </c>
    </row>
    <row r="4257" spans="1:9" hidden="1" x14ac:dyDescent="0.25">
      <c r="A4257" t="s">
        <v>12194</v>
      </c>
      <c r="B4257" t="s">
        <v>5076</v>
      </c>
      <c r="C4257">
        <v>8540600000</v>
      </c>
      <c r="D4257" t="s">
        <v>5077</v>
      </c>
      <c r="G4257" t="s">
        <v>15142</v>
      </c>
      <c r="H4257" s="3">
        <v>0</v>
      </c>
      <c r="I4257" s="2">
        <v>0</v>
      </c>
    </row>
    <row r="4258" spans="1:9" hidden="1" x14ac:dyDescent="0.25">
      <c r="A4258" t="s">
        <v>12195</v>
      </c>
      <c r="B4258" t="s">
        <v>5078</v>
      </c>
      <c r="C4258">
        <v>8540710000</v>
      </c>
      <c r="D4258" t="s">
        <v>5079</v>
      </c>
      <c r="G4258" t="s">
        <v>15142</v>
      </c>
      <c r="H4258" s="3">
        <v>0</v>
      </c>
      <c r="I4258" s="2">
        <v>0</v>
      </c>
    </row>
    <row r="4259" spans="1:9" hidden="1" x14ac:dyDescent="0.25">
      <c r="A4259" t="s">
        <v>12196</v>
      </c>
      <c r="B4259" t="s">
        <v>5080</v>
      </c>
      <c r="C4259">
        <v>8540790000</v>
      </c>
      <c r="D4259" t="s">
        <v>30</v>
      </c>
      <c r="G4259" t="s">
        <v>15142</v>
      </c>
      <c r="H4259" s="3">
        <v>0</v>
      </c>
      <c r="I4259" s="2">
        <v>0</v>
      </c>
    </row>
    <row r="4260" spans="1:9" hidden="1" x14ac:dyDescent="0.25">
      <c r="A4260" t="s">
        <v>12197</v>
      </c>
      <c r="B4260" t="s">
        <v>93</v>
      </c>
      <c r="C4260">
        <v>8540790000</v>
      </c>
      <c r="D4260" t="s">
        <v>30</v>
      </c>
      <c r="G4260" t="s">
        <v>15142</v>
      </c>
      <c r="H4260" s="3">
        <v>0</v>
      </c>
      <c r="I4260" s="2">
        <v>0</v>
      </c>
    </row>
    <row r="4261" spans="1:9" hidden="1" x14ac:dyDescent="0.25">
      <c r="A4261" t="s">
        <v>12198</v>
      </c>
      <c r="B4261" t="s">
        <v>5081</v>
      </c>
      <c r="C4261">
        <v>8540810000</v>
      </c>
      <c r="D4261" t="s">
        <v>5082</v>
      </c>
      <c r="G4261" t="s">
        <v>15142</v>
      </c>
      <c r="H4261" s="3">
        <v>0</v>
      </c>
      <c r="I4261" s="2">
        <v>0</v>
      </c>
    </row>
    <row r="4262" spans="1:9" hidden="1" x14ac:dyDescent="0.25">
      <c r="A4262" t="s">
        <v>12199</v>
      </c>
      <c r="B4262" t="s">
        <v>93</v>
      </c>
      <c r="C4262">
        <v>8540890000</v>
      </c>
      <c r="D4262" t="s">
        <v>30</v>
      </c>
      <c r="G4262" t="s">
        <v>15142</v>
      </c>
      <c r="H4262" s="3">
        <v>0</v>
      </c>
      <c r="I4262" s="2">
        <v>0</v>
      </c>
    </row>
    <row r="4263" spans="1:9" hidden="1" x14ac:dyDescent="0.25">
      <c r="A4263" t="s">
        <v>12200</v>
      </c>
      <c r="B4263" t="s">
        <v>5083</v>
      </c>
      <c r="C4263">
        <v>8540910000</v>
      </c>
      <c r="D4263" t="s">
        <v>5084</v>
      </c>
      <c r="G4263" t="s">
        <v>15142</v>
      </c>
      <c r="H4263" s="3">
        <v>0</v>
      </c>
      <c r="I4263" s="2">
        <v>0</v>
      </c>
    </row>
    <row r="4264" spans="1:9" hidden="1" x14ac:dyDescent="0.25">
      <c r="A4264" t="s">
        <v>12201</v>
      </c>
      <c r="B4264" t="s">
        <v>85</v>
      </c>
      <c r="C4264">
        <v>8540990000</v>
      </c>
      <c r="D4264" t="s">
        <v>61</v>
      </c>
      <c r="G4264" t="s">
        <v>15142</v>
      </c>
      <c r="H4264" s="3">
        <v>0</v>
      </c>
      <c r="I4264" s="2">
        <v>0</v>
      </c>
    </row>
    <row r="4265" spans="1:9" hidden="1" x14ac:dyDescent="0.25">
      <c r="A4265" t="s">
        <v>12202</v>
      </c>
      <c r="B4265" t="s">
        <v>5085</v>
      </c>
      <c r="C4265">
        <v>8541100000</v>
      </c>
      <c r="D4265" t="s">
        <v>5086</v>
      </c>
      <c r="G4265" t="s">
        <v>15142</v>
      </c>
      <c r="H4265" s="3">
        <v>0</v>
      </c>
      <c r="I4265" s="2">
        <v>0</v>
      </c>
    </row>
    <row r="4266" spans="1:9" hidden="1" x14ac:dyDescent="0.25">
      <c r="A4266" t="s">
        <v>12203</v>
      </c>
      <c r="B4266" t="s">
        <v>5087</v>
      </c>
      <c r="C4266">
        <v>8541210000</v>
      </c>
      <c r="D4266" t="s">
        <v>5088</v>
      </c>
      <c r="G4266" t="s">
        <v>15142</v>
      </c>
      <c r="H4266" s="3">
        <v>0</v>
      </c>
      <c r="I4266" s="2">
        <v>0</v>
      </c>
    </row>
    <row r="4267" spans="1:9" hidden="1" x14ac:dyDescent="0.25">
      <c r="A4267" t="s">
        <v>12204</v>
      </c>
      <c r="B4267" t="s">
        <v>93</v>
      </c>
      <c r="C4267">
        <v>8541290000</v>
      </c>
      <c r="D4267" t="s">
        <v>30</v>
      </c>
      <c r="G4267" t="s">
        <v>15142</v>
      </c>
      <c r="H4267" s="3">
        <v>0</v>
      </c>
      <c r="I4267" s="2">
        <v>0</v>
      </c>
    </row>
    <row r="4268" spans="1:9" hidden="1" x14ac:dyDescent="0.25">
      <c r="A4268" t="s">
        <v>12205</v>
      </c>
      <c r="B4268" t="s">
        <v>5089</v>
      </c>
      <c r="C4268">
        <v>8541300000</v>
      </c>
      <c r="D4268" t="s">
        <v>5090</v>
      </c>
      <c r="G4268" t="s">
        <v>15142</v>
      </c>
      <c r="H4268" s="3">
        <v>0</v>
      </c>
      <c r="I4268" s="2">
        <v>0</v>
      </c>
    </row>
    <row r="4269" spans="1:9" hidden="1" x14ac:dyDescent="0.25">
      <c r="A4269" t="s">
        <v>12206</v>
      </c>
      <c r="B4269" t="s">
        <v>5091</v>
      </c>
      <c r="C4269">
        <v>8541401000</v>
      </c>
      <c r="D4269" t="s">
        <v>5092</v>
      </c>
      <c r="G4269" t="s">
        <v>15142</v>
      </c>
      <c r="H4269" s="3">
        <v>0</v>
      </c>
      <c r="I4269" s="2">
        <v>0</v>
      </c>
    </row>
    <row r="4270" spans="1:9" hidden="1" x14ac:dyDescent="0.25">
      <c r="A4270" t="s">
        <v>12207</v>
      </c>
      <c r="B4270" t="s">
        <v>93</v>
      </c>
      <c r="C4270">
        <v>8541409000</v>
      </c>
      <c r="D4270" t="s">
        <v>30</v>
      </c>
      <c r="G4270" t="s">
        <v>15142</v>
      </c>
      <c r="H4270" s="3">
        <v>0</v>
      </c>
      <c r="I4270" s="2">
        <v>0</v>
      </c>
    </row>
    <row r="4271" spans="1:9" hidden="1" x14ac:dyDescent="0.25">
      <c r="A4271" t="s">
        <v>12208</v>
      </c>
      <c r="B4271" t="s">
        <v>5093</v>
      </c>
      <c r="C4271">
        <v>8541500000</v>
      </c>
      <c r="D4271" t="s">
        <v>5094</v>
      </c>
      <c r="G4271" t="s">
        <v>15142</v>
      </c>
      <c r="H4271" s="3">
        <v>0</v>
      </c>
      <c r="I4271" s="2">
        <v>0</v>
      </c>
    </row>
    <row r="4272" spans="1:9" hidden="1" x14ac:dyDescent="0.25">
      <c r="A4272" t="s">
        <v>12209</v>
      </c>
      <c r="B4272" t="s">
        <v>5095</v>
      </c>
      <c r="C4272">
        <v>8541600000</v>
      </c>
      <c r="D4272" t="s">
        <v>5096</v>
      </c>
      <c r="G4272" t="s">
        <v>15142</v>
      </c>
      <c r="H4272" s="3">
        <v>0</v>
      </c>
      <c r="I4272" s="2">
        <v>0</v>
      </c>
    </row>
    <row r="4273" spans="1:9" hidden="1" x14ac:dyDescent="0.25">
      <c r="A4273" t="s">
        <v>12210</v>
      </c>
      <c r="B4273" t="s">
        <v>4001</v>
      </c>
      <c r="C4273">
        <v>8541900000</v>
      </c>
      <c r="D4273" t="s">
        <v>4002</v>
      </c>
      <c r="G4273" t="s">
        <v>15142</v>
      </c>
      <c r="H4273" s="3">
        <v>0</v>
      </c>
      <c r="I4273" s="2">
        <v>0</v>
      </c>
    </row>
    <row r="4274" spans="1:9" hidden="1" x14ac:dyDescent="0.25">
      <c r="A4274" t="s">
        <v>12211</v>
      </c>
      <c r="B4274" t="s">
        <v>5097</v>
      </c>
      <c r="C4274">
        <v>8542310000</v>
      </c>
      <c r="D4274" t="s">
        <v>5098</v>
      </c>
      <c r="G4274" t="s">
        <v>15142</v>
      </c>
      <c r="H4274" s="3">
        <v>0</v>
      </c>
      <c r="I4274" s="2">
        <v>0</v>
      </c>
    </row>
    <row r="4275" spans="1:9" hidden="1" x14ac:dyDescent="0.25">
      <c r="A4275" t="s">
        <v>12212</v>
      </c>
      <c r="B4275" t="s">
        <v>5099</v>
      </c>
      <c r="C4275">
        <v>8542320000</v>
      </c>
      <c r="D4275" t="s">
        <v>5100</v>
      </c>
      <c r="G4275" t="s">
        <v>15142</v>
      </c>
      <c r="H4275" s="3">
        <v>0</v>
      </c>
      <c r="I4275" s="2">
        <v>0</v>
      </c>
    </row>
    <row r="4276" spans="1:9" hidden="1" x14ac:dyDescent="0.25">
      <c r="A4276" t="s">
        <v>12213</v>
      </c>
      <c r="B4276" t="s">
        <v>5101</v>
      </c>
      <c r="C4276">
        <v>8542330000</v>
      </c>
      <c r="D4276" t="s">
        <v>5102</v>
      </c>
      <c r="G4276" t="s">
        <v>15142</v>
      </c>
      <c r="H4276" s="3">
        <v>0</v>
      </c>
      <c r="I4276" s="2">
        <v>0</v>
      </c>
    </row>
    <row r="4277" spans="1:9" hidden="1" x14ac:dyDescent="0.25">
      <c r="A4277" t="s">
        <v>12214</v>
      </c>
      <c r="B4277" t="s">
        <v>121</v>
      </c>
      <c r="C4277">
        <v>8542390000</v>
      </c>
      <c r="D4277" t="s">
        <v>30</v>
      </c>
      <c r="G4277" t="s">
        <v>15142</v>
      </c>
      <c r="H4277" s="3">
        <v>0</v>
      </c>
      <c r="I4277" s="2">
        <v>0</v>
      </c>
    </row>
    <row r="4278" spans="1:9" hidden="1" x14ac:dyDescent="0.25">
      <c r="A4278" t="s">
        <v>12215</v>
      </c>
      <c r="B4278" t="s">
        <v>4001</v>
      </c>
      <c r="C4278">
        <v>8542900000</v>
      </c>
      <c r="D4278" t="s">
        <v>4002</v>
      </c>
      <c r="G4278" t="s">
        <v>15142</v>
      </c>
      <c r="H4278" s="3">
        <v>0</v>
      </c>
      <c r="I4278" s="2">
        <v>0</v>
      </c>
    </row>
    <row r="4279" spans="1:9" hidden="1" x14ac:dyDescent="0.25">
      <c r="A4279" t="s">
        <v>12216</v>
      </c>
      <c r="B4279" t="s">
        <v>5103</v>
      </c>
      <c r="C4279">
        <v>8543100000</v>
      </c>
      <c r="D4279" t="s">
        <v>5104</v>
      </c>
      <c r="G4279" t="s">
        <v>15142</v>
      </c>
      <c r="H4279" s="3">
        <v>0</v>
      </c>
      <c r="I4279" s="2">
        <v>0</v>
      </c>
    </row>
    <row r="4280" spans="1:9" hidden="1" x14ac:dyDescent="0.25">
      <c r="A4280" t="s">
        <v>12217</v>
      </c>
      <c r="B4280" t="s">
        <v>5105</v>
      </c>
      <c r="C4280">
        <v>8543701000</v>
      </c>
      <c r="D4280" t="s">
        <v>5106</v>
      </c>
      <c r="G4280" t="s">
        <v>15142</v>
      </c>
      <c r="H4280" s="3">
        <v>0</v>
      </c>
      <c r="I4280" s="2">
        <v>0</v>
      </c>
    </row>
    <row r="4281" spans="1:9" hidden="1" x14ac:dyDescent="0.25">
      <c r="A4281" t="s">
        <v>12218</v>
      </c>
      <c r="B4281" t="s">
        <v>5107</v>
      </c>
      <c r="C4281">
        <v>8543702000</v>
      </c>
      <c r="D4281" t="s">
        <v>5108</v>
      </c>
      <c r="G4281" t="s">
        <v>15142</v>
      </c>
      <c r="H4281" s="3">
        <v>0</v>
      </c>
      <c r="I4281" s="2">
        <v>0</v>
      </c>
    </row>
    <row r="4282" spans="1:9" hidden="1" x14ac:dyDescent="0.25">
      <c r="A4282" t="s">
        <v>12219</v>
      </c>
      <c r="B4282" t="s">
        <v>5109</v>
      </c>
      <c r="C4282">
        <v>8543703000</v>
      </c>
      <c r="D4282" t="s">
        <v>5110</v>
      </c>
      <c r="G4282" t="s">
        <v>15142</v>
      </c>
      <c r="H4282" s="3">
        <v>0</v>
      </c>
      <c r="I4282" s="2">
        <v>0</v>
      </c>
    </row>
    <row r="4283" spans="1:9" hidden="1" x14ac:dyDescent="0.25">
      <c r="A4283" t="s">
        <v>12220</v>
      </c>
      <c r="B4283" t="s">
        <v>461</v>
      </c>
      <c r="C4283">
        <v>8543709000</v>
      </c>
      <c r="D4283" t="s">
        <v>61</v>
      </c>
      <c r="G4283" t="s">
        <v>15142</v>
      </c>
      <c r="H4283" s="3">
        <v>0</v>
      </c>
      <c r="I4283" s="2">
        <v>0</v>
      </c>
    </row>
    <row r="4284" spans="1:9" hidden="1" x14ac:dyDescent="0.25">
      <c r="A4284" t="s">
        <v>12221</v>
      </c>
      <c r="B4284" t="s">
        <v>4001</v>
      </c>
      <c r="C4284">
        <v>8543900000</v>
      </c>
      <c r="D4284" t="s">
        <v>4002</v>
      </c>
      <c r="G4284" t="s">
        <v>15142</v>
      </c>
      <c r="H4284" s="3">
        <v>0</v>
      </c>
      <c r="I4284" s="2">
        <v>0</v>
      </c>
    </row>
    <row r="4285" spans="1:9" hidden="1" x14ac:dyDescent="0.25">
      <c r="A4285" t="s">
        <v>12222</v>
      </c>
      <c r="B4285" t="s">
        <v>5111</v>
      </c>
      <c r="C4285">
        <v>8544700000</v>
      </c>
      <c r="D4285" t="s">
        <v>5112</v>
      </c>
      <c r="G4285" t="s">
        <v>15142</v>
      </c>
      <c r="H4285" s="3">
        <v>0</v>
      </c>
      <c r="I4285" s="2">
        <v>0</v>
      </c>
    </row>
    <row r="4286" spans="1:9" hidden="1" x14ac:dyDescent="0.25">
      <c r="A4286" t="s">
        <v>12223</v>
      </c>
      <c r="B4286" t="s">
        <v>5113</v>
      </c>
      <c r="C4286">
        <v>8545110000</v>
      </c>
      <c r="D4286" t="s">
        <v>5114</v>
      </c>
      <c r="G4286" t="s">
        <v>15142</v>
      </c>
      <c r="H4286" s="3">
        <v>0</v>
      </c>
      <c r="I4286" s="2">
        <v>0</v>
      </c>
    </row>
    <row r="4287" spans="1:9" hidden="1" x14ac:dyDescent="0.25">
      <c r="A4287" t="s">
        <v>12224</v>
      </c>
      <c r="B4287" t="s">
        <v>93</v>
      </c>
      <c r="C4287">
        <v>8545190000</v>
      </c>
      <c r="D4287" t="s">
        <v>30</v>
      </c>
      <c r="G4287" t="s">
        <v>15142</v>
      </c>
      <c r="H4287" s="3">
        <v>0</v>
      </c>
      <c r="I4287" s="2">
        <v>0</v>
      </c>
    </row>
    <row r="4288" spans="1:9" hidden="1" x14ac:dyDescent="0.25">
      <c r="A4288" t="s">
        <v>12225</v>
      </c>
      <c r="B4288" t="s">
        <v>5115</v>
      </c>
      <c r="C4288">
        <v>8545200000</v>
      </c>
      <c r="D4288" t="s">
        <v>5116</v>
      </c>
      <c r="G4288" t="s">
        <v>15142</v>
      </c>
      <c r="H4288" s="3">
        <v>0</v>
      </c>
      <c r="I4288" s="2">
        <v>0</v>
      </c>
    </row>
    <row r="4289" spans="1:9" hidden="1" x14ac:dyDescent="0.25">
      <c r="A4289" t="s">
        <v>12226</v>
      </c>
      <c r="B4289" t="s">
        <v>5117</v>
      </c>
      <c r="C4289">
        <v>8545902000</v>
      </c>
      <c r="D4289" t="s">
        <v>5118</v>
      </c>
      <c r="G4289" t="s">
        <v>15142</v>
      </c>
      <c r="H4289" s="3">
        <v>0</v>
      </c>
      <c r="I4289" s="2">
        <v>0</v>
      </c>
    </row>
    <row r="4290" spans="1:9" hidden="1" x14ac:dyDescent="0.25">
      <c r="A4290" t="s">
        <v>12227</v>
      </c>
      <c r="B4290" t="s">
        <v>121</v>
      </c>
      <c r="C4290">
        <v>8545909000</v>
      </c>
      <c r="D4290" t="s">
        <v>30</v>
      </c>
      <c r="G4290" t="s">
        <v>15142</v>
      </c>
      <c r="H4290" s="3">
        <v>0</v>
      </c>
      <c r="I4290" s="2">
        <v>0</v>
      </c>
    </row>
    <row r="4291" spans="1:9" hidden="1" x14ac:dyDescent="0.25">
      <c r="A4291" t="s">
        <v>12228</v>
      </c>
      <c r="B4291" t="s">
        <v>5119</v>
      </c>
      <c r="C4291">
        <v>8546100000</v>
      </c>
      <c r="D4291" t="s">
        <v>5120</v>
      </c>
      <c r="G4291" t="s">
        <v>15142</v>
      </c>
      <c r="H4291" s="3">
        <v>0</v>
      </c>
      <c r="I4291" s="2">
        <v>0</v>
      </c>
    </row>
    <row r="4292" spans="1:9" hidden="1" x14ac:dyDescent="0.25">
      <c r="A4292" t="s">
        <v>12229</v>
      </c>
      <c r="B4292" t="s">
        <v>5121</v>
      </c>
      <c r="C4292">
        <v>8547101000</v>
      </c>
      <c r="D4292" t="s">
        <v>5122</v>
      </c>
      <c r="G4292" t="s">
        <v>15142</v>
      </c>
      <c r="H4292" s="3">
        <v>0</v>
      </c>
      <c r="I4292" s="2">
        <v>0</v>
      </c>
    </row>
    <row r="4293" spans="1:9" hidden="1" x14ac:dyDescent="0.25">
      <c r="A4293" t="s">
        <v>12230</v>
      </c>
      <c r="B4293" t="s">
        <v>85</v>
      </c>
      <c r="C4293">
        <v>8547109000</v>
      </c>
      <c r="D4293" t="s">
        <v>61</v>
      </c>
      <c r="G4293" t="s">
        <v>15142</v>
      </c>
      <c r="H4293" s="3">
        <v>0</v>
      </c>
      <c r="I4293" s="2">
        <v>0</v>
      </c>
    </row>
    <row r="4294" spans="1:9" hidden="1" x14ac:dyDescent="0.25">
      <c r="A4294" t="s">
        <v>12231</v>
      </c>
      <c r="B4294" t="s">
        <v>5123</v>
      </c>
      <c r="C4294">
        <v>8547200000</v>
      </c>
      <c r="D4294" t="s">
        <v>5124</v>
      </c>
      <c r="G4294" t="s">
        <v>15142</v>
      </c>
      <c r="H4294" s="3">
        <v>0</v>
      </c>
      <c r="I4294" s="2">
        <v>0</v>
      </c>
    </row>
    <row r="4295" spans="1:9" hidden="1" x14ac:dyDescent="0.25">
      <c r="A4295" t="s">
        <v>12232</v>
      </c>
      <c r="B4295" t="s">
        <v>5125</v>
      </c>
      <c r="C4295">
        <v>8547901000</v>
      </c>
      <c r="D4295" t="s">
        <v>5126</v>
      </c>
      <c r="G4295" t="s">
        <v>15142</v>
      </c>
      <c r="H4295" s="3">
        <v>0</v>
      </c>
      <c r="I4295" s="2">
        <v>0</v>
      </c>
    </row>
    <row r="4296" spans="1:9" hidden="1" x14ac:dyDescent="0.25">
      <c r="A4296" t="s">
        <v>12233</v>
      </c>
      <c r="B4296" t="s">
        <v>93</v>
      </c>
      <c r="C4296">
        <v>8547909000</v>
      </c>
      <c r="D4296" t="s">
        <v>30</v>
      </c>
      <c r="G4296" t="s">
        <v>15142</v>
      </c>
      <c r="H4296" s="3">
        <v>0</v>
      </c>
      <c r="I4296" s="2">
        <v>0</v>
      </c>
    </row>
    <row r="4297" spans="1:9" hidden="1" x14ac:dyDescent="0.25">
      <c r="A4297" t="s">
        <v>12234</v>
      </c>
      <c r="B4297" t="s">
        <v>5127</v>
      </c>
      <c r="C4297">
        <v>8548100010</v>
      </c>
      <c r="D4297" t="s">
        <v>5128</v>
      </c>
      <c r="G4297" t="s">
        <v>15142</v>
      </c>
      <c r="H4297" s="3">
        <v>0</v>
      </c>
      <c r="I4297" s="2">
        <v>0</v>
      </c>
    </row>
    <row r="4298" spans="1:9" hidden="1" x14ac:dyDescent="0.25">
      <c r="A4298" t="s">
        <v>12235</v>
      </c>
      <c r="B4298" t="s">
        <v>121</v>
      </c>
      <c r="C4298">
        <v>8548100090</v>
      </c>
      <c r="D4298" t="s">
        <v>30</v>
      </c>
      <c r="G4298" t="s">
        <v>15142</v>
      </c>
      <c r="H4298" s="3">
        <v>0</v>
      </c>
      <c r="I4298" s="2">
        <v>0</v>
      </c>
    </row>
    <row r="4299" spans="1:9" hidden="1" x14ac:dyDescent="0.25">
      <c r="A4299" t="s">
        <v>12236</v>
      </c>
      <c r="B4299" t="s">
        <v>5127</v>
      </c>
      <c r="C4299">
        <v>8548900020</v>
      </c>
      <c r="D4299" t="s">
        <v>5128</v>
      </c>
      <c r="G4299" t="s">
        <v>15142</v>
      </c>
      <c r="H4299" s="3">
        <v>0</v>
      </c>
      <c r="I4299" s="2">
        <v>0</v>
      </c>
    </row>
    <row r="4300" spans="1:9" hidden="1" x14ac:dyDescent="0.25">
      <c r="A4300" t="s">
        <v>12237</v>
      </c>
      <c r="B4300" t="s">
        <v>93</v>
      </c>
      <c r="C4300">
        <v>8548900090</v>
      </c>
      <c r="D4300" t="s">
        <v>61</v>
      </c>
      <c r="G4300" t="s">
        <v>15142</v>
      </c>
      <c r="H4300" s="3">
        <v>0</v>
      </c>
      <c r="I4300" s="2">
        <v>0</v>
      </c>
    </row>
    <row r="4301" spans="1:9" hidden="1" x14ac:dyDescent="0.25">
      <c r="A4301" t="s">
        <v>12238</v>
      </c>
      <c r="B4301" t="s">
        <v>5129</v>
      </c>
      <c r="C4301">
        <v>8601100000</v>
      </c>
      <c r="D4301" t="s">
        <v>5130</v>
      </c>
      <c r="G4301" t="s">
        <v>15142</v>
      </c>
      <c r="H4301" s="3">
        <v>0</v>
      </c>
      <c r="I4301" s="2">
        <v>0</v>
      </c>
    </row>
    <row r="4302" spans="1:9" hidden="1" x14ac:dyDescent="0.25">
      <c r="A4302" t="s">
        <v>12239</v>
      </c>
      <c r="B4302" t="s">
        <v>5131</v>
      </c>
      <c r="C4302">
        <v>8601200000</v>
      </c>
      <c r="D4302" t="s">
        <v>5132</v>
      </c>
      <c r="G4302" t="s">
        <v>15142</v>
      </c>
      <c r="H4302" s="3">
        <v>0</v>
      </c>
      <c r="I4302" s="2">
        <v>0</v>
      </c>
    </row>
    <row r="4303" spans="1:9" hidden="1" x14ac:dyDescent="0.25">
      <c r="A4303" t="s">
        <v>12240</v>
      </c>
      <c r="B4303" t="s">
        <v>5133</v>
      </c>
      <c r="C4303">
        <v>8602100000</v>
      </c>
      <c r="D4303" t="s">
        <v>5134</v>
      </c>
      <c r="G4303" t="s">
        <v>15142</v>
      </c>
      <c r="H4303" s="3">
        <v>0</v>
      </c>
      <c r="I4303" s="2">
        <v>0</v>
      </c>
    </row>
    <row r="4304" spans="1:9" hidden="1" x14ac:dyDescent="0.25">
      <c r="A4304" t="s">
        <v>12241</v>
      </c>
      <c r="B4304" t="s">
        <v>93</v>
      </c>
      <c r="C4304">
        <v>8602900000</v>
      </c>
      <c r="D4304" t="s">
        <v>31</v>
      </c>
      <c r="G4304" t="s">
        <v>15142</v>
      </c>
      <c r="H4304" s="3">
        <v>0</v>
      </c>
      <c r="I4304" s="2">
        <v>0</v>
      </c>
    </row>
    <row r="4305" spans="1:16" hidden="1" x14ac:dyDescent="0.25">
      <c r="A4305" t="s">
        <v>12242</v>
      </c>
      <c r="B4305" t="s">
        <v>5129</v>
      </c>
      <c r="C4305">
        <v>8603100000</v>
      </c>
      <c r="D4305" t="s">
        <v>5130</v>
      </c>
      <c r="G4305" t="s">
        <v>15142</v>
      </c>
      <c r="H4305" s="3">
        <v>0</v>
      </c>
      <c r="I4305" s="2">
        <v>0</v>
      </c>
    </row>
    <row r="4306" spans="1:16" hidden="1" x14ac:dyDescent="0.25">
      <c r="A4306" t="s">
        <v>12243</v>
      </c>
      <c r="B4306" t="s">
        <v>93</v>
      </c>
      <c r="C4306">
        <v>8603900000</v>
      </c>
      <c r="D4306" t="s">
        <v>31</v>
      </c>
      <c r="G4306" t="s">
        <v>15142</v>
      </c>
      <c r="H4306" s="3">
        <v>0</v>
      </c>
      <c r="I4306" s="2">
        <v>0</v>
      </c>
    </row>
    <row r="4307" spans="1:16" hidden="1" x14ac:dyDescent="0.25">
      <c r="A4307" t="s">
        <v>12244</v>
      </c>
      <c r="B4307" t="s">
        <v>5135</v>
      </c>
      <c r="C4307">
        <v>8604001000</v>
      </c>
      <c r="D4307" t="s">
        <v>5136</v>
      </c>
      <c r="G4307" t="s">
        <v>15142</v>
      </c>
      <c r="H4307" s="3">
        <v>0</v>
      </c>
      <c r="I4307" s="2">
        <v>0</v>
      </c>
    </row>
    <row r="4308" spans="1:16" hidden="1" x14ac:dyDescent="0.25">
      <c r="A4308" t="s">
        <v>12245</v>
      </c>
      <c r="B4308" t="s">
        <v>93</v>
      </c>
      <c r="C4308">
        <v>8604009000</v>
      </c>
      <c r="D4308" t="s">
        <v>31</v>
      </c>
      <c r="G4308" t="s">
        <v>15142</v>
      </c>
      <c r="H4308" s="3">
        <v>0</v>
      </c>
      <c r="I4308" s="2">
        <v>0</v>
      </c>
    </row>
    <row r="4309" spans="1:16" hidden="1" x14ac:dyDescent="0.25">
      <c r="A4309" t="s">
        <v>12246</v>
      </c>
      <c r="B4309" t="s">
        <v>5137</v>
      </c>
      <c r="C4309">
        <v>8605000000</v>
      </c>
      <c r="D4309" t="s">
        <v>5138</v>
      </c>
      <c r="G4309" t="s">
        <v>15142</v>
      </c>
      <c r="H4309" s="3">
        <v>0</v>
      </c>
      <c r="I4309" s="2">
        <v>0</v>
      </c>
    </row>
    <row r="4310" spans="1:16" hidden="1" x14ac:dyDescent="0.25">
      <c r="A4310" t="s">
        <v>12247</v>
      </c>
      <c r="B4310" t="s">
        <v>93</v>
      </c>
      <c r="C4310">
        <v>8606990000</v>
      </c>
      <c r="D4310" t="s">
        <v>30</v>
      </c>
      <c r="G4310" t="s">
        <v>15142</v>
      </c>
      <c r="H4310" s="3">
        <v>0</v>
      </c>
      <c r="I4310" s="2">
        <v>0</v>
      </c>
    </row>
    <row r="4311" spans="1:16" hidden="1" x14ac:dyDescent="0.25">
      <c r="A4311" t="s">
        <v>12248</v>
      </c>
      <c r="B4311" t="s">
        <v>5139</v>
      </c>
      <c r="C4311">
        <v>8607110000</v>
      </c>
      <c r="D4311" t="s">
        <v>5140</v>
      </c>
      <c r="G4311" t="s">
        <v>15142</v>
      </c>
      <c r="H4311" s="3">
        <v>0</v>
      </c>
      <c r="I4311" s="2">
        <v>0</v>
      </c>
    </row>
    <row r="4312" spans="1:16" hidden="1" x14ac:dyDescent="0.25">
      <c r="A4312" t="s">
        <v>12249</v>
      </c>
      <c r="B4312" t="s">
        <v>5141</v>
      </c>
      <c r="C4312">
        <v>8607120000</v>
      </c>
      <c r="D4312" t="s">
        <v>5142</v>
      </c>
      <c r="G4312" t="s">
        <v>15142</v>
      </c>
      <c r="H4312" s="3">
        <v>0</v>
      </c>
      <c r="I4312" s="2">
        <v>0</v>
      </c>
    </row>
    <row r="4313" spans="1:16" hidden="1" x14ac:dyDescent="0.25">
      <c r="A4313" t="s">
        <v>12250</v>
      </c>
      <c r="B4313" t="s">
        <v>5143</v>
      </c>
      <c r="C4313">
        <v>8607190000</v>
      </c>
      <c r="D4313" t="s">
        <v>5144</v>
      </c>
      <c r="G4313" t="s">
        <v>15142</v>
      </c>
      <c r="H4313" s="3">
        <v>0</v>
      </c>
      <c r="I4313" s="2">
        <v>0</v>
      </c>
    </row>
    <row r="4314" spans="1:16" hidden="1" x14ac:dyDescent="0.25">
      <c r="A4314" t="s">
        <v>12251</v>
      </c>
      <c r="B4314" t="s">
        <v>5145</v>
      </c>
      <c r="C4314">
        <v>8607210000</v>
      </c>
      <c r="D4314" t="s">
        <v>5146</v>
      </c>
      <c r="G4314" t="s">
        <v>15142</v>
      </c>
      <c r="H4314" s="3">
        <v>0</v>
      </c>
      <c r="I4314" s="2">
        <v>0</v>
      </c>
    </row>
    <row r="4315" spans="1:16" hidden="1" x14ac:dyDescent="0.25">
      <c r="A4315" t="s">
        <v>12252</v>
      </c>
      <c r="B4315" t="s">
        <v>93</v>
      </c>
      <c r="C4315">
        <v>8607290000</v>
      </c>
      <c r="D4315" t="s">
        <v>30</v>
      </c>
      <c r="G4315" t="s">
        <v>15142</v>
      </c>
      <c r="H4315" s="3">
        <v>0</v>
      </c>
      <c r="I4315" s="2">
        <v>0</v>
      </c>
    </row>
    <row r="4316" spans="1:16" hidden="1" x14ac:dyDescent="0.25">
      <c r="A4316" t="s">
        <v>12253</v>
      </c>
      <c r="B4316" t="s">
        <v>5147</v>
      </c>
      <c r="C4316">
        <v>8607300000</v>
      </c>
      <c r="D4316" t="s">
        <v>5148</v>
      </c>
      <c r="G4316" t="s">
        <v>15142</v>
      </c>
      <c r="H4316" s="3">
        <v>0</v>
      </c>
      <c r="I4316" s="2">
        <v>0</v>
      </c>
    </row>
    <row r="4317" spans="1:16" hidden="1" x14ac:dyDescent="0.25">
      <c r="A4317" t="s">
        <v>12254</v>
      </c>
      <c r="B4317" t="s">
        <v>5149</v>
      </c>
      <c r="C4317">
        <v>8607910000</v>
      </c>
      <c r="D4317" t="s">
        <v>5150</v>
      </c>
      <c r="G4317" t="s">
        <v>15142</v>
      </c>
      <c r="H4317" s="3">
        <v>0</v>
      </c>
      <c r="I4317" s="2">
        <v>0</v>
      </c>
    </row>
    <row r="4318" spans="1:16" hidden="1" x14ac:dyDescent="0.25">
      <c r="A4318" t="s">
        <v>12255</v>
      </c>
      <c r="B4318" t="s">
        <v>85</v>
      </c>
      <c r="C4318">
        <v>8607990000</v>
      </c>
      <c r="D4318" t="s">
        <v>61</v>
      </c>
      <c r="G4318" t="s">
        <v>15142</v>
      </c>
      <c r="H4318" s="3">
        <v>0</v>
      </c>
      <c r="I4318" s="2">
        <v>0</v>
      </c>
    </row>
    <row r="4319" spans="1:16" hidden="1" x14ac:dyDescent="0.25">
      <c r="A4319" t="s">
        <v>12256</v>
      </c>
      <c r="B4319" t="s">
        <v>5151</v>
      </c>
      <c r="C4319">
        <v>8609000000</v>
      </c>
      <c r="D4319" t="s">
        <v>5152</v>
      </c>
      <c r="G4319" t="s">
        <v>15142</v>
      </c>
      <c r="H4319" s="3">
        <v>0</v>
      </c>
      <c r="I4319" s="2">
        <v>0</v>
      </c>
    </row>
    <row r="4320" spans="1:16" x14ac:dyDescent="0.25">
      <c r="A4320" s="10" t="s">
        <v>13907</v>
      </c>
      <c r="B4320" t="s">
        <v>4978</v>
      </c>
      <c r="C4320">
        <v>8703210080</v>
      </c>
      <c r="D4320" t="s">
        <v>4979</v>
      </c>
      <c r="E4320" t="s">
        <v>5571</v>
      </c>
      <c r="G4320">
        <v>7</v>
      </c>
      <c r="H4320" s="14">
        <v>10</v>
      </c>
      <c r="I4320" s="2">
        <f t="shared" ref="I4320:P4320" si="0">H4320-($H$4320/8)</f>
        <v>8.75</v>
      </c>
      <c r="J4320" s="2">
        <f t="shared" si="0"/>
        <v>7.5</v>
      </c>
      <c r="K4320" s="2">
        <f t="shared" si="0"/>
        <v>6.25</v>
      </c>
      <c r="L4320" s="2">
        <f t="shared" si="0"/>
        <v>5</v>
      </c>
      <c r="M4320" s="2">
        <f t="shared" si="0"/>
        <v>3.75</v>
      </c>
      <c r="N4320" s="2">
        <f t="shared" si="0"/>
        <v>2.5</v>
      </c>
      <c r="O4320" s="2">
        <f t="shared" si="0"/>
        <v>1.25</v>
      </c>
      <c r="P4320" s="2">
        <f t="shared" si="0"/>
        <v>0</v>
      </c>
    </row>
    <row r="4321" spans="1:19" x14ac:dyDescent="0.25">
      <c r="A4321" s="10" t="s">
        <v>13909</v>
      </c>
      <c r="B4321" t="s">
        <v>4978</v>
      </c>
      <c r="C4321">
        <v>8703221080</v>
      </c>
      <c r="D4321" t="s">
        <v>5158</v>
      </c>
      <c r="E4321" t="s">
        <v>5571</v>
      </c>
      <c r="G4321">
        <v>7</v>
      </c>
      <c r="H4321" s="14">
        <v>10</v>
      </c>
      <c r="I4321" s="2">
        <f t="shared" ref="I4321:P4321" si="1">H4321-($H$4321/8)</f>
        <v>8.75</v>
      </c>
      <c r="J4321" s="2">
        <f t="shared" si="1"/>
        <v>7.5</v>
      </c>
      <c r="K4321" s="2">
        <f t="shared" si="1"/>
        <v>6.25</v>
      </c>
      <c r="L4321" s="2">
        <f t="shared" si="1"/>
        <v>5</v>
      </c>
      <c r="M4321" s="2">
        <f t="shared" si="1"/>
        <v>3.75</v>
      </c>
      <c r="N4321" s="2">
        <f t="shared" si="1"/>
        <v>2.5</v>
      </c>
      <c r="O4321" s="2">
        <f t="shared" si="1"/>
        <v>1.25</v>
      </c>
      <c r="P4321" s="2">
        <f t="shared" si="1"/>
        <v>0</v>
      </c>
    </row>
    <row r="4322" spans="1:19" x14ac:dyDescent="0.25">
      <c r="A4322" s="10" t="s">
        <v>13911</v>
      </c>
      <c r="B4322" t="s">
        <v>4978</v>
      </c>
      <c r="C4322">
        <v>8703229080</v>
      </c>
      <c r="D4322" t="s">
        <v>5158</v>
      </c>
      <c r="E4322" t="s">
        <v>5571</v>
      </c>
      <c r="G4322">
        <v>7</v>
      </c>
      <c r="H4322" s="14">
        <v>10</v>
      </c>
      <c r="I4322" s="2">
        <f t="shared" ref="I4322:P4322" si="2">H4322-($H$4322/8)</f>
        <v>8.75</v>
      </c>
      <c r="J4322" s="2">
        <f t="shared" si="2"/>
        <v>7.5</v>
      </c>
      <c r="K4322" s="2">
        <f t="shared" si="2"/>
        <v>6.25</v>
      </c>
      <c r="L4322" s="2">
        <f t="shared" si="2"/>
        <v>5</v>
      </c>
      <c r="M4322" s="2">
        <f t="shared" si="2"/>
        <v>3.75</v>
      </c>
      <c r="N4322" s="2">
        <f t="shared" si="2"/>
        <v>2.5</v>
      </c>
      <c r="O4322" s="2">
        <f t="shared" si="2"/>
        <v>1.25</v>
      </c>
      <c r="P4322" s="2">
        <f t="shared" si="2"/>
        <v>0</v>
      </c>
    </row>
    <row r="4323" spans="1:19" x14ac:dyDescent="0.25">
      <c r="A4323" s="10" t="s">
        <v>13913</v>
      </c>
      <c r="B4323" t="s">
        <v>4978</v>
      </c>
      <c r="C4323">
        <v>8703231080</v>
      </c>
      <c r="D4323" t="s">
        <v>5158</v>
      </c>
      <c r="E4323" t="s">
        <v>5571</v>
      </c>
      <c r="G4323">
        <v>7</v>
      </c>
      <c r="H4323" s="14">
        <v>14</v>
      </c>
      <c r="I4323" s="2">
        <f t="shared" ref="I4323:P4323" si="3">H4323-($H$4323/8)</f>
        <v>12.25</v>
      </c>
      <c r="J4323" s="2">
        <f t="shared" si="3"/>
        <v>10.5</v>
      </c>
      <c r="K4323" s="2">
        <f t="shared" si="3"/>
        <v>8.75</v>
      </c>
      <c r="L4323" s="2">
        <f t="shared" si="3"/>
        <v>7</v>
      </c>
      <c r="M4323" s="2">
        <f t="shared" si="3"/>
        <v>5.25</v>
      </c>
      <c r="N4323" s="2">
        <f t="shared" si="3"/>
        <v>3.5</v>
      </c>
      <c r="O4323" s="2">
        <f t="shared" si="3"/>
        <v>1.75</v>
      </c>
      <c r="P4323" s="2">
        <f t="shared" si="3"/>
        <v>0</v>
      </c>
    </row>
    <row r="4324" spans="1:19" x14ac:dyDescent="0.25">
      <c r="A4324" s="10" t="s">
        <v>13915</v>
      </c>
      <c r="B4324" t="s">
        <v>4978</v>
      </c>
      <c r="C4324">
        <v>8703239080</v>
      </c>
      <c r="D4324" t="s">
        <v>5158</v>
      </c>
      <c r="E4324" t="s">
        <v>5571</v>
      </c>
      <c r="G4324">
        <v>7</v>
      </c>
      <c r="H4324" s="14">
        <v>14</v>
      </c>
      <c r="I4324" s="2">
        <f t="shared" ref="I4324:P4324" si="4">H4324-($H$4324/8)</f>
        <v>12.25</v>
      </c>
      <c r="J4324" s="2">
        <f t="shared" si="4"/>
        <v>10.5</v>
      </c>
      <c r="K4324" s="2">
        <f t="shared" si="4"/>
        <v>8.75</v>
      </c>
      <c r="L4324" s="2">
        <f t="shared" si="4"/>
        <v>7</v>
      </c>
      <c r="M4324" s="2">
        <f t="shared" si="4"/>
        <v>5.25</v>
      </c>
      <c r="N4324" s="2">
        <f t="shared" si="4"/>
        <v>3.5</v>
      </c>
      <c r="O4324" s="2">
        <f t="shared" si="4"/>
        <v>1.75</v>
      </c>
      <c r="P4324" s="2">
        <f t="shared" si="4"/>
        <v>0</v>
      </c>
    </row>
    <row r="4325" spans="1:19" x14ac:dyDescent="0.25">
      <c r="A4325" s="10" t="s">
        <v>13917</v>
      </c>
      <c r="B4325" t="s">
        <v>4978</v>
      </c>
      <c r="C4325">
        <v>8703241080</v>
      </c>
      <c r="D4325" t="s">
        <v>5158</v>
      </c>
      <c r="E4325" t="s">
        <v>5571</v>
      </c>
      <c r="G4325">
        <v>7</v>
      </c>
      <c r="H4325" s="14">
        <v>18</v>
      </c>
      <c r="I4325" s="2">
        <f t="shared" ref="I4325:P4325" si="5">H4325-($H$4325/8)</f>
        <v>15.75</v>
      </c>
      <c r="J4325" s="2">
        <f t="shared" si="5"/>
        <v>13.5</v>
      </c>
      <c r="K4325" s="2">
        <f t="shared" si="5"/>
        <v>11.25</v>
      </c>
      <c r="L4325" s="2">
        <f t="shared" si="5"/>
        <v>9</v>
      </c>
      <c r="M4325" s="2">
        <f t="shared" si="5"/>
        <v>6.75</v>
      </c>
      <c r="N4325" s="2">
        <f t="shared" si="5"/>
        <v>4.5</v>
      </c>
      <c r="O4325" s="2">
        <f t="shared" si="5"/>
        <v>2.25</v>
      </c>
      <c r="P4325" s="2">
        <f t="shared" si="5"/>
        <v>0</v>
      </c>
    </row>
    <row r="4326" spans="1:19" x14ac:dyDescent="0.25">
      <c r="A4326" s="10" t="s">
        <v>13919</v>
      </c>
      <c r="B4326" t="s">
        <v>4978</v>
      </c>
      <c r="C4326">
        <v>8703249080</v>
      </c>
      <c r="D4326" t="s">
        <v>5158</v>
      </c>
      <c r="E4326" t="s">
        <v>5571</v>
      </c>
      <c r="G4326">
        <v>7</v>
      </c>
      <c r="H4326" s="14">
        <v>18</v>
      </c>
      <c r="I4326" s="2">
        <f t="shared" ref="I4326:P4326" si="6">H4326-($H$4326/8)</f>
        <v>15.75</v>
      </c>
      <c r="J4326" s="2">
        <f t="shared" si="6"/>
        <v>13.5</v>
      </c>
      <c r="K4326" s="2">
        <f t="shared" si="6"/>
        <v>11.25</v>
      </c>
      <c r="L4326" s="2">
        <f t="shared" si="6"/>
        <v>9</v>
      </c>
      <c r="M4326" s="2">
        <f t="shared" si="6"/>
        <v>6.75</v>
      </c>
      <c r="N4326" s="2">
        <f t="shared" si="6"/>
        <v>4.5</v>
      </c>
      <c r="O4326" s="2">
        <f t="shared" si="6"/>
        <v>2.25</v>
      </c>
      <c r="P4326" s="2">
        <f t="shared" si="6"/>
        <v>0</v>
      </c>
    </row>
    <row r="4327" spans="1:19" x14ac:dyDescent="0.25">
      <c r="A4327" s="10" t="s">
        <v>13921</v>
      </c>
      <c r="B4327" t="s">
        <v>4978</v>
      </c>
      <c r="C4327">
        <v>8703311080</v>
      </c>
      <c r="D4327" t="s">
        <v>5158</v>
      </c>
      <c r="E4327" t="s">
        <v>5571</v>
      </c>
      <c r="G4327">
        <v>7</v>
      </c>
      <c r="H4327" s="14">
        <v>10</v>
      </c>
      <c r="I4327" s="2">
        <f t="shared" ref="I4327:P4327" si="7">H4327-($H$4327/8)</f>
        <v>8.75</v>
      </c>
      <c r="J4327" s="2">
        <f t="shared" si="7"/>
        <v>7.5</v>
      </c>
      <c r="K4327" s="2">
        <f t="shared" si="7"/>
        <v>6.25</v>
      </c>
      <c r="L4327" s="2">
        <f t="shared" si="7"/>
        <v>5</v>
      </c>
      <c r="M4327" s="2">
        <f t="shared" si="7"/>
        <v>3.75</v>
      </c>
      <c r="N4327" s="2">
        <f t="shared" si="7"/>
        <v>2.5</v>
      </c>
      <c r="O4327" s="2">
        <f t="shared" si="7"/>
        <v>1.25</v>
      </c>
      <c r="P4327" s="2">
        <f t="shared" si="7"/>
        <v>0</v>
      </c>
    </row>
    <row r="4328" spans="1:19" x14ac:dyDescent="0.25">
      <c r="A4328" s="10" t="s">
        <v>13923</v>
      </c>
      <c r="B4328" t="s">
        <v>4978</v>
      </c>
      <c r="C4328">
        <v>8703319080</v>
      </c>
      <c r="D4328" t="s">
        <v>5158</v>
      </c>
      <c r="E4328" t="s">
        <v>5571</v>
      </c>
      <c r="G4328">
        <v>7</v>
      </c>
      <c r="H4328" s="14">
        <v>10</v>
      </c>
      <c r="I4328" s="2">
        <f t="shared" ref="I4328:P4328" si="8">H4328-($H$4328/8)</f>
        <v>8.75</v>
      </c>
      <c r="J4328" s="2">
        <f t="shared" si="8"/>
        <v>7.5</v>
      </c>
      <c r="K4328" s="2">
        <f t="shared" si="8"/>
        <v>6.25</v>
      </c>
      <c r="L4328" s="2">
        <f t="shared" si="8"/>
        <v>5</v>
      </c>
      <c r="M4328" s="2">
        <f t="shared" si="8"/>
        <v>3.75</v>
      </c>
      <c r="N4328" s="2">
        <f t="shared" si="8"/>
        <v>2.5</v>
      </c>
      <c r="O4328" s="2">
        <f t="shared" si="8"/>
        <v>1.25</v>
      </c>
      <c r="P4328" s="2">
        <f t="shared" si="8"/>
        <v>0</v>
      </c>
    </row>
    <row r="4329" spans="1:19" x14ac:dyDescent="0.25">
      <c r="A4329" s="10" t="s">
        <v>13925</v>
      </c>
      <c r="B4329" t="s">
        <v>4978</v>
      </c>
      <c r="C4329">
        <v>8703321080</v>
      </c>
      <c r="D4329" t="s">
        <v>5158</v>
      </c>
      <c r="E4329" t="s">
        <v>5571</v>
      </c>
      <c r="G4329">
        <v>7</v>
      </c>
      <c r="H4329" s="14">
        <v>14</v>
      </c>
      <c r="I4329" s="2">
        <f t="shared" ref="I4329:P4329" si="9">H4329-($H$4329/8)</f>
        <v>12.25</v>
      </c>
      <c r="J4329" s="2">
        <f t="shared" si="9"/>
        <v>10.5</v>
      </c>
      <c r="K4329" s="2">
        <f t="shared" si="9"/>
        <v>8.75</v>
      </c>
      <c r="L4329" s="2">
        <f t="shared" si="9"/>
        <v>7</v>
      </c>
      <c r="M4329" s="2">
        <f t="shared" si="9"/>
        <v>5.25</v>
      </c>
      <c r="N4329" s="2">
        <f t="shared" si="9"/>
        <v>3.5</v>
      </c>
      <c r="O4329" s="2">
        <f t="shared" si="9"/>
        <v>1.75</v>
      </c>
      <c r="P4329" s="2">
        <f t="shared" si="9"/>
        <v>0</v>
      </c>
    </row>
    <row r="4330" spans="1:19" x14ac:dyDescent="0.25">
      <c r="A4330" s="10" t="s">
        <v>13927</v>
      </c>
      <c r="B4330" t="s">
        <v>4978</v>
      </c>
      <c r="C4330">
        <v>8703329080</v>
      </c>
      <c r="D4330" t="s">
        <v>5158</v>
      </c>
      <c r="E4330" t="s">
        <v>5571</v>
      </c>
      <c r="G4330">
        <v>7</v>
      </c>
      <c r="H4330" s="14">
        <v>14</v>
      </c>
      <c r="I4330" s="2">
        <f t="shared" ref="I4330:P4330" si="10">H4330-($H$4330/8)</f>
        <v>12.25</v>
      </c>
      <c r="J4330" s="2">
        <f t="shared" si="10"/>
        <v>10.5</v>
      </c>
      <c r="K4330" s="2">
        <f t="shared" si="10"/>
        <v>8.75</v>
      </c>
      <c r="L4330" s="2">
        <f t="shared" si="10"/>
        <v>7</v>
      </c>
      <c r="M4330" s="2">
        <f t="shared" si="10"/>
        <v>5.25</v>
      </c>
      <c r="N4330" s="2">
        <f t="shared" si="10"/>
        <v>3.5</v>
      </c>
      <c r="O4330" s="2">
        <f t="shared" si="10"/>
        <v>1.75</v>
      </c>
      <c r="P4330" s="2">
        <f t="shared" si="10"/>
        <v>0</v>
      </c>
    </row>
    <row r="4331" spans="1:19" x14ac:dyDescent="0.25">
      <c r="A4331" s="10" t="s">
        <v>13929</v>
      </c>
      <c r="B4331" t="s">
        <v>4978</v>
      </c>
      <c r="C4331">
        <v>8703331080</v>
      </c>
      <c r="D4331" t="s">
        <v>5158</v>
      </c>
      <c r="E4331" t="s">
        <v>5571</v>
      </c>
      <c r="G4331">
        <v>7</v>
      </c>
      <c r="H4331" s="14">
        <v>18</v>
      </c>
      <c r="I4331" s="2">
        <f t="shared" ref="I4331:P4331" si="11">H4331-($H$4331/8)</f>
        <v>15.75</v>
      </c>
      <c r="J4331" s="2">
        <f t="shared" si="11"/>
        <v>13.5</v>
      </c>
      <c r="K4331" s="2">
        <f t="shared" si="11"/>
        <v>11.25</v>
      </c>
      <c r="L4331" s="2">
        <f t="shared" si="11"/>
        <v>9</v>
      </c>
      <c r="M4331" s="2">
        <f t="shared" si="11"/>
        <v>6.75</v>
      </c>
      <c r="N4331" s="2">
        <f t="shared" si="11"/>
        <v>4.5</v>
      </c>
      <c r="O4331" s="2">
        <f t="shared" si="11"/>
        <v>2.25</v>
      </c>
      <c r="P4331" s="2">
        <f t="shared" si="11"/>
        <v>0</v>
      </c>
    </row>
    <row r="4332" spans="1:19" x14ac:dyDescent="0.25">
      <c r="A4332" s="10" t="s">
        <v>13931</v>
      </c>
      <c r="B4332" t="s">
        <v>4978</v>
      </c>
      <c r="C4332">
        <v>8703339080</v>
      </c>
      <c r="D4332" t="s">
        <v>5158</v>
      </c>
      <c r="E4332" t="s">
        <v>5571</v>
      </c>
      <c r="G4332">
        <v>7</v>
      </c>
      <c r="H4332" s="14">
        <v>18</v>
      </c>
      <c r="I4332" s="2">
        <f t="shared" ref="I4332:P4332" si="12">H4332-($H$4332/8)</f>
        <v>15.75</v>
      </c>
      <c r="J4332" s="2">
        <f t="shared" si="12"/>
        <v>13.5</v>
      </c>
      <c r="K4332" s="2">
        <f t="shared" si="12"/>
        <v>11.25</v>
      </c>
      <c r="L4332" s="2">
        <f t="shared" si="12"/>
        <v>9</v>
      </c>
      <c r="M4332" s="2">
        <f t="shared" si="12"/>
        <v>6.75</v>
      </c>
      <c r="N4332" s="2">
        <f t="shared" si="12"/>
        <v>4.5</v>
      </c>
      <c r="O4332" s="2">
        <f t="shared" si="12"/>
        <v>2.25</v>
      </c>
      <c r="P4332" s="2">
        <f t="shared" si="12"/>
        <v>0</v>
      </c>
    </row>
    <row r="4333" spans="1:19" x14ac:dyDescent="0.25">
      <c r="A4333" s="10" t="s">
        <v>13933</v>
      </c>
      <c r="B4333" t="s">
        <v>5170</v>
      </c>
      <c r="C4333">
        <v>8703900011</v>
      </c>
      <c r="D4333" t="s">
        <v>5159</v>
      </c>
      <c r="E4333" t="s">
        <v>5571</v>
      </c>
      <c r="F4333" t="s">
        <v>6667</v>
      </c>
      <c r="G4333">
        <v>7</v>
      </c>
      <c r="H4333" s="14">
        <v>18</v>
      </c>
      <c r="I4333" s="2">
        <f t="shared" ref="I4333:P4333" si="13">H4333-($H$4333/8)</f>
        <v>15.75</v>
      </c>
      <c r="J4333" s="2">
        <f t="shared" si="13"/>
        <v>13.5</v>
      </c>
      <c r="K4333" s="2">
        <f t="shared" si="13"/>
        <v>11.25</v>
      </c>
      <c r="L4333" s="2">
        <f t="shared" si="13"/>
        <v>9</v>
      </c>
      <c r="M4333" s="2">
        <f t="shared" si="13"/>
        <v>6.75</v>
      </c>
      <c r="N4333" s="2">
        <f t="shared" si="13"/>
        <v>4.5</v>
      </c>
      <c r="O4333" s="2">
        <f t="shared" si="13"/>
        <v>2.25</v>
      </c>
      <c r="P4333" s="2">
        <f t="shared" si="13"/>
        <v>0</v>
      </c>
      <c r="S4333" s="3"/>
    </row>
    <row r="4334" spans="1:19" x14ac:dyDescent="0.25">
      <c r="A4334" s="10" t="s">
        <v>13934</v>
      </c>
      <c r="B4334" t="s">
        <v>6668</v>
      </c>
      <c r="C4334">
        <v>8703900019</v>
      </c>
      <c r="D4334" t="s">
        <v>5164</v>
      </c>
      <c r="E4334" t="s">
        <v>5571</v>
      </c>
      <c r="G4334">
        <v>7</v>
      </c>
      <c r="H4334" s="14">
        <v>18</v>
      </c>
      <c r="I4334" s="2">
        <f t="shared" ref="I4334:P4334" si="14">H4334-($H$4334/8)</f>
        <v>15.75</v>
      </c>
      <c r="J4334" s="2">
        <f t="shared" si="14"/>
        <v>13.5</v>
      </c>
      <c r="K4334" s="2">
        <f t="shared" si="14"/>
        <v>11.25</v>
      </c>
      <c r="L4334" s="2">
        <f t="shared" si="14"/>
        <v>9</v>
      </c>
      <c r="M4334" s="2">
        <f t="shared" si="14"/>
        <v>6.75</v>
      </c>
      <c r="N4334" s="2">
        <f t="shared" si="14"/>
        <v>4.5</v>
      </c>
      <c r="O4334" s="2">
        <f t="shared" si="14"/>
        <v>2.25</v>
      </c>
      <c r="P4334" s="2">
        <f t="shared" si="14"/>
        <v>0</v>
      </c>
    </row>
    <row r="4335" spans="1:19" x14ac:dyDescent="0.25">
      <c r="A4335" s="10" t="s">
        <v>13937</v>
      </c>
      <c r="B4335" t="s">
        <v>4978</v>
      </c>
      <c r="C4335">
        <v>8706009180</v>
      </c>
      <c r="D4335" t="s">
        <v>4979</v>
      </c>
      <c r="E4335" t="s">
        <v>5571</v>
      </c>
      <c r="G4335">
        <v>7</v>
      </c>
      <c r="H4335" s="14">
        <v>40</v>
      </c>
      <c r="I4335" s="2">
        <f t="shared" ref="I4335:P4335" si="15">H4335-($H$4335/8)</f>
        <v>35</v>
      </c>
      <c r="J4335" s="2">
        <f t="shared" si="15"/>
        <v>30</v>
      </c>
      <c r="K4335" s="2">
        <f t="shared" si="15"/>
        <v>25</v>
      </c>
      <c r="L4335" s="2">
        <f t="shared" si="15"/>
        <v>20</v>
      </c>
      <c r="M4335" s="2">
        <f t="shared" si="15"/>
        <v>15</v>
      </c>
      <c r="N4335" s="2">
        <f t="shared" si="15"/>
        <v>10</v>
      </c>
      <c r="O4335" s="2">
        <f t="shared" si="15"/>
        <v>5</v>
      </c>
      <c r="P4335" s="2">
        <f t="shared" si="15"/>
        <v>0</v>
      </c>
    </row>
    <row r="4336" spans="1:19" x14ac:dyDescent="0.25">
      <c r="A4336" s="10" t="s">
        <v>14817</v>
      </c>
      <c r="B4336" t="s">
        <v>4978</v>
      </c>
      <c r="C4336">
        <v>8704211080</v>
      </c>
      <c r="D4336" t="s">
        <v>5158</v>
      </c>
      <c r="E4336" t="s">
        <v>5571</v>
      </c>
      <c r="G4336">
        <v>10</v>
      </c>
      <c r="H4336" s="14">
        <v>9</v>
      </c>
      <c r="I4336" s="2">
        <f t="shared" ref="I4336:R4336" si="16">H4336-($H$4336/11)</f>
        <v>8.1818181818181817</v>
      </c>
      <c r="J4336" s="2">
        <f t="shared" si="16"/>
        <v>7.3636363636363633</v>
      </c>
      <c r="K4336" s="2">
        <f t="shared" si="16"/>
        <v>6.545454545454545</v>
      </c>
      <c r="L4336" s="2">
        <f t="shared" si="16"/>
        <v>5.7272727272727266</v>
      </c>
      <c r="M4336" s="2">
        <f t="shared" si="16"/>
        <v>4.9090909090909083</v>
      </c>
      <c r="N4336" s="2">
        <f t="shared" si="16"/>
        <v>4.0909090909090899</v>
      </c>
      <c r="O4336" s="2">
        <f t="shared" si="16"/>
        <v>3.2727272727272716</v>
      </c>
      <c r="P4336" s="2">
        <f t="shared" si="16"/>
        <v>2.4545454545454533</v>
      </c>
      <c r="Q4336" s="2">
        <f t="shared" si="16"/>
        <v>1.6363636363636349</v>
      </c>
      <c r="R4336" s="2">
        <f t="shared" si="16"/>
        <v>0.81818181818181668</v>
      </c>
      <c r="S4336" s="3">
        <v>0</v>
      </c>
    </row>
    <row r="4337" spans="1:19" x14ac:dyDescent="0.25">
      <c r="A4337" s="10" t="s">
        <v>14822</v>
      </c>
      <c r="B4337" t="s">
        <v>4978</v>
      </c>
      <c r="C4337">
        <v>8704311080</v>
      </c>
      <c r="D4337" t="s">
        <v>5158</v>
      </c>
      <c r="E4337" t="s">
        <v>5571</v>
      </c>
      <c r="G4337">
        <v>10</v>
      </c>
      <c r="H4337" s="14">
        <v>9</v>
      </c>
      <c r="I4337" s="2">
        <f t="shared" ref="I4337:R4337" si="17">H4337-($H$4337/11)</f>
        <v>8.1818181818181817</v>
      </c>
      <c r="J4337" s="2">
        <f t="shared" si="17"/>
        <v>7.3636363636363633</v>
      </c>
      <c r="K4337" s="2">
        <f t="shared" si="17"/>
        <v>6.545454545454545</v>
      </c>
      <c r="L4337" s="2">
        <f t="shared" si="17"/>
        <v>5.7272727272727266</v>
      </c>
      <c r="M4337" s="2">
        <f t="shared" si="17"/>
        <v>4.9090909090909083</v>
      </c>
      <c r="N4337" s="2">
        <f t="shared" si="17"/>
        <v>4.0909090909090899</v>
      </c>
      <c r="O4337" s="2">
        <f t="shared" si="17"/>
        <v>3.2727272727272716</v>
      </c>
      <c r="P4337" s="2">
        <f t="shared" si="17"/>
        <v>2.4545454545454533</v>
      </c>
      <c r="Q4337" s="2">
        <f t="shared" si="17"/>
        <v>1.6363636363636349</v>
      </c>
      <c r="R4337" s="2">
        <f t="shared" si="17"/>
        <v>0.81818181818181668</v>
      </c>
      <c r="S4337" s="3">
        <v>0</v>
      </c>
    </row>
    <row r="4338" spans="1:19" x14ac:dyDescent="0.25">
      <c r="A4338" s="10" t="s">
        <v>14828</v>
      </c>
      <c r="B4338" t="s">
        <v>7743</v>
      </c>
      <c r="C4338">
        <v>8704900019</v>
      </c>
      <c r="D4338" t="s">
        <v>7744</v>
      </c>
      <c r="E4338" t="s">
        <v>5571</v>
      </c>
      <c r="G4338">
        <v>10</v>
      </c>
      <c r="H4338" s="14">
        <v>18</v>
      </c>
      <c r="I4338" s="2">
        <f t="shared" ref="I4338:R4338" si="18">H4338-($H$4338/11)</f>
        <v>16.363636363636363</v>
      </c>
      <c r="J4338" s="2">
        <f t="shared" si="18"/>
        <v>14.727272727272727</v>
      </c>
      <c r="K4338" s="2">
        <f t="shared" si="18"/>
        <v>13.09090909090909</v>
      </c>
      <c r="L4338" s="2">
        <f t="shared" si="18"/>
        <v>11.454545454545453</v>
      </c>
      <c r="M4338" s="2">
        <f t="shared" si="18"/>
        <v>9.8181818181818166</v>
      </c>
      <c r="N4338" s="2">
        <f t="shared" si="18"/>
        <v>8.1818181818181799</v>
      </c>
      <c r="O4338" s="2">
        <f t="shared" si="18"/>
        <v>6.5454545454545432</v>
      </c>
      <c r="P4338" s="2">
        <f t="shared" si="18"/>
        <v>4.9090909090909065</v>
      </c>
      <c r="Q4338" s="2">
        <f t="shared" si="18"/>
        <v>3.2727272727272698</v>
      </c>
      <c r="R4338" s="2">
        <f t="shared" si="18"/>
        <v>1.6363636363636334</v>
      </c>
      <c r="S4338" s="2">
        <f>-T4340</f>
        <v>0</v>
      </c>
    </row>
    <row r="4339" spans="1:19" x14ac:dyDescent="0.25">
      <c r="A4339" t="s">
        <v>12257</v>
      </c>
      <c r="B4339" t="s">
        <v>5153</v>
      </c>
      <c r="C4339">
        <v>8701100000</v>
      </c>
      <c r="D4339" t="s">
        <v>5154</v>
      </c>
      <c r="G4339" t="s">
        <v>15142</v>
      </c>
      <c r="H4339" s="3">
        <v>0</v>
      </c>
      <c r="I4339" s="2">
        <v>0</v>
      </c>
    </row>
    <row r="4340" spans="1:19" x14ac:dyDescent="0.25">
      <c r="A4340" t="s">
        <v>12258</v>
      </c>
      <c r="B4340" t="s">
        <v>4978</v>
      </c>
      <c r="C4340">
        <v>8701200080</v>
      </c>
      <c r="D4340" t="s">
        <v>5155</v>
      </c>
      <c r="G4340" t="s">
        <v>15142</v>
      </c>
      <c r="H4340" s="3">
        <v>0</v>
      </c>
      <c r="I4340" s="2">
        <v>0</v>
      </c>
    </row>
    <row r="4341" spans="1:19" x14ac:dyDescent="0.25">
      <c r="A4341" t="s">
        <v>12259</v>
      </c>
      <c r="B4341" t="s">
        <v>121</v>
      </c>
      <c r="C4341">
        <v>8701200090</v>
      </c>
      <c r="D4341" t="s">
        <v>30</v>
      </c>
      <c r="G4341" t="s">
        <v>15142</v>
      </c>
      <c r="H4341" s="3">
        <v>0</v>
      </c>
      <c r="I4341" s="2">
        <v>0</v>
      </c>
    </row>
    <row r="4342" spans="1:19" x14ac:dyDescent="0.25">
      <c r="A4342" t="s">
        <v>12260</v>
      </c>
      <c r="B4342" t="s">
        <v>5156</v>
      </c>
      <c r="C4342">
        <v>8701300000</v>
      </c>
      <c r="D4342" t="s">
        <v>5157</v>
      </c>
      <c r="G4342" t="s">
        <v>15142</v>
      </c>
      <c r="H4342" s="3">
        <v>0</v>
      </c>
      <c r="I4342" s="2">
        <v>0</v>
      </c>
    </row>
    <row r="4343" spans="1:19" x14ac:dyDescent="0.25">
      <c r="A4343" t="s">
        <v>12261</v>
      </c>
      <c r="B4343" t="s">
        <v>93</v>
      </c>
      <c r="C4343">
        <v>8701900000</v>
      </c>
      <c r="D4343" t="s">
        <v>31</v>
      </c>
      <c r="G4343" t="s">
        <v>15142</v>
      </c>
      <c r="H4343" s="3">
        <v>0</v>
      </c>
      <c r="I4343" s="2">
        <v>0</v>
      </c>
    </row>
    <row r="4344" spans="1:19" x14ac:dyDescent="0.25">
      <c r="A4344" t="s">
        <v>12262</v>
      </c>
      <c r="B4344" t="s">
        <v>4978</v>
      </c>
      <c r="C4344">
        <v>8702101080</v>
      </c>
      <c r="D4344" t="s">
        <v>4979</v>
      </c>
      <c r="G4344" t="s">
        <v>15142</v>
      </c>
      <c r="H4344" s="3">
        <v>0</v>
      </c>
      <c r="I4344" s="2">
        <v>0</v>
      </c>
    </row>
    <row r="4345" spans="1:19" x14ac:dyDescent="0.25">
      <c r="A4345" t="s">
        <v>12263</v>
      </c>
      <c r="B4345" t="s">
        <v>4978</v>
      </c>
      <c r="C4345">
        <v>8702109080</v>
      </c>
      <c r="D4345" t="s">
        <v>4979</v>
      </c>
      <c r="G4345" t="s">
        <v>15142</v>
      </c>
      <c r="H4345" s="3">
        <v>0</v>
      </c>
      <c r="I4345" s="2">
        <v>0</v>
      </c>
    </row>
    <row r="4346" spans="1:19" x14ac:dyDescent="0.25">
      <c r="A4346" t="s">
        <v>12264</v>
      </c>
      <c r="B4346" t="s">
        <v>4978</v>
      </c>
      <c r="C4346">
        <v>8702901080</v>
      </c>
      <c r="D4346" t="s">
        <v>4979</v>
      </c>
      <c r="G4346" t="s">
        <v>15142</v>
      </c>
      <c r="H4346" s="3">
        <v>0</v>
      </c>
      <c r="I4346" s="2">
        <v>0</v>
      </c>
    </row>
    <row r="4347" spans="1:19" x14ac:dyDescent="0.25">
      <c r="A4347" t="s">
        <v>12265</v>
      </c>
      <c r="B4347" t="s">
        <v>93</v>
      </c>
      <c r="C4347">
        <v>8702901090</v>
      </c>
      <c r="D4347" t="s">
        <v>27</v>
      </c>
      <c r="G4347" t="s">
        <v>15142</v>
      </c>
      <c r="H4347" s="3">
        <v>0</v>
      </c>
      <c r="I4347" s="2">
        <v>0</v>
      </c>
    </row>
    <row r="4348" spans="1:19" x14ac:dyDescent="0.25">
      <c r="A4348" t="s">
        <v>12266</v>
      </c>
      <c r="B4348" t="s">
        <v>5158</v>
      </c>
      <c r="C4348">
        <v>8702909111</v>
      </c>
      <c r="D4348" t="s">
        <v>5159</v>
      </c>
      <c r="G4348" t="s">
        <v>15142</v>
      </c>
      <c r="H4348" s="3">
        <v>0</v>
      </c>
      <c r="I4348" s="2">
        <v>0</v>
      </c>
    </row>
    <row r="4349" spans="1:19" x14ac:dyDescent="0.25">
      <c r="A4349" t="s">
        <v>12266</v>
      </c>
      <c r="B4349" t="s">
        <v>5158</v>
      </c>
      <c r="C4349">
        <v>8702909121</v>
      </c>
      <c r="D4349" t="s">
        <v>5160</v>
      </c>
      <c r="G4349" t="s">
        <v>15142</v>
      </c>
      <c r="H4349" s="3">
        <v>0</v>
      </c>
      <c r="I4349" s="2">
        <v>0</v>
      </c>
    </row>
    <row r="4350" spans="1:19" x14ac:dyDescent="0.25">
      <c r="A4350" t="s">
        <v>12266</v>
      </c>
      <c r="B4350" t="s">
        <v>5158</v>
      </c>
      <c r="C4350">
        <v>8702909191</v>
      </c>
      <c r="D4350" t="s">
        <v>5161</v>
      </c>
      <c r="G4350" t="s">
        <v>15142</v>
      </c>
      <c r="H4350" s="3">
        <v>0</v>
      </c>
      <c r="I4350" s="2">
        <v>0</v>
      </c>
    </row>
    <row r="4351" spans="1:19" x14ac:dyDescent="0.25">
      <c r="A4351" t="s">
        <v>12267</v>
      </c>
      <c r="B4351" t="s">
        <v>5162</v>
      </c>
      <c r="C4351">
        <v>8702909911</v>
      </c>
      <c r="D4351" t="s">
        <v>5159</v>
      </c>
      <c r="G4351" t="s">
        <v>15142</v>
      </c>
      <c r="H4351" s="3">
        <v>0</v>
      </c>
      <c r="I4351" s="2">
        <v>0</v>
      </c>
    </row>
    <row r="4352" spans="1:19" x14ac:dyDescent="0.25">
      <c r="A4352" t="s">
        <v>12268</v>
      </c>
      <c r="B4352" t="s">
        <v>5163</v>
      </c>
      <c r="C4352">
        <v>8702909919</v>
      </c>
      <c r="D4352" t="s">
        <v>5164</v>
      </c>
      <c r="G4352" t="s">
        <v>15142</v>
      </c>
      <c r="H4352" s="3">
        <v>0</v>
      </c>
      <c r="I4352" s="2">
        <v>0</v>
      </c>
    </row>
    <row r="4353" spans="1:9" x14ac:dyDescent="0.25">
      <c r="A4353" t="s">
        <v>12267</v>
      </c>
      <c r="B4353" t="s">
        <v>5162</v>
      </c>
      <c r="C4353">
        <v>8702909921</v>
      </c>
      <c r="D4353" t="s">
        <v>5160</v>
      </c>
      <c r="G4353" t="s">
        <v>15142</v>
      </c>
      <c r="H4353" s="3">
        <v>0</v>
      </c>
      <c r="I4353" s="2">
        <v>0</v>
      </c>
    </row>
    <row r="4354" spans="1:9" x14ac:dyDescent="0.25">
      <c r="A4354" t="s">
        <v>12268</v>
      </c>
      <c r="B4354" t="s">
        <v>5163</v>
      </c>
      <c r="C4354">
        <v>8702909929</v>
      </c>
      <c r="D4354" t="s">
        <v>5165</v>
      </c>
      <c r="G4354" t="s">
        <v>15142</v>
      </c>
      <c r="H4354" s="3">
        <v>0</v>
      </c>
      <c r="I4354" s="2">
        <v>0</v>
      </c>
    </row>
    <row r="4355" spans="1:9" x14ac:dyDescent="0.25">
      <c r="A4355" t="s">
        <v>12269</v>
      </c>
      <c r="B4355" t="s">
        <v>5166</v>
      </c>
      <c r="C4355">
        <v>8702909991</v>
      </c>
      <c r="D4355" t="s">
        <v>5167</v>
      </c>
      <c r="G4355" t="s">
        <v>15142</v>
      </c>
      <c r="H4355" s="3">
        <v>0</v>
      </c>
      <c r="I4355" s="2">
        <v>0</v>
      </c>
    </row>
    <row r="4356" spans="1:9" x14ac:dyDescent="0.25">
      <c r="A4356" t="s">
        <v>12270</v>
      </c>
      <c r="B4356" t="s">
        <v>5168</v>
      </c>
      <c r="C4356">
        <v>8702909999</v>
      </c>
      <c r="D4356" t="s">
        <v>98</v>
      </c>
      <c r="G4356" t="s">
        <v>15142</v>
      </c>
      <c r="H4356" s="3">
        <v>0</v>
      </c>
      <c r="I4356" s="2">
        <v>0</v>
      </c>
    </row>
    <row r="4357" spans="1:9" x14ac:dyDescent="0.25">
      <c r="A4357" t="s">
        <v>12271</v>
      </c>
      <c r="B4357" t="s">
        <v>5155</v>
      </c>
      <c r="C4357">
        <v>8704100011</v>
      </c>
      <c r="D4357" t="s">
        <v>5159</v>
      </c>
      <c r="G4357" t="s">
        <v>15142</v>
      </c>
      <c r="H4357" s="3">
        <v>0</v>
      </c>
      <c r="I4357" s="2">
        <v>0</v>
      </c>
    </row>
    <row r="4358" spans="1:9" x14ac:dyDescent="0.25">
      <c r="A4358" t="s">
        <v>12272</v>
      </c>
      <c r="B4358" t="s">
        <v>1635</v>
      </c>
      <c r="C4358">
        <v>8704100019</v>
      </c>
      <c r="D4358" t="s">
        <v>5164</v>
      </c>
      <c r="G4358" t="s">
        <v>15142</v>
      </c>
      <c r="H4358" s="3">
        <v>0</v>
      </c>
      <c r="I4358" s="2">
        <v>0</v>
      </c>
    </row>
    <row r="4359" spans="1:9" x14ac:dyDescent="0.25">
      <c r="A4359" t="s">
        <v>12271</v>
      </c>
      <c r="B4359" t="s">
        <v>5155</v>
      </c>
      <c r="C4359">
        <v>8704100021</v>
      </c>
      <c r="D4359" t="s">
        <v>5160</v>
      </c>
      <c r="G4359" t="s">
        <v>15142</v>
      </c>
      <c r="H4359" s="3">
        <v>0</v>
      </c>
      <c r="I4359" s="2">
        <v>0</v>
      </c>
    </row>
    <row r="4360" spans="1:9" x14ac:dyDescent="0.25">
      <c r="A4360" t="s">
        <v>12272</v>
      </c>
      <c r="B4360" t="s">
        <v>1635</v>
      </c>
      <c r="C4360">
        <v>8704100029</v>
      </c>
      <c r="D4360" t="s">
        <v>5165</v>
      </c>
      <c r="G4360" t="s">
        <v>15142</v>
      </c>
      <c r="H4360" s="3">
        <v>0</v>
      </c>
      <c r="I4360" s="2">
        <v>0</v>
      </c>
    </row>
    <row r="4361" spans="1:9" x14ac:dyDescent="0.25">
      <c r="A4361" t="s">
        <v>12271</v>
      </c>
      <c r="B4361" t="s">
        <v>5155</v>
      </c>
      <c r="C4361">
        <v>8704100091</v>
      </c>
      <c r="D4361" t="s">
        <v>5169</v>
      </c>
      <c r="G4361" t="s">
        <v>15142</v>
      </c>
      <c r="H4361" s="3">
        <v>0</v>
      </c>
      <c r="I4361" s="2">
        <v>0</v>
      </c>
    </row>
    <row r="4362" spans="1:9" x14ac:dyDescent="0.25">
      <c r="A4362" t="s">
        <v>12272</v>
      </c>
      <c r="B4362" t="s">
        <v>1635</v>
      </c>
      <c r="C4362">
        <v>8704100099</v>
      </c>
      <c r="D4362" t="s">
        <v>268</v>
      </c>
      <c r="G4362" t="s">
        <v>15142</v>
      </c>
      <c r="H4362" s="3">
        <v>0</v>
      </c>
      <c r="I4362" s="2">
        <v>0</v>
      </c>
    </row>
    <row r="4363" spans="1:9" x14ac:dyDescent="0.25">
      <c r="A4363" t="s">
        <v>12273</v>
      </c>
      <c r="B4363" t="s">
        <v>4978</v>
      </c>
      <c r="C4363">
        <v>8704219080</v>
      </c>
      <c r="D4363" t="s">
        <v>5158</v>
      </c>
      <c r="G4363" t="s">
        <v>15142</v>
      </c>
      <c r="H4363" s="3">
        <v>0</v>
      </c>
      <c r="I4363" s="2">
        <v>0</v>
      </c>
    </row>
    <row r="4364" spans="1:9" x14ac:dyDescent="0.25">
      <c r="A4364" t="s">
        <v>12274</v>
      </c>
      <c r="B4364" t="s">
        <v>4978</v>
      </c>
      <c r="C4364">
        <v>8704221080</v>
      </c>
      <c r="D4364" t="s">
        <v>5158</v>
      </c>
      <c r="G4364" t="s">
        <v>15142</v>
      </c>
      <c r="H4364" s="3">
        <v>0</v>
      </c>
      <c r="I4364" s="2">
        <v>0</v>
      </c>
    </row>
    <row r="4365" spans="1:9" x14ac:dyDescent="0.25">
      <c r="A4365" t="s">
        <v>12275</v>
      </c>
      <c r="B4365" t="s">
        <v>4978</v>
      </c>
      <c r="C4365">
        <v>8704222080</v>
      </c>
      <c r="D4365" t="s">
        <v>5158</v>
      </c>
      <c r="G4365" t="s">
        <v>15142</v>
      </c>
      <c r="H4365" s="3">
        <v>0</v>
      </c>
      <c r="I4365" s="2">
        <v>0</v>
      </c>
    </row>
    <row r="4366" spans="1:9" x14ac:dyDescent="0.25">
      <c r="A4366" t="s">
        <v>12276</v>
      </c>
      <c r="B4366" t="s">
        <v>4978</v>
      </c>
      <c r="C4366">
        <v>8704229080</v>
      </c>
      <c r="D4366" t="s">
        <v>5158</v>
      </c>
      <c r="G4366" t="s">
        <v>15142</v>
      </c>
      <c r="H4366" s="3">
        <v>0</v>
      </c>
      <c r="I4366" s="2">
        <v>0</v>
      </c>
    </row>
    <row r="4367" spans="1:9" x14ac:dyDescent="0.25">
      <c r="A4367" t="s">
        <v>12277</v>
      </c>
      <c r="B4367" t="s">
        <v>4978</v>
      </c>
      <c r="C4367">
        <v>8704230080</v>
      </c>
      <c r="D4367" t="s">
        <v>4979</v>
      </c>
      <c r="G4367" t="s">
        <v>15142</v>
      </c>
      <c r="H4367" s="3">
        <v>0</v>
      </c>
      <c r="I4367" s="2">
        <v>0</v>
      </c>
    </row>
    <row r="4368" spans="1:9" x14ac:dyDescent="0.25">
      <c r="A4368" t="s">
        <v>12278</v>
      </c>
      <c r="B4368" t="s">
        <v>4978</v>
      </c>
      <c r="C4368">
        <v>8704319080</v>
      </c>
      <c r="D4368" t="s">
        <v>5158</v>
      </c>
      <c r="G4368" t="s">
        <v>15142</v>
      </c>
      <c r="H4368" s="3">
        <v>0</v>
      </c>
      <c r="I4368" s="2">
        <v>0</v>
      </c>
    </row>
    <row r="4369" spans="1:9" x14ac:dyDescent="0.25">
      <c r="A4369" t="s">
        <v>12279</v>
      </c>
      <c r="B4369" t="s">
        <v>4978</v>
      </c>
      <c r="C4369">
        <v>8704321080</v>
      </c>
      <c r="D4369" t="s">
        <v>5158</v>
      </c>
      <c r="G4369" t="s">
        <v>15142</v>
      </c>
      <c r="H4369" s="3">
        <v>0</v>
      </c>
      <c r="I4369" s="2">
        <v>0</v>
      </c>
    </row>
    <row r="4370" spans="1:9" x14ac:dyDescent="0.25">
      <c r="A4370" t="s">
        <v>12280</v>
      </c>
      <c r="B4370" t="s">
        <v>4978</v>
      </c>
      <c r="C4370">
        <v>8704322080</v>
      </c>
      <c r="D4370" t="s">
        <v>5158</v>
      </c>
      <c r="G4370" t="s">
        <v>15142</v>
      </c>
      <c r="H4370" s="3">
        <v>0</v>
      </c>
      <c r="I4370" s="2">
        <v>0</v>
      </c>
    </row>
    <row r="4371" spans="1:9" x14ac:dyDescent="0.25">
      <c r="A4371" t="s">
        <v>12281</v>
      </c>
      <c r="B4371" t="s">
        <v>4978</v>
      </c>
      <c r="C4371">
        <v>8704329080</v>
      </c>
      <c r="D4371" t="s">
        <v>5158</v>
      </c>
      <c r="G4371" t="s">
        <v>15142</v>
      </c>
      <c r="H4371" s="3">
        <v>0</v>
      </c>
      <c r="I4371" s="2">
        <v>0</v>
      </c>
    </row>
    <row r="4372" spans="1:9" x14ac:dyDescent="0.25">
      <c r="A4372" t="s">
        <v>12282</v>
      </c>
      <c r="B4372" t="s">
        <v>5170</v>
      </c>
      <c r="C4372">
        <v>8704900011</v>
      </c>
      <c r="D4372" t="s">
        <v>5171</v>
      </c>
      <c r="G4372" t="s">
        <v>15142</v>
      </c>
      <c r="H4372" s="3">
        <v>0</v>
      </c>
      <c r="I4372" s="2">
        <v>0</v>
      </c>
    </row>
    <row r="4373" spans="1:9" x14ac:dyDescent="0.25">
      <c r="A4373" t="s">
        <v>12283</v>
      </c>
      <c r="B4373" t="s">
        <v>5172</v>
      </c>
      <c r="C4373">
        <v>8705100000</v>
      </c>
      <c r="D4373" t="s">
        <v>5173</v>
      </c>
      <c r="G4373" t="s">
        <v>15142</v>
      </c>
      <c r="H4373" s="3">
        <v>0</v>
      </c>
      <c r="I4373" s="2">
        <v>0</v>
      </c>
    </row>
    <row r="4374" spans="1:9" x14ac:dyDescent="0.25">
      <c r="A4374" t="s">
        <v>12284</v>
      </c>
      <c r="B4374" t="s">
        <v>5174</v>
      </c>
      <c r="C4374">
        <v>8705200000</v>
      </c>
      <c r="D4374" t="s">
        <v>5175</v>
      </c>
      <c r="G4374" t="s">
        <v>15142</v>
      </c>
      <c r="H4374" s="3">
        <v>0</v>
      </c>
      <c r="I4374" s="2">
        <v>0</v>
      </c>
    </row>
    <row r="4375" spans="1:9" x14ac:dyDescent="0.25">
      <c r="A4375" t="s">
        <v>12285</v>
      </c>
      <c r="B4375" t="s">
        <v>5176</v>
      </c>
      <c r="C4375">
        <v>8705400000</v>
      </c>
      <c r="D4375" t="s">
        <v>5177</v>
      </c>
      <c r="G4375" t="s">
        <v>15142</v>
      </c>
      <c r="H4375" s="3">
        <v>0</v>
      </c>
      <c r="I4375" s="2">
        <v>0</v>
      </c>
    </row>
    <row r="4376" spans="1:9" x14ac:dyDescent="0.25">
      <c r="A4376" t="s">
        <v>12286</v>
      </c>
      <c r="B4376" t="s">
        <v>5178</v>
      </c>
      <c r="C4376">
        <v>8705901100</v>
      </c>
      <c r="D4376" t="s">
        <v>5179</v>
      </c>
      <c r="G4376" t="s">
        <v>15142</v>
      </c>
      <c r="H4376" s="3">
        <v>0</v>
      </c>
      <c r="I4376" s="2">
        <v>0</v>
      </c>
    </row>
    <row r="4377" spans="1:9" x14ac:dyDescent="0.25">
      <c r="A4377" t="s">
        <v>12287</v>
      </c>
      <c r="B4377" t="s">
        <v>5180</v>
      </c>
      <c r="C4377">
        <v>8705902000</v>
      </c>
      <c r="D4377" t="s">
        <v>5181</v>
      </c>
      <c r="G4377" t="s">
        <v>15142</v>
      </c>
      <c r="H4377" s="3">
        <v>0</v>
      </c>
      <c r="I4377" s="2">
        <v>0</v>
      </c>
    </row>
    <row r="4378" spans="1:9" x14ac:dyDescent="0.25">
      <c r="A4378" t="s">
        <v>12288</v>
      </c>
      <c r="B4378" t="s">
        <v>93</v>
      </c>
      <c r="C4378">
        <v>8705909010</v>
      </c>
      <c r="D4378" t="s">
        <v>5182</v>
      </c>
      <c r="G4378" t="s">
        <v>15142</v>
      </c>
      <c r="H4378" s="3">
        <v>0</v>
      </c>
      <c r="I4378" s="2">
        <v>0</v>
      </c>
    </row>
    <row r="4379" spans="1:9" x14ac:dyDescent="0.25">
      <c r="A4379" t="s">
        <v>12288</v>
      </c>
      <c r="B4379" t="s">
        <v>93</v>
      </c>
      <c r="C4379">
        <v>8705909090</v>
      </c>
      <c r="D4379" t="s">
        <v>27</v>
      </c>
      <c r="G4379" t="s">
        <v>15142</v>
      </c>
      <c r="H4379" s="3">
        <v>0</v>
      </c>
      <c r="I4379" s="2">
        <v>0</v>
      </c>
    </row>
    <row r="4380" spans="1:9" x14ac:dyDescent="0.25">
      <c r="A4380" t="s">
        <v>12289</v>
      </c>
      <c r="B4380" t="s">
        <v>4978</v>
      </c>
      <c r="C4380">
        <v>8706001080</v>
      </c>
      <c r="D4380" t="s">
        <v>5155</v>
      </c>
      <c r="G4380" t="s">
        <v>15142</v>
      </c>
      <c r="H4380" s="3">
        <v>0</v>
      </c>
      <c r="I4380" s="2">
        <v>0</v>
      </c>
    </row>
    <row r="4381" spans="1:9" x14ac:dyDescent="0.25">
      <c r="A4381" t="s">
        <v>12290</v>
      </c>
      <c r="B4381" t="s">
        <v>4978</v>
      </c>
      <c r="C4381">
        <v>8706002180</v>
      </c>
      <c r="D4381" t="s">
        <v>4979</v>
      </c>
      <c r="G4381" t="s">
        <v>15142</v>
      </c>
      <c r="H4381" s="3">
        <v>0</v>
      </c>
      <c r="I4381" s="2">
        <v>0</v>
      </c>
    </row>
    <row r="4382" spans="1:9" x14ac:dyDescent="0.25">
      <c r="A4382" t="s">
        <v>12291</v>
      </c>
      <c r="B4382" t="s">
        <v>121</v>
      </c>
      <c r="C4382">
        <v>8706002190</v>
      </c>
      <c r="D4382" t="s">
        <v>27</v>
      </c>
      <c r="G4382" t="s">
        <v>15142</v>
      </c>
      <c r="H4382" s="3">
        <v>0</v>
      </c>
      <c r="I4382" s="2">
        <v>0</v>
      </c>
    </row>
    <row r="4383" spans="1:9" x14ac:dyDescent="0.25">
      <c r="A4383" t="s">
        <v>12292</v>
      </c>
      <c r="B4383" t="s">
        <v>4978</v>
      </c>
      <c r="C4383">
        <v>8706002980</v>
      </c>
      <c r="D4383" t="s">
        <v>4979</v>
      </c>
      <c r="G4383" t="s">
        <v>15142</v>
      </c>
      <c r="H4383" s="3">
        <v>0</v>
      </c>
      <c r="I4383" s="2">
        <v>0</v>
      </c>
    </row>
    <row r="4384" spans="1:9" x14ac:dyDescent="0.25">
      <c r="A4384" t="s">
        <v>12293</v>
      </c>
      <c r="B4384" t="s">
        <v>121</v>
      </c>
      <c r="C4384">
        <v>8706002990</v>
      </c>
      <c r="D4384" t="s">
        <v>27</v>
      </c>
      <c r="G4384" t="s">
        <v>15142</v>
      </c>
      <c r="H4384" s="3">
        <v>0</v>
      </c>
      <c r="I4384" s="2">
        <v>0</v>
      </c>
    </row>
    <row r="4385" spans="1:9" x14ac:dyDescent="0.25">
      <c r="A4385" t="s">
        <v>12294</v>
      </c>
      <c r="B4385" t="s">
        <v>4978</v>
      </c>
      <c r="C4385">
        <v>8706009280</v>
      </c>
      <c r="D4385" t="s">
        <v>4979</v>
      </c>
      <c r="G4385" t="s">
        <v>15142</v>
      </c>
      <c r="H4385" s="3">
        <v>0</v>
      </c>
      <c r="I4385" s="2">
        <v>0</v>
      </c>
    </row>
    <row r="4386" spans="1:9" x14ac:dyDescent="0.25">
      <c r="A4386" t="s">
        <v>12295</v>
      </c>
      <c r="B4386" t="s">
        <v>5170</v>
      </c>
      <c r="C4386">
        <v>8706009980</v>
      </c>
      <c r="D4386" t="s">
        <v>4979</v>
      </c>
      <c r="G4386" t="s">
        <v>15142</v>
      </c>
      <c r="H4386" s="3">
        <v>0</v>
      </c>
      <c r="I4386" s="2">
        <v>0</v>
      </c>
    </row>
    <row r="4387" spans="1:9" x14ac:dyDescent="0.25">
      <c r="A4387" t="s">
        <v>12296</v>
      </c>
      <c r="B4387" t="s">
        <v>5183</v>
      </c>
      <c r="C4387">
        <v>8706009991</v>
      </c>
      <c r="D4387" t="s">
        <v>5184</v>
      </c>
      <c r="G4387" t="s">
        <v>15142</v>
      </c>
      <c r="H4387" s="3">
        <v>0</v>
      </c>
      <c r="I4387" s="2">
        <v>0</v>
      </c>
    </row>
    <row r="4388" spans="1:9" x14ac:dyDescent="0.25">
      <c r="A4388" t="s">
        <v>12297</v>
      </c>
      <c r="B4388" t="s">
        <v>5185</v>
      </c>
      <c r="C4388">
        <v>8706009992</v>
      </c>
      <c r="D4388" t="s">
        <v>5186</v>
      </c>
      <c r="G4388" t="s">
        <v>15142</v>
      </c>
      <c r="H4388" s="3">
        <v>0</v>
      </c>
      <c r="I4388" s="2">
        <v>0</v>
      </c>
    </row>
    <row r="4389" spans="1:9" x14ac:dyDescent="0.25">
      <c r="A4389" t="s">
        <v>12298</v>
      </c>
      <c r="B4389" t="s">
        <v>3338</v>
      </c>
      <c r="C4389">
        <v>8708210000</v>
      </c>
      <c r="D4389" t="s">
        <v>3339</v>
      </c>
      <c r="G4389" t="s">
        <v>15142</v>
      </c>
      <c r="H4389" s="3">
        <v>0</v>
      </c>
      <c r="I4389" s="2">
        <v>0</v>
      </c>
    </row>
    <row r="4390" spans="1:9" x14ac:dyDescent="0.25">
      <c r="A4390" t="s">
        <v>12299</v>
      </c>
      <c r="B4390" t="s">
        <v>5187</v>
      </c>
      <c r="C4390">
        <v>8708302200</v>
      </c>
      <c r="D4390" t="s">
        <v>5188</v>
      </c>
      <c r="G4390" t="s">
        <v>15142</v>
      </c>
      <c r="H4390" s="3">
        <v>0</v>
      </c>
      <c r="I4390" s="2">
        <v>0</v>
      </c>
    </row>
    <row r="4391" spans="1:9" x14ac:dyDescent="0.25">
      <c r="A4391" t="s">
        <v>12300</v>
      </c>
      <c r="B4391" t="s">
        <v>5189</v>
      </c>
      <c r="C4391">
        <v>8708302300</v>
      </c>
      <c r="D4391" t="s">
        <v>5190</v>
      </c>
      <c r="G4391" t="s">
        <v>15142</v>
      </c>
      <c r="H4391" s="3">
        <v>0</v>
      </c>
      <c r="I4391" s="2">
        <v>0</v>
      </c>
    </row>
    <row r="4392" spans="1:9" x14ac:dyDescent="0.25">
      <c r="A4392" t="s">
        <v>12301</v>
      </c>
      <c r="B4392" t="s">
        <v>5191</v>
      </c>
      <c r="C4392">
        <v>8708302400</v>
      </c>
      <c r="D4392" t="s">
        <v>5192</v>
      </c>
      <c r="G4392" t="s">
        <v>15142</v>
      </c>
      <c r="H4392" s="3">
        <v>0</v>
      </c>
      <c r="I4392" s="2">
        <v>0</v>
      </c>
    </row>
    <row r="4393" spans="1:9" x14ac:dyDescent="0.25">
      <c r="A4393" t="s">
        <v>12302</v>
      </c>
      <c r="B4393" t="s">
        <v>5193</v>
      </c>
      <c r="C4393">
        <v>8708302900</v>
      </c>
      <c r="D4393" t="s">
        <v>5194</v>
      </c>
      <c r="G4393" t="s">
        <v>15142</v>
      </c>
      <c r="H4393" s="3">
        <v>0</v>
      </c>
      <c r="I4393" s="2">
        <v>0</v>
      </c>
    </row>
    <row r="4394" spans="1:9" x14ac:dyDescent="0.25">
      <c r="A4394" t="s">
        <v>12303</v>
      </c>
      <c r="B4394" t="s">
        <v>2937</v>
      </c>
      <c r="C4394">
        <v>8708401000</v>
      </c>
      <c r="D4394" t="s">
        <v>5195</v>
      </c>
      <c r="G4394" t="s">
        <v>15142</v>
      </c>
      <c r="H4394" s="3">
        <v>0</v>
      </c>
      <c r="I4394" s="2">
        <v>0</v>
      </c>
    </row>
    <row r="4395" spans="1:9" x14ac:dyDescent="0.25">
      <c r="A4395" t="s">
        <v>12304</v>
      </c>
      <c r="B4395" t="s">
        <v>85</v>
      </c>
      <c r="C4395">
        <v>8708409000</v>
      </c>
      <c r="D4395" t="s">
        <v>4797</v>
      </c>
      <c r="G4395" t="s">
        <v>15142</v>
      </c>
      <c r="H4395" s="3">
        <v>0</v>
      </c>
      <c r="I4395" s="2">
        <v>0</v>
      </c>
    </row>
    <row r="4396" spans="1:9" x14ac:dyDescent="0.25">
      <c r="A4396" t="s">
        <v>12305</v>
      </c>
      <c r="B4396" t="s">
        <v>5196</v>
      </c>
      <c r="C4396">
        <v>8708501100</v>
      </c>
      <c r="D4396" t="s">
        <v>5197</v>
      </c>
      <c r="G4396" t="s">
        <v>15142</v>
      </c>
      <c r="H4396" s="3">
        <v>0</v>
      </c>
      <c r="I4396" s="2">
        <v>0</v>
      </c>
    </row>
    <row r="4397" spans="1:9" x14ac:dyDescent="0.25">
      <c r="A4397" t="s">
        <v>12306</v>
      </c>
      <c r="B4397" t="s">
        <v>5198</v>
      </c>
      <c r="C4397">
        <v>8708501900</v>
      </c>
      <c r="D4397" t="s">
        <v>5199</v>
      </c>
      <c r="G4397" t="s">
        <v>15142</v>
      </c>
      <c r="H4397" s="3">
        <v>0</v>
      </c>
      <c r="I4397" s="2">
        <v>0</v>
      </c>
    </row>
    <row r="4398" spans="1:9" x14ac:dyDescent="0.25">
      <c r="A4398" t="s">
        <v>12307</v>
      </c>
      <c r="B4398" t="s">
        <v>5200</v>
      </c>
      <c r="C4398">
        <v>8708502100</v>
      </c>
      <c r="D4398" t="s">
        <v>5201</v>
      </c>
      <c r="G4398" t="s">
        <v>15142</v>
      </c>
      <c r="H4398" s="3">
        <v>0</v>
      </c>
      <c r="I4398" s="2">
        <v>0</v>
      </c>
    </row>
    <row r="4399" spans="1:9" x14ac:dyDescent="0.25">
      <c r="A4399" t="s">
        <v>12308</v>
      </c>
      <c r="B4399" t="s">
        <v>5198</v>
      </c>
      <c r="C4399">
        <v>8708502900</v>
      </c>
      <c r="D4399" t="s">
        <v>5199</v>
      </c>
      <c r="G4399" t="s">
        <v>15142</v>
      </c>
      <c r="H4399" s="3">
        <v>0</v>
      </c>
      <c r="I4399" s="2">
        <v>0</v>
      </c>
    </row>
    <row r="4400" spans="1:9" x14ac:dyDescent="0.25">
      <c r="A4400" t="s">
        <v>12309</v>
      </c>
      <c r="B4400" t="s">
        <v>5202</v>
      </c>
      <c r="C4400">
        <v>8708801000</v>
      </c>
      <c r="D4400" t="s">
        <v>5203</v>
      </c>
      <c r="G4400" t="s">
        <v>15142</v>
      </c>
      <c r="H4400" s="3">
        <v>0</v>
      </c>
      <c r="I4400" s="2">
        <v>0</v>
      </c>
    </row>
    <row r="4401" spans="1:9" x14ac:dyDescent="0.25">
      <c r="A4401" t="s">
        <v>12310</v>
      </c>
      <c r="B4401" t="s">
        <v>5204</v>
      </c>
      <c r="C4401">
        <v>8708802000</v>
      </c>
      <c r="D4401" t="s">
        <v>5205</v>
      </c>
      <c r="G4401" t="s">
        <v>15142</v>
      </c>
      <c r="H4401" s="3">
        <v>0</v>
      </c>
      <c r="I4401" s="2">
        <v>0</v>
      </c>
    </row>
    <row r="4402" spans="1:9" x14ac:dyDescent="0.25">
      <c r="A4402" t="s">
        <v>12311</v>
      </c>
      <c r="B4402" t="s">
        <v>4793</v>
      </c>
      <c r="C4402">
        <v>8708931000</v>
      </c>
      <c r="D4402" t="s">
        <v>5206</v>
      </c>
      <c r="G4402" t="s">
        <v>15142</v>
      </c>
      <c r="H4402" s="3">
        <v>0</v>
      </c>
      <c r="I4402" s="2">
        <v>0</v>
      </c>
    </row>
    <row r="4403" spans="1:9" x14ac:dyDescent="0.25">
      <c r="A4403" t="s">
        <v>12312</v>
      </c>
      <c r="B4403" t="s">
        <v>4001</v>
      </c>
      <c r="C4403">
        <v>8708991900</v>
      </c>
      <c r="D4403" t="s">
        <v>5207</v>
      </c>
      <c r="G4403" t="s">
        <v>15142</v>
      </c>
      <c r="H4403" s="3">
        <v>0</v>
      </c>
      <c r="I4403" s="2">
        <v>0</v>
      </c>
    </row>
    <row r="4404" spans="1:9" x14ac:dyDescent="0.25">
      <c r="A4404" t="s">
        <v>12313</v>
      </c>
      <c r="B4404" t="s">
        <v>5208</v>
      </c>
      <c r="C4404">
        <v>8708992100</v>
      </c>
      <c r="D4404" t="s">
        <v>5209</v>
      </c>
      <c r="G4404" t="s">
        <v>15142</v>
      </c>
      <c r="H4404" s="3">
        <v>0</v>
      </c>
      <c r="I4404" s="2">
        <v>0</v>
      </c>
    </row>
    <row r="4405" spans="1:9" x14ac:dyDescent="0.25">
      <c r="A4405" t="s">
        <v>12314</v>
      </c>
      <c r="B4405" t="s">
        <v>4001</v>
      </c>
      <c r="C4405">
        <v>8708992900</v>
      </c>
      <c r="D4405" t="s">
        <v>5207</v>
      </c>
      <c r="G4405" t="s">
        <v>15142</v>
      </c>
      <c r="H4405" s="3">
        <v>0</v>
      </c>
      <c r="I4405" s="2">
        <v>0</v>
      </c>
    </row>
    <row r="4406" spans="1:9" x14ac:dyDescent="0.25">
      <c r="A4406" t="s">
        <v>12315</v>
      </c>
      <c r="B4406" t="s">
        <v>5210</v>
      </c>
      <c r="C4406">
        <v>8708993100</v>
      </c>
      <c r="D4406" t="s">
        <v>5211</v>
      </c>
      <c r="G4406" t="s">
        <v>15142</v>
      </c>
      <c r="H4406" s="3">
        <v>0</v>
      </c>
      <c r="I4406" s="2">
        <v>0</v>
      </c>
    </row>
    <row r="4407" spans="1:9" x14ac:dyDescent="0.25">
      <c r="A4407" t="s">
        <v>12316</v>
      </c>
      <c r="B4407" t="s">
        <v>5212</v>
      </c>
      <c r="C4407">
        <v>8708993200</v>
      </c>
      <c r="D4407" t="s">
        <v>5213</v>
      </c>
      <c r="G4407" t="s">
        <v>15142</v>
      </c>
      <c r="H4407" s="3">
        <v>0</v>
      </c>
      <c r="I4407" s="2">
        <v>0</v>
      </c>
    </row>
    <row r="4408" spans="1:9" hidden="1" x14ac:dyDescent="0.25">
      <c r="A4408" t="s">
        <v>12336</v>
      </c>
      <c r="B4408" t="s">
        <v>5240</v>
      </c>
      <c r="C4408">
        <v>8801000000</v>
      </c>
      <c r="D4408" t="s">
        <v>5240</v>
      </c>
      <c r="G4408" t="s">
        <v>15142</v>
      </c>
      <c r="H4408" s="3">
        <v>0</v>
      </c>
      <c r="I4408" s="2">
        <v>0</v>
      </c>
    </row>
    <row r="4409" spans="1:9" hidden="1" x14ac:dyDescent="0.25">
      <c r="A4409" t="s">
        <v>12337</v>
      </c>
      <c r="B4409" t="s">
        <v>5241</v>
      </c>
      <c r="C4409">
        <v>8802110000</v>
      </c>
      <c r="D4409" t="s">
        <v>5242</v>
      </c>
      <c r="G4409" t="s">
        <v>15142</v>
      </c>
      <c r="H4409" s="3">
        <v>0</v>
      </c>
      <c r="I4409" s="2">
        <v>0</v>
      </c>
    </row>
    <row r="4410" spans="1:9" hidden="1" x14ac:dyDescent="0.25">
      <c r="A4410" t="s">
        <v>12338</v>
      </c>
      <c r="B4410" t="s">
        <v>5243</v>
      </c>
      <c r="C4410">
        <v>8802120000</v>
      </c>
      <c r="D4410" t="s">
        <v>5244</v>
      </c>
      <c r="G4410" t="s">
        <v>15142</v>
      </c>
      <c r="H4410" s="3">
        <v>0</v>
      </c>
      <c r="I4410" s="2">
        <v>0</v>
      </c>
    </row>
    <row r="4411" spans="1:9" hidden="1" x14ac:dyDescent="0.25">
      <c r="A4411" t="s">
        <v>12339</v>
      </c>
      <c r="B4411" t="s">
        <v>93</v>
      </c>
      <c r="C4411">
        <v>8802209000</v>
      </c>
      <c r="D4411" t="s">
        <v>30</v>
      </c>
      <c r="G4411" t="s">
        <v>15142</v>
      </c>
      <c r="H4411" s="3">
        <v>0</v>
      </c>
      <c r="I4411" s="2">
        <v>0</v>
      </c>
    </row>
    <row r="4412" spans="1:9" hidden="1" x14ac:dyDescent="0.25">
      <c r="A4412" t="s">
        <v>12340</v>
      </c>
      <c r="B4412" t="s">
        <v>5245</v>
      </c>
      <c r="C4412">
        <v>8802301000</v>
      </c>
      <c r="D4412" t="s">
        <v>5246</v>
      </c>
      <c r="G4412" t="s">
        <v>15142</v>
      </c>
      <c r="H4412" s="3">
        <v>0</v>
      </c>
      <c r="I4412" s="2">
        <v>0</v>
      </c>
    </row>
    <row r="4413" spans="1:9" hidden="1" x14ac:dyDescent="0.25">
      <c r="A4413" t="s">
        <v>12341</v>
      </c>
      <c r="B4413" t="s">
        <v>93</v>
      </c>
      <c r="C4413">
        <v>8802309000</v>
      </c>
      <c r="D4413" t="s">
        <v>30</v>
      </c>
      <c r="G4413" t="s">
        <v>15142</v>
      </c>
      <c r="H4413" s="3">
        <v>0</v>
      </c>
      <c r="I4413" s="2">
        <v>0</v>
      </c>
    </row>
    <row r="4414" spans="1:9" hidden="1" x14ac:dyDescent="0.25">
      <c r="A4414" t="s">
        <v>12342</v>
      </c>
      <c r="B4414" t="s">
        <v>5247</v>
      </c>
      <c r="C4414">
        <v>8802400000</v>
      </c>
      <c r="D4414" t="s">
        <v>5248</v>
      </c>
      <c r="G4414" t="s">
        <v>15142</v>
      </c>
      <c r="H4414" s="3">
        <v>0</v>
      </c>
      <c r="I4414" s="2">
        <v>0</v>
      </c>
    </row>
    <row r="4415" spans="1:9" hidden="1" x14ac:dyDescent="0.25">
      <c r="A4415" t="s">
        <v>12343</v>
      </c>
      <c r="B4415" t="s">
        <v>5249</v>
      </c>
      <c r="C4415">
        <v>8802600000</v>
      </c>
      <c r="D4415" t="s">
        <v>5250</v>
      </c>
      <c r="G4415" t="s">
        <v>15142</v>
      </c>
      <c r="H4415" s="3">
        <v>0</v>
      </c>
      <c r="I4415" s="2">
        <v>0</v>
      </c>
    </row>
    <row r="4416" spans="1:9" hidden="1" x14ac:dyDescent="0.25">
      <c r="A4416" t="s">
        <v>12344</v>
      </c>
      <c r="B4416" t="s">
        <v>5251</v>
      </c>
      <c r="C4416">
        <v>8803100000</v>
      </c>
      <c r="D4416" t="s">
        <v>5252</v>
      </c>
      <c r="G4416" t="s">
        <v>15142</v>
      </c>
      <c r="H4416" s="3">
        <v>0</v>
      </c>
      <c r="I4416" s="2">
        <v>0</v>
      </c>
    </row>
    <row r="4417" spans="1:9" hidden="1" x14ac:dyDescent="0.25">
      <c r="A4417" t="s">
        <v>12345</v>
      </c>
      <c r="B4417" t="s">
        <v>5253</v>
      </c>
      <c r="C4417">
        <v>8803200000</v>
      </c>
      <c r="D4417" t="s">
        <v>5254</v>
      </c>
      <c r="G4417" t="s">
        <v>15142</v>
      </c>
      <c r="H4417" s="3">
        <v>0</v>
      </c>
      <c r="I4417" s="2">
        <v>0</v>
      </c>
    </row>
    <row r="4418" spans="1:9" hidden="1" x14ac:dyDescent="0.25">
      <c r="A4418" t="s">
        <v>12346</v>
      </c>
      <c r="B4418" t="s">
        <v>5255</v>
      </c>
      <c r="C4418">
        <v>8803300000</v>
      </c>
      <c r="D4418" t="s">
        <v>5256</v>
      </c>
      <c r="G4418" t="s">
        <v>15142</v>
      </c>
      <c r="H4418" s="3">
        <v>0</v>
      </c>
      <c r="I4418" s="2">
        <v>0</v>
      </c>
    </row>
    <row r="4419" spans="1:9" hidden="1" x14ac:dyDescent="0.25">
      <c r="A4419" t="s">
        <v>12347</v>
      </c>
      <c r="B4419" t="s">
        <v>85</v>
      </c>
      <c r="C4419">
        <v>8803900000</v>
      </c>
      <c r="D4419" t="s">
        <v>71</v>
      </c>
      <c r="G4419" t="s">
        <v>15142</v>
      </c>
      <c r="H4419" s="3">
        <v>0</v>
      </c>
      <c r="I4419" s="2">
        <v>0</v>
      </c>
    </row>
    <row r="4420" spans="1:9" hidden="1" x14ac:dyDescent="0.25">
      <c r="A4420" t="s">
        <v>12348</v>
      </c>
      <c r="B4420" t="s">
        <v>5257</v>
      </c>
      <c r="C4420">
        <v>8804000000</v>
      </c>
      <c r="D4420" t="s">
        <v>5257</v>
      </c>
      <c r="G4420" t="s">
        <v>15142</v>
      </c>
      <c r="H4420" s="3">
        <v>0</v>
      </c>
      <c r="I4420" s="2">
        <v>0</v>
      </c>
    </row>
    <row r="4421" spans="1:9" hidden="1" x14ac:dyDescent="0.25">
      <c r="A4421" t="s">
        <v>12349</v>
      </c>
      <c r="B4421" t="s">
        <v>5258</v>
      </c>
      <c r="C4421">
        <v>8805100000</v>
      </c>
      <c r="D4421" t="s">
        <v>5259</v>
      </c>
      <c r="G4421" t="s">
        <v>15142</v>
      </c>
      <c r="H4421" s="3">
        <v>0</v>
      </c>
      <c r="I4421" s="2">
        <v>0</v>
      </c>
    </row>
    <row r="4422" spans="1:9" hidden="1" x14ac:dyDescent="0.25">
      <c r="A4422" t="s">
        <v>12350</v>
      </c>
      <c r="B4422" t="s">
        <v>5260</v>
      </c>
      <c r="C4422">
        <v>8805210000</v>
      </c>
      <c r="D4422" t="s">
        <v>5261</v>
      </c>
      <c r="G4422" t="s">
        <v>15142</v>
      </c>
      <c r="H4422" s="3">
        <v>0</v>
      </c>
      <c r="I4422" s="2">
        <v>0</v>
      </c>
    </row>
    <row r="4423" spans="1:9" hidden="1" x14ac:dyDescent="0.25">
      <c r="A4423" t="s">
        <v>12351</v>
      </c>
      <c r="B4423" t="s">
        <v>121</v>
      </c>
      <c r="C4423">
        <v>8805290000</v>
      </c>
      <c r="D4423" t="s">
        <v>30</v>
      </c>
      <c r="G4423" t="s">
        <v>15142</v>
      </c>
      <c r="H4423" s="3">
        <v>0</v>
      </c>
      <c r="I4423" s="2">
        <v>0</v>
      </c>
    </row>
    <row r="4424" spans="1:9" hidden="1" x14ac:dyDescent="0.25">
      <c r="A4424" t="s">
        <v>12352</v>
      </c>
      <c r="B4424" t="s">
        <v>5262</v>
      </c>
      <c r="C4424">
        <v>8901102000</v>
      </c>
      <c r="D4424" t="s">
        <v>5263</v>
      </c>
      <c r="G4424" t="s">
        <v>15142</v>
      </c>
      <c r="H4424" s="3">
        <v>0</v>
      </c>
      <c r="I4424" s="2">
        <v>0</v>
      </c>
    </row>
    <row r="4425" spans="1:9" hidden="1" x14ac:dyDescent="0.25">
      <c r="A4425" t="s">
        <v>12353</v>
      </c>
      <c r="B4425" t="s">
        <v>5262</v>
      </c>
      <c r="C4425">
        <v>8901202000</v>
      </c>
      <c r="D4425" t="s">
        <v>5263</v>
      </c>
      <c r="G4425" t="s">
        <v>15142</v>
      </c>
      <c r="H4425" s="3">
        <v>0</v>
      </c>
      <c r="I4425" s="2">
        <v>0</v>
      </c>
    </row>
    <row r="4426" spans="1:9" hidden="1" x14ac:dyDescent="0.25">
      <c r="A4426" t="s">
        <v>12354</v>
      </c>
      <c r="B4426" t="s">
        <v>5262</v>
      </c>
      <c r="C4426">
        <v>8901302000</v>
      </c>
      <c r="D4426" t="s">
        <v>5263</v>
      </c>
      <c r="G4426" t="s">
        <v>15142</v>
      </c>
      <c r="H4426" s="3">
        <v>0</v>
      </c>
      <c r="I4426" s="2">
        <v>0</v>
      </c>
    </row>
    <row r="4427" spans="1:9" hidden="1" x14ac:dyDescent="0.25">
      <c r="A4427" t="s">
        <v>12355</v>
      </c>
      <c r="B4427" t="s">
        <v>5262</v>
      </c>
      <c r="C4427">
        <v>8901902000</v>
      </c>
      <c r="D4427" t="s">
        <v>5263</v>
      </c>
      <c r="G4427" t="s">
        <v>15142</v>
      </c>
      <c r="H4427" s="3">
        <v>0</v>
      </c>
      <c r="I4427" s="2">
        <v>0</v>
      </c>
    </row>
    <row r="4428" spans="1:9" hidden="1" x14ac:dyDescent="0.25">
      <c r="A4428" t="s">
        <v>12356</v>
      </c>
      <c r="B4428" t="s">
        <v>121</v>
      </c>
      <c r="C4428">
        <v>8902001900</v>
      </c>
      <c r="D4428" t="s">
        <v>30</v>
      </c>
      <c r="G4428" t="s">
        <v>15142</v>
      </c>
      <c r="H4428" s="3">
        <v>0</v>
      </c>
      <c r="I4428" s="2">
        <v>0</v>
      </c>
    </row>
    <row r="4429" spans="1:9" hidden="1" x14ac:dyDescent="0.25">
      <c r="A4429" t="s">
        <v>12357</v>
      </c>
      <c r="B4429" t="s">
        <v>5262</v>
      </c>
      <c r="C4429">
        <v>8902002000</v>
      </c>
      <c r="D4429" t="s">
        <v>5264</v>
      </c>
      <c r="G4429" t="s">
        <v>15142</v>
      </c>
      <c r="H4429" s="3">
        <v>0</v>
      </c>
      <c r="I4429" s="2">
        <v>0</v>
      </c>
    </row>
    <row r="4430" spans="1:9" hidden="1" x14ac:dyDescent="0.25">
      <c r="A4430" t="s">
        <v>12358</v>
      </c>
      <c r="B4430" t="s">
        <v>5265</v>
      </c>
      <c r="C4430">
        <v>8905100000</v>
      </c>
      <c r="D4430" t="s">
        <v>5266</v>
      </c>
      <c r="G4430" t="s">
        <v>15142</v>
      </c>
      <c r="H4430" s="3">
        <v>0</v>
      </c>
      <c r="I4430" s="2">
        <v>0</v>
      </c>
    </row>
    <row r="4431" spans="1:9" hidden="1" x14ac:dyDescent="0.25">
      <c r="A4431" t="s">
        <v>12359</v>
      </c>
      <c r="B4431" t="s">
        <v>5267</v>
      </c>
      <c r="C4431">
        <v>8905200000</v>
      </c>
      <c r="D4431" t="s">
        <v>5268</v>
      </c>
      <c r="G4431" t="s">
        <v>15142</v>
      </c>
      <c r="H4431" s="3">
        <v>0</v>
      </c>
      <c r="I4431" s="2">
        <v>0</v>
      </c>
    </row>
    <row r="4432" spans="1:9" hidden="1" x14ac:dyDescent="0.25">
      <c r="A4432" t="s">
        <v>12360</v>
      </c>
      <c r="B4432" t="s">
        <v>93</v>
      </c>
      <c r="C4432">
        <v>8905900000</v>
      </c>
      <c r="D4432" t="s">
        <v>31</v>
      </c>
      <c r="G4432" t="s">
        <v>15142</v>
      </c>
      <c r="H4432" s="3">
        <v>0</v>
      </c>
      <c r="I4432" s="2">
        <v>0</v>
      </c>
    </row>
    <row r="4433" spans="1:9" hidden="1" x14ac:dyDescent="0.25">
      <c r="A4433" t="s">
        <v>12361</v>
      </c>
      <c r="B4433" t="s">
        <v>5269</v>
      </c>
      <c r="C4433">
        <v>8906100000</v>
      </c>
      <c r="D4433" t="s">
        <v>5270</v>
      </c>
      <c r="G4433" t="s">
        <v>15142</v>
      </c>
      <c r="H4433" s="3">
        <v>0</v>
      </c>
      <c r="I4433" s="2">
        <v>0</v>
      </c>
    </row>
    <row r="4434" spans="1:9" hidden="1" x14ac:dyDescent="0.25">
      <c r="A4434" t="s">
        <v>12362</v>
      </c>
      <c r="B4434" t="s">
        <v>121</v>
      </c>
      <c r="C4434">
        <v>8906909000</v>
      </c>
      <c r="D4434" t="s">
        <v>30</v>
      </c>
      <c r="G4434" t="s">
        <v>15142</v>
      </c>
      <c r="H4434" s="3">
        <v>0</v>
      </c>
      <c r="I4434" s="2">
        <v>0</v>
      </c>
    </row>
    <row r="4435" spans="1:9" hidden="1" x14ac:dyDescent="0.25">
      <c r="A4435" t="s">
        <v>12363</v>
      </c>
      <c r="B4435" t="s">
        <v>5271</v>
      </c>
      <c r="C4435">
        <v>8907100000</v>
      </c>
      <c r="D4435" t="s">
        <v>5272</v>
      </c>
      <c r="G4435" t="s">
        <v>15142</v>
      </c>
      <c r="H4435" s="3">
        <v>0</v>
      </c>
      <c r="I4435" s="2">
        <v>0</v>
      </c>
    </row>
    <row r="4436" spans="1:9" hidden="1" x14ac:dyDescent="0.25">
      <c r="A4436" t="s">
        <v>12364</v>
      </c>
      <c r="B4436" t="s">
        <v>5273</v>
      </c>
      <c r="C4436">
        <v>8907901000</v>
      </c>
      <c r="D4436" t="s">
        <v>5274</v>
      </c>
      <c r="G4436" t="s">
        <v>15142</v>
      </c>
      <c r="H4436" s="3">
        <v>0</v>
      </c>
      <c r="I4436" s="2">
        <v>0</v>
      </c>
    </row>
    <row r="4437" spans="1:9" hidden="1" x14ac:dyDescent="0.25">
      <c r="A4437" t="s">
        <v>12365</v>
      </c>
      <c r="B4437" t="s">
        <v>5275</v>
      </c>
      <c r="C4437">
        <v>8908000000</v>
      </c>
      <c r="D4437" t="s">
        <v>5276</v>
      </c>
      <c r="G4437" t="s">
        <v>15142</v>
      </c>
      <c r="H4437" s="3">
        <v>0</v>
      </c>
      <c r="I4437" s="2">
        <v>0</v>
      </c>
    </row>
    <row r="4438" spans="1:9" hidden="1" x14ac:dyDescent="0.25">
      <c r="A4438" t="s">
        <v>12366</v>
      </c>
      <c r="B4438" t="s">
        <v>5277</v>
      </c>
      <c r="C4438">
        <v>9001100000</v>
      </c>
      <c r="D4438" t="s">
        <v>5278</v>
      </c>
      <c r="G4438" t="s">
        <v>15142</v>
      </c>
      <c r="H4438" s="3">
        <v>0</v>
      </c>
      <c r="I4438" s="2">
        <v>0</v>
      </c>
    </row>
    <row r="4439" spans="1:9" hidden="1" x14ac:dyDescent="0.25">
      <c r="A4439" t="s">
        <v>12367</v>
      </c>
      <c r="B4439" t="s">
        <v>5279</v>
      </c>
      <c r="C4439">
        <v>9001200000</v>
      </c>
      <c r="D4439" t="s">
        <v>5280</v>
      </c>
      <c r="G4439" t="s">
        <v>15142</v>
      </c>
      <c r="H4439" s="3">
        <v>0</v>
      </c>
      <c r="I4439" s="2">
        <v>0</v>
      </c>
    </row>
    <row r="4440" spans="1:9" hidden="1" x14ac:dyDescent="0.25">
      <c r="A4440" t="s">
        <v>12368</v>
      </c>
      <c r="B4440" t="s">
        <v>5281</v>
      </c>
      <c r="C4440">
        <v>9001300000</v>
      </c>
      <c r="D4440" t="s">
        <v>5282</v>
      </c>
      <c r="G4440" t="s">
        <v>15142</v>
      </c>
      <c r="H4440" s="3">
        <v>0</v>
      </c>
      <c r="I4440" s="2">
        <v>0</v>
      </c>
    </row>
    <row r="4441" spans="1:9" hidden="1" x14ac:dyDescent="0.25">
      <c r="A4441" t="s">
        <v>12369</v>
      </c>
      <c r="B4441" t="s">
        <v>5283</v>
      </c>
      <c r="C4441">
        <v>9001400000</v>
      </c>
      <c r="D4441" t="s">
        <v>5284</v>
      </c>
      <c r="G4441" t="s">
        <v>15142</v>
      </c>
      <c r="H4441" s="3">
        <v>0</v>
      </c>
      <c r="I4441" s="2">
        <v>0</v>
      </c>
    </row>
    <row r="4442" spans="1:9" hidden="1" x14ac:dyDescent="0.25">
      <c r="A4442" t="s">
        <v>12370</v>
      </c>
      <c r="B4442" t="s">
        <v>5285</v>
      </c>
      <c r="C4442">
        <v>9001500000</v>
      </c>
      <c r="D4442" t="s">
        <v>5286</v>
      </c>
      <c r="G4442" t="s">
        <v>15142</v>
      </c>
      <c r="H4442" s="3">
        <v>0</v>
      </c>
      <c r="I4442" s="2">
        <v>0</v>
      </c>
    </row>
    <row r="4443" spans="1:9" hidden="1" x14ac:dyDescent="0.25">
      <c r="A4443" t="s">
        <v>12371</v>
      </c>
      <c r="B4443" t="s">
        <v>93</v>
      </c>
      <c r="C4443">
        <v>9001900000</v>
      </c>
      <c r="D4443" t="s">
        <v>31</v>
      </c>
      <c r="G4443" t="s">
        <v>15142</v>
      </c>
      <c r="H4443" s="3">
        <v>0</v>
      </c>
      <c r="I4443" s="2">
        <v>0</v>
      </c>
    </row>
    <row r="4444" spans="1:9" hidden="1" x14ac:dyDescent="0.25">
      <c r="A4444" t="s">
        <v>12372</v>
      </c>
      <c r="B4444" t="s">
        <v>5287</v>
      </c>
      <c r="C4444">
        <v>9002110000</v>
      </c>
      <c r="D4444" t="s">
        <v>5288</v>
      </c>
      <c r="G4444" t="s">
        <v>15142</v>
      </c>
      <c r="H4444" s="3">
        <v>0</v>
      </c>
      <c r="I4444" s="2">
        <v>0</v>
      </c>
    </row>
    <row r="4445" spans="1:9" hidden="1" x14ac:dyDescent="0.25">
      <c r="A4445" t="s">
        <v>12373</v>
      </c>
      <c r="B4445" t="s">
        <v>93</v>
      </c>
      <c r="C4445">
        <v>9002190000</v>
      </c>
      <c r="D4445" t="s">
        <v>30</v>
      </c>
      <c r="G4445" t="s">
        <v>15142</v>
      </c>
      <c r="H4445" s="3">
        <v>0</v>
      </c>
      <c r="I4445" s="2">
        <v>0</v>
      </c>
    </row>
    <row r="4446" spans="1:9" hidden="1" x14ac:dyDescent="0.25">
      <c r="A4446" t="s">
        <v>12374</v>
      </c>
      <c r="B4446" t="s">
        <v>5289</v>
      </c>
      <c r="C4446">
        <v>9002200000</v>
      </c>
      <c r="D4446" t="s">
        <v>5290</v>
      </c>
      <c r="G4446" t="s">
        <v>15142</v>
      </c>
      <c r="H4446" s="3">
        <v>0</v>
      </c>
      <c r="I4446" s="2">
        <v>0</v>
      </c>
    </row>
    <row r="4447" spans="1:9" hidden="1" x14ac:dyDescent="0.25">
      <c r="A4447" t="s">
        <v>12375</v>
      </c>
      <c r="B4447" t="s">
        <v>93</v>
      </c>
      <c r="C4447">
        <v>9002900000</v>
      </c>
      <c r="D4447" t="s">
        <v>31</v>
      </c>
      <c r="G4447" t="s">
        <v>15142</v>
      </c>
      <c r="H4447" s="3">
        <v>0</v>
      </c>
      <c r="I4447" s="2">
        <v>0</v>
      </c>
    </row>
    <row r="4448" spans="1:9" hidden="1" x14ac:dyDescent="0.25">
      <c r="A4448" t="s">
        <v>12376</v>
      </c>
      <c r="B4448" t="s">
        <v>5291</v>
      </c>
      <c r="C4448">
        <v>9003110000</v>
      </c>
      <c r="D4448" t="s">
        <v>5292</v>
      </c>
      <c r="G4448" t="s">
        <v>15142</v>
      </c>
      <c r="H4448" s="3">
        <v>0</v>
      </c>
      <c r="I4448" s="2">
        <v>0</v>
      </c>
    </row>
    <row r="4449" spans="1:9" hidden="1" x14ac:dyDescent="0.25">
      <c r="A4449" t="s">
        <v>12377</v>
      </c>
      <c r="B4449" t="s">
        <v>5293</v>
      </c>
      <c r="C4449">
        <v>9003191000</v>
      </c>
      <c r="D4449" t="s">
        <v>5294</v>
      </c>
      <c r="G4449" t="s">
        <v>15142</v>
      </c>
      <c r="H4449" s="3">
        <v>0</v>
      </c>
      <c r="I4449" s="2">
        <v>0</v>
      </c>
    </row>
    <row r="4450" spans="1:9" hidden="1" x14ac:dyDescent="0.25">
      <c r="A4450" t="s">
        <v>12378</v>
      </c>
      <c r="B4450" t="s">
        <v>85</v>
      </c>
      <c r="C4450">
        <v>9003199000</v>
      </c>
      <c r="D4450" t="s">
        <v>86</v>
      </c>
      <c r="G4450" t="s">
        <v>15142</v>
      </c>
      <c r="H4450" s="3">
        <v>0</v>
      </c>
      <c r="I4450" s="2">
        <v>0</v>
      </c>
    </row>
    <row r="4451" spans="1:9" hidden="1" x14ac:dyDescent="0.25">
      <c r="A4451" t="s">
        <v>12379</v>
      </c>
      <c r="B4451" t="s">
        <v>4001</v>
      </c>
      <c r="C4451">
        <v>9003900000</v>
      </c>
      <c r="D4451" t="s">
        <v>4002</v>
      </c>
      <c r="G4451" t="s">
        <v>15142</v>
      </c>
      <c r="H4451" s="3">
        <v>0</v>
      </c>
      <c r="I4451" s="2">
        <v>0</v>
      </c>
    </row>
    <row r="4452" spans="1:9" hidden="1" x14ac:dyDescent="0.25">
      <c r="A4452" t="s">
        <v>12380</v>
      </c>
      <c r="B4452" t="s">
        <v>5295</v>
      </c>
      <c r="C4452">
        <v>9006100000</v>
      </c>
      <c r="D4452" t="s">
        <v>5296</v>
      </c>
      <c r="G4452" t="s">
        <v>15142</v>
      </c>
      <c r="H4452" s="3">
        <v>0</v>
      </c>
      <c r="I4452" s="2">
        <v>0</v>
      </c>
    </row>
    <row r="4453" spans="1:9" hidden="1" x14ac:dyDescent="0.25">
      <c r="A4453" t="s">
        <v>12381</v>
      </c>
      <c r="B4453" t="s">
        <v>5297</v>
      </c>
      <c r="C4453">
        <v>9006300000</v>
      </c>
      <c r="D4453" t="s">
        <v>5298</v>
      </c>
      <c r="G4453" t="s">
        <v>15142</v>
      </c>
      <c r="H4453" s="3">
        <v>0</v>
      </c>
      <c r="I4453" s="2">
        <v>0</v>
      </c>
    </row>
    <row r="4454" spans="1:9" hidden="1" x14ac:dyDescent="0.25">
      <c r="A4454" t="s">
        <v>12382</v>
      </c>
      <c r="B4454" t="s">
        <v>85</v>
      </c>
      <c r="C4454">
        <v>9007100000</v>
      </c>
      <c r="D4454" t="s">
        <v>5299</v>
      </c>
      <c r="G4454" t="s">
        <v>15142</v>
      </c>
      <c r="H4454" s="3">
        <v>0</v>
      </c>
      <c r="I4454" s="2">
        <v>0</v>
      </c>
    </row>
    <row r="4455" spans="1:9" hidden="1" x14ac:dyDescent="0.25">
      <c r="A4455" t="s">
        <v>12383</v>
      </c>
      <c r="B4455" t="s">
        <v>5300</v>
      </c>
      <c r="C4455">
        <v>9007201000</v>
      </c>
      <c r="D4455" t="s">
        <v>5301</v>
      </c>
      <c r="G4455" t="s">
        <v>15142</v>
      </c>
      <c r="H4455" s="3">
        <v>0</v>
      </c>
      <c r="I4455" s="2">
        <v>0</v>
      </c>
    </row>
    <row r="4456" spans="1:9" hidden="1" x14ac:dyDescent="0.25">
      <c r="A4456" t="s">
        <v>12384</v>
      </c>
      <c r="B4456" t="s">
        <v>93</v>
      </c>
      <c r="C4456">
        <v>9007209000</v>
      </c>
      <c r="D4456" t="s">
        <v>30</v>
      </c>
      <c r="G4456" t="s">
        <v>15142</v>
      </c>
      <c r="H4456" s="3">
        <v>0</v>
      </c>
      <c r="I4456" s="2">
        <v>0</v>
      </c>
    </row>
    <row r="4457" spans="1:9" hidden="1" x14ac:dyDescent="0.25">
      <c r="A4457" t="s">
        <v>12385</v>
      </c>
      <c r="B4457" t="s">
        <v>5302</v>
      </c>
      <c r="C4457">
        <v>9007910000</v>
      </c>
      <c r="D4457" t="s">
        <v>5303</v>
      </c>
      <c r="G4457" t="s">
        <v>15142</v>
      </c>
      <c r="H4457" s="3">
        <v>0</v>
      </c>
      <c r="I4457" s="2">
        <v>0</v>
      </c>
    </row>
    <row r="4458" spans="1:9" hidden="1" x14ac:dyDescent="0.25">
      <c r="A4458" t="s">
        <v>12386</v>
      </c>
      <c r="B4458" t="s">
        <v>5304</v>
      </c>
      <c r="C4458">
        <v>9007920000</v>
      </c>
      <c r="D4458" t="s">
        <v>5305</v>
      </c>
      <c r="G4458" t="s">
        <v>15142</v>
      </c>
      <c r="H4458" s="3">
        <v>0</v>
      </c>
      <c r="I4458" s="2">
        <v>0</v>
      </c>
    </row>
    <row r="4459" spans="1:9" hidden="1" x14ac:dyDescent="0.25">
      <c r="A4459" t="s">
        <v>12387</v>
      </c>
      <c r="B4459" t="s">
        <v>5306</v>
      </c>
      <c r="C4459">
        <v>9008501000</v>
      </c>
      <c r="D4459" t="s">
        <v>5307</v>
      </c>
      <c r="G4459" t="s">
        <v>15142</v>
      </c>
      <c r="H4459" s="3">
        <v>0</v>
      </c>
      <c r="I4459" s="2">
        <v>0</v>
      </c>
    </row>
    <row r="4460" spans="1:9" hidden="1" x14ac:dyDescent="0.25">
      <c r="A4460" t="s">
        <v>12388</v>
      </c>
      <c r="B4460" t="s">
        <v>5308</v>
      </c>
      <c r="C4460">
        <v>9008502000</v>
      </c>
      <c r="D4460" t="s">
        <v>5309</v>
      </c>
      <c r="G4460" t="s">
        <v>15142</v>
      </c>
      <c r="H4460" s="3">
        <v>0</v>
      </c>
      <c r="I4460" s="2">
        <v>0</v>
      </c>
    </row>
    <row r="4461" spans="1:9" hidden="1" x14ac:dyDescent="0.25">
      <c r="A4461" t="s">
        <v>12389</v>
      </c>
      <c r="B4461" t="s">
        <v>5310</v>
      </c>
      <c r="C4461">
        <v>9008503000</v>
      </c>
      <c r="D4461" t="s">
        <v>5311</v>
      </c>
      <c r="G4461" t="s">
        <v>15142</v>
      </c>
      <c r="H4461" s="3">
        <v>0</v>
      </c>
      <c r="I4461" s="2">
        <v>0</v>
      </c>
    </row>
    <row r="4462" spans="1:9" hidden="1" x14ac:dyDescent="0.25">
      <c r="A4462" t="s">
        <v>12390</v>
      </c>
      <c r="B4462" t="s">
        <v>5312</v>
      </c>
      <c r="C4462">
        <v>9008504000</v>
      </c>
      <c r="D4462" t="s">
        <v>5313</v>
      </c>
      <c r="G4462" t="s">
        <v>15142</v>
      </c>
      <c r="H4462" s="3">
        <v>0</v>
      </c>
      <c r="I4462" s="2">
        <v>0</v>
      </c>
    </row>
    <row r="4463" spans="1:9" hidden="1" x14ac:dyDescent="0.25">
      <c r="A4463" t="s">
        <v>12391</v>
      </c>
      <c r="B4463" t="s">
        <v>4808</v>
      </c>
      <c r="C4463">
        <v>9008900000</v>
      </c>
      <c r="D4463" t="s">
        <v>4809</v>
      </c>
      <c r="G4463" t="s">
        <v>15142</v>
      </c>
      <c r="H4463" s="3">
        <v>0</v>
      </c>
      <c r="I4463" s="2">
        <v>0</v>
      </c>
    </row>
    <row r="4464" spans="1:9" hidden="1" x14ac:dyDescent="0.25">
      <c r="A4464" t="s">
        <v>12392</v>
      </c>
      <c r="B4464" t="s">
        <v>5314</v>
      </c>
      <c r="C4464">
        <v>9010100000</v>
      </c>
      <c r="D4464" t="s">
        <v>5315</v>
      </c>
      <c r="G4464" t="s">
        <v>15142</v>
      </c>
      <c r="H4464" s="3">
        <v>0</v>
      </c>
      <c r="I4464" s="2">
        <v>0</v>
      </c>
    </row>
    <row r="4465" spans="1:9" hidden="1" x14ac:dyDescent="0.25">
      <c r="A4465" t="s">
        <v>12393</v>
      </c>
      <c r="B4465" t="s">
        <v>5316</v>
      </c>
      <c r="C4465">
        <v>9010500000</v>
      </c>
      <c r="D4465" t="s">
        <v>5317</v>
      </c>
      <c r="G4465" t="s">
        <v>15142</v>
      </c>
      <c r="H4465" s="3">
        <v>0</v>
      </c>
      <c r="I4465" s="2">
        <v>0</v>
      </c>
    </row>
    <row r="4466" spans="1:9" hidden="1" x14ac:dyDescent="0.25">
      <c r="A4466" t="s">
        <v>12394</v>
      </c>
      <c r="B4466" t="s">
        <v>5318</v>
      </c>
      <c r="C4466">
        <v>9010600000</v>
      </c>
      <c r="D4466" t="s">
        <v>5319</v>
      </c>
      <c r="G4466" t="s">
        <v>15142</v>
      </c>
      <c r="H4466" s="3">
        <v>0</v>
      </c>
      <c r="I4466" s="2">
        <v>0</v>
      </c>
    </row>
    <row r="4467" spans="1:9" hidden="1" x14ac:dyDescent="0.25">
      <c r="A4467" t="s">
        <v>12395</v>
      </c>
      <c r="B4467" t="s">
        <v>4808</v>
      </c>
      <c r="C4467">
        <v>9010900000</v>
      </c>
      <c r="D4467" t="s">
        <v>4809</v>
      </c>
      <c r="G4467" t="s">
        <v>15142</v>
      </c>
      <c r="H4467" s="3">
        <v>0</v>
      </c>
      <c r="I4467" s="2">
        <v>0</v>
      </c>
    </row>
    <row r="4468" spans="1:9" hidden="1" x14ac:dyDescent="0.25">
      <c r="A4468" t="s">
        <v>12396</v>
      </c>
      <c r="B4468" t="s">
        <v>5320</v>
      </c>
      <c r="C4468">
        <v>9011100000</v>
      </c>
      <c r="D4468" t="s">
        <v>5321</v>
      </c>
      <c r="G4468" t="s">
        <v>15142</v>
      </c>
      <c r="H4468" s="3">
        <v>0</v>
      </c>
      <c r="I4468" s="2">
        <v>0</v>
      </c>
    </row>
    <row r="4469" spans="1:9" hidden="1" x14ac:dyDescent="0.25">
      <c r="A4469" t="s">
        <v>12397</v>
      </c>
      <c r="B4469" t="s">
        <v>5322</v>
      </c>
      <c r="C4469">
        <v>9011200000</v>
      </c>
      <c r="D4469" t="s">
        <v>5323</v>
      </c>
      <c r="G4469" t="s">
        <v>15142</v>
      </c>
      <c r="H4469" s="3">
        <v>0</v>
      </c>
      <c r="I4469" s="2">
        <v>0</v>
      </c>
    </row>
    <row r="4470" spans="1:9" hidden="1" x14ac:dyDescent="0.25">
      <c r="A4470" t="s">
        <v>12398</v>
      </c>
      <c r="B4470" t="s">
        <v>5324</v>
      </c>
      <c r="C4470">
        <v>9011800000</v>
      </c>
      <c r="D4470" t="s">
        <v>5325</v>
      </c>
      <c r="G4470" t="s">
        <v>15142</v>
      </c>
      <c r="H4470" s="3">
        <v>0</v>
      </c>
      <c r="I4470" s="2">
        <v>0</v>
      </c>
    </row>
    <row r="4471" spans="1:9" hidden="1" x14ac:dyDescent="0.25">
      <c r="A4471" t="s">
        <v>12399</v>
      </c>
      <c r="B4471" t="s">
        <v>4808</v>
      </c>
      <c r="C4471">
        <v>9011900000</v>
      </c>
      <c r="D4471" t="s">
        <v>4809</v>
      </c>
      <c r="G4471" t="s">
        <v>15142</v>
      </c>
      <c r="H4471" s="3">
        <v>0</v>
      </c>
      <c r="I4471" s="2">
        <v>0</v>
      </c>
    </row>
    <row r="4472" spans="1:9" hidden="1" x14ac:dyDescent="0.25">
      <c r="A4472" t="s">
        <v>12400</v>
      </c>
      <c r="B4472" t="s">
        <v>5326</v>
      </c>
      <c r="C4472">
        <v>9012100000</v>
      </c>
      <c r="D4472" t="s">
        <v>5327</v>
      </c>
      <c r="G4472" t="s">
        <v>15142</v>
      </c>
      <c r="H4472" s="3">
        <v>0</v>
      </c>
      <c r="I4472" s="2">
        <v>0</v>
      </c>
    </row>
    <row r="4473" spans="1:9" hidden="1" x14ac:dyDescent="0.25">
      <c r="A4473" t="s">
        <v>12401</v>
      </c>
      <c r="B4473" t="s">
        <v>4808</v>
      </c>
      <c r="C4473">
        <v>9012900000</v>
      </c>
      <c r="D4473" t="s">
        <v>4809</v>
      </c>
      <c r="G4473" t="s">
        <v>15142</v>
      </c>
      <c r="H4473" s="3">
        <v>0</v>
      </c>
      <c r="I4473" s="2">
        <v>0</v>
      </c>
    </row>
    <row r="4474" spans="1:9" hidden="1" x14ac:dyDescent="0.25">
      <c r="A4474" t="s">
        <v>12402</v>
      </c>
      <c r="B4474" t="s">
        <v>5328</v>
      </c>
      <c r="C4474">
        <v>9013100000</v>
      </c>
      <c r="D4474" t="s">
        <v>5329</v>
      </c>
      <c r="G4474" t="s">
        <v>15142</v>
      </c>
      <c r="H4474" s="3">
        <v>0</v>
      </c>
      <c r="I4474" s="2">
        <v>0</v>
      </c>
    </row>
    <row r="4475" spans="1:9" hidden="1" x14ac:dyDescent="0.25">
      <c r="A4475" t="s">
        <v>12403</v>
      </c>
      <c r="B4475" t="s">
        <v>5330</v>
      </c>
      <c r="C4475">
        <v>9013200000</v>
      </c>
      <c r="D4475" t="s">
        <v>5331</v>
      </c>
      <c r="G4475" t="s">
        <v>15142</v>
      </c>
      <c r="H4475" s="3">
        <v>0</v>
      </c>
      <c r="I4475" s="2">
        <v>0</v>
      </c>
    </row>
    <row r="4476" spans="1:9" hidden="1" x14ac:dyDescent="0.25">
      <c r="A4476" t="s">
        <v>12404</v>
      </c>
      <c r="B4476" t="s">
        <v>5332</v>
      </c>
      <c r="C4476">
        <v>9013801000</v>
      </c>
      <c r="D4476" t="s">
        <v>5333</v>
      </c>
      <c r="G4476" t="s">
        <v>15142</v>
      </c>
      <c r="H4476" s="3">
        <v>0</v>
      </c>
      <c r="I4476" s="2">
        <v>0</v>
      </c>
    </row>
    <row r="4477" spans="1:9" hidden="1" x14ac:dyDescent="0.25">
      <c r="A4477" t="s">
        <v>12405</v>
      </c>
      <c r="B4477" t="s">
        <v>93</v>
      </c>
      <c r="C4477">
        <v>9013809000</v>
      </c>
      <c r="D4477" t="s">
        <v>30</v>
      </c>
      <c r="G4477" t="s">
        <v>15142</v>
      </c>
      <c r="H4477" s="3">
        <v>0</v>
      </c>
      <c r="I4477" s="2">
        <v>0</v>
      </c>
    </row>
    <row r="4478" spans="1:9" hidden="1" x14ac:dyDescent="0.25">
      <c r="A4478" t="s">
        <v>12406</v>
      </c>
      <c r="B4478" t="s">
        <v>4808</v>
      </c>
      <c r="C4478">
        <v>9013900000</v>
      </c>
      <c r="D4478" t="s">
        <v>4809</v>
      </c>
      <c r="G4478" t="s">
        <v>15142</v>
      </c>
      <c r="H4478" s="3">
        <v>0</v>
      </c>
      <c r="I4478" s="2">
        <v>0</v>
      </c>
    </row>
    <row r="4479" spans="1:9" hidden="1" x14ac:dyDescent="0.25">
      <c r="A4479" t="s">
        <v>12407</v>
      </c>
      <c r="B4479" t="s">
        <v>5334</v>
      </c>
      <c r="C4479">
        <v>9014100000</v>
      </c>
      <c r="D4479" t="s">
        <v>5335</v>
      </c>
      <c r="G4479" t="s">
        <v>15142</v>
      </c>
      <c r="H4479" s="3">
        <v>0</v>
      </c>
      <c r="I4479" s="2">
        <v>0</v>
      </c>
    </row>
    <row r="4480" spans="1:9" hidden="1" x14ac:dyDescent="0.25">
      <c r="A4480" t="s">
        <v>12408</v>
      </c>
      <c r="B4480" t="s">
        <v>5336</v>
      </c>
      <c r="C4480">
        <v>9014200000</v>
      </c>
      <c r="D4480" t="s">
        <v>5337</v>
      </c>
      <c r="G4480" t="s">
        <v>15142</v>
      </c>
      <c r="H4480" s="3">
        <v>0</v>
      </c>
      <c r="I4480" s="2">
        <v>0</v>
      </c>
    </row>
    <row r="4481" spans="1:9" hidden="1" x14ac:dyDescent="0.25">
      <c r="A4481" t="s">
        <v>12409</v>
      </c>
      <c r="B4481" t="s">
        <v>5338</v>
      </c>
      <c r="C4481">
        <v>9014800000</v>
      </c>
      <c r="D4481" t="s">
        <v>5339</v>
      </c>
      <c r="G4481" t="s">
        <v>15142</v>
      </c>
      <c r="H4481" s="3">
        <v>0</v>
      </c>
      <c r="I4481" s="2">
        <v>0</v>
      </c>
    </row>
    <row r="4482" spans="1:9" hidden="1" x14ac:dyDescent="0.25">
      <c r="A4482" t="s">
        <v>12410</v>
      </c>
      <c r="B4482" t="s">
        <v>4808</v>
      </c>
      <c r="C4482">
        <v>9014900000</v>
      </c>
      <c r="D4482" t="s">
        <v>4809</v>
      </c>
      <c r="G4482" t="s">
        <v>15142</v>
      </c>
      <c r="H4482" s="3">
        <v>0</v>
      </c>
      <c r="I4482" s="2">
        <v>0</v>
      </c>
    </row>
    <row r="4483" spans="1:9" hidden="1" x14ac:dyDescent="0.25">
      <c r="A4483" t="s">
        <v>12411</v>
      </c>
      <c r="B4483" t="s">
        <v>5340</v>
      </c>
      <c r="C4483">
        <v>9015100000</v>
      </c>
      <c r="D4483" t="s">
        <v>5341</v>
      </c>
      <c r="G4483" t="s">
        <v>15142</v>
      </c>
      <c r="H4483" s="3">
        <v>0</v>
      </c>
      <c r="I4483" s="2">
        <v>0</v>
      </c>
    </row>
    <row r="4484" spans="1:9" hidden="1" x14ac:dyDescent="0.25">
      <c r="A4484" t="s">
        <v>12412</v>
      </c>
      <c r="B4484" t="s">
        <v>5342</v>
      </c>
      <c r="C4484">
        <v>9015201000</v>
      </c>
      <c r="D4484" t="s">
        <v>5343</v>
      </c>
      <c r="G4484" t="s">
        <v>15142</v>
      </c>
      <c r="H4484" s="3">
        <v>0</v>
      </c>
      <c r="I4484" s="2">
        <v>0</v>
      </c>
    </row>
    <row r="4485" spans="1:9" hidden="1" x14ac:dyDescent="0.25">
      <c r="A4485" t="s">
        <v>12413</v>
      </c>
      <c r="B4485" t="s">
        <v>5344</v>
      </c>
      <c r="C4485">
        <v>9015202000</v>
      </c>
      <c r="D4485" t="s">
        <v>5345</v>
      </c>
      <c r="G4485" t="s">
        <v>15142</v>
      </c>
      <c r="H4485" s="3">
        <v>0</v>
      </c>
      <c r="I4485" s="2">
        <v>0</v>
      </c>
    </row>
    <row r="4486" spans="1:9" hidden="1" x14ac:dyDescent="0.25">
      <c r="A4486" t="s">
        <v>12414</v>
      </c>
      <c r="B4486" t="s">
        <v>5346</v>
      </c>
      <c r="C4486">
        <v>9015300000</v>
      </c>
      <c r="D4486" t="s">
        <v>5347</v>
      </c>
      <c r="G4486" t="s">
        <v>15142</v>
      </c>
      <c r="H4486" s="3">
        <v>0</v>
      </c>
      <c r="I4486" s="2">
        <v>0</v>
      </c>
    </row>
    <row r="4487" spans="1:9" hidden="1" x14ac:dyDescent="0.25">
      <c r="A4487" t="s">
        <v>12415</v>
      </c>
      <c r="B4487" t="s">
        <v>5348</v>
      </c>
      <c r="C4487">
        <v>9015401000</v>
      </c>
      <c r="D4487" t="s">
        <v>5349</v>
      </c>
      <c r="G4487" t="s">
        <v>15142</v>
      </c>
      <c r="H4487" s="3">
        <v>0</v>
      </c>
      <c r="I4487" s="2">
        <v>0</v>
      </c>
    </row>
    <row r="4488" spans="1:9" hidden="1" x14ac:dyDescent="0.25">
      <c r="A4488" t="s">
        <v>12416</v>
      </c>
      <c r="B4488" t="s">
        <v>93</v>
      </c>
      <c r="C4488">
        <v>9015409000</v>
      </c>
      <c r="D4488" t="s">
        <v>30</v>
      </c>
      <c r="G4488" t="s">
        <v>15142</v>
      </c>
      <c r="H4488" s="3">
        <v>0</v>
      </c>
      <c r="I4488" s="2">
        <v>0</v>
      </c>
    </row>
    <row r="4489" spans="1:9" hidden="1" x14ac:dyDescent="0.25">
      <c r="A4489" t="s">
        <v>12417</v>
      </c>
      <c r="B4489" t="s">
        <v>5348</v>
      </c>
      <c r="C4489">
        <v>9015801000</v>
      </c>
      <c r="D4489" t="s">
        <v>5349</v>
      </c>
      <c r="G4489" t="s">
        <v>15142</v>
      </c>
      <c r="H4489" s="3">
        <v>0</v>
      </c>
      <c r="I4489" s="2">
        <v>0</v>
      </c>
    </row>
    <row r="4490" spans="1:9" hidden="1" x14ac:dyDescent="0.25">
      <c r="A4490" t="s">
        <v>12418</v>
      </c>
      <c r="B4490" t="s">
        <v>93</v>
      </c>
      <c r="C4490">
        <v>9015809000</v>
      </c>
      <c r="D4490" t="s">
        <v>30</v>
      </c>
      <c r="G4490" t="s">
        <v>15142</v>
      </c>
      <c r="H4490" s="3">
        <v>0</v>
      </c>
      <c r="I4490" s="2">
        <v>0</v>
      </c>
    </row>
    <row r="4491" spans="1:9" hidden="1" x14ac:dyDescent="0.25">
      <c r="A4491" t="s">
        <v>12419</v>
      </c>
      <c r="B4491" t="s">
        <v>4808</v>
      </c>
      <c r="C4491">
        <v>9015900000</v>
      </c>
      <c r="D4491" t="s">
        <v>4809</v>
      </c>
      <c r="G4491" t="s">
        <v>15142</v>
      </c>
      <c r="H4491" s="3">
        <v>0</v>
      </c>
      <c r="I4491" s="2">
        <v>0</v>
      </c>
    </row>
    <row r="4492" spans="1:9" hidden="1" x14ac:dyDescent="0.25">
      <c r="A4492" t="s">
        <v>12420</v>
      </c>
      <c r="B4492" t="s">
        <v>5220</v>
      </c>
      <c r="C4492">
        <v>9016001100</v>
      </c>
      <c r="D4492" t="s">
        <v>5221</v>
      </c>
      <c r="G4492" t="s">
        <v>15142</v>
      </c>
      <c r="H4492" s="3">
        <v>0</v>
      </c>
      <c r="I4492" s="2">
        <v>0</v>
      </c>
    </row>
    <row r="4493" spans="1:9" hidden="1" x14ac:dyDescent="0.25">
      <c r="A4493" t="s">
        <v>12421</v>
      </c>
      <c r="B4493" t="s">
        <v>5350</v>
      </c>
      <c r="C4493">
        <v>9016001200</v>
      </c>
      <c r="D4493" t="s">
        <v>5351</v>
      </c>
      <c r="G4493" t="s">
        <v>15142</v>
      </c>
      <c r="H4493" s="3">
        <v>0</v>
      </c>
      <c r="I4493" s="2">
        <v>0</v>
      </c>
    </row>
    <row r="4494" spans="1:9" hidden="1" x14ac:dyDescent="0.25">
      <c r="A4494" t="s">
        <v>12422</v>
      </c>
      <c r="B4494" t="s">
        <v>85</v>
      </c>
      <c r="C4494">
        <v>9016001900</v>
      </c>
      <c r="D4494" t="s">
        <v>61</v>
      </c>
      <c r="G4494" t="s">
        <v>15142</v>
      </c>
      <c r="H4494" s="3">
        <v>0</v>
      </c>
      <c r="I4494" s="2">
        <v>0</v>
      </c>
    </row>
    <row r="4495" spans="1:9" hidden="1" x14ac:dyDescent="0.25">
      <c r="A4495" t="s">
        <v>12423</v>
      </c>
      <c r="B4495" t="s">
        <v>4808</v>
      </c>
      <c r="C4495">
        <v>9016009000</v>
      </c>
      <c r="D4495" t="s">
        <v>4809</v>
      </c>
      <c r="G4495" t="s">
        <v>15142</v>
      </c>
      <c r="H4495" s="3">
        <v>0</v>
      </c>
      <c r="I4495" s="2">
        <v>0</v>
      </c>
    </row>
    <row r="4496" spans="1:9" hidden="1" x14ac:dyDescent="0.25">
      <c r="A4496" t="s">
        <v>12424</v>
      </c>
      <c r="B4496" t="s">
        <v>5352</v>
      </c>
      <c r="C4496">
        <v>9017201000</v>
      </c>
      <c r="D4496" t="s">
        <v>5353</v>
      </c>
      <c r="G4496" t="s">
        <v>15142</v>
      </c>
      <c r="H4496" s="3">
        <v>0</v>
      </c>
      <c r="I4496" s="2">
        <v>0</v>
      </c>
    </row>
    <row r="4497" spans="1:9" hidden="1" x14ac:dyDescent="0.25">
      <c r="A4497" t="s">
        <v>12425</v>
      </c>
      <c r="B4497" t="s">
        <v>5354</v>
      </c>
      <c r="C4497">
        <v>9017202000</v>
      </c>
      <c r="D4497" t="s">
        <v>5355</v>
      </c>
      <c r="G4497" t="s">
        <v>15142</v>
      </c>
      <c r="H4497" s="3">
        <v>0</v>
      </c>
      <c r="I4497" s="2">
        <v>0</v>
      </c>
    </row>
    <row r="4498" spans="1:9" hidden="1" x14ac:dyDescent="0.25">
      <c r="A4498" t="s">
        <v>12426</v>
      </c>
      <c r="B4498" t="s">
        <v>5356</v>
      </c>
      <c r="C4498">
        <v>9017300000</v>
      </c>
      <c r="D4498" t="s">
        <v>5357</v>
      </c>
      <c r="G4498" t="s">
        <v>15142</v>
      </c>
      <c r="H4498" s="3">
        <v>0</v>
      </c>
      <c r="I4498" s="2">
        <v>0</v>
      </c>
    </row>
    <row r="4499" spans="1:9" hidden="1" x14ac:dyDescent="0.25">
      <c r="A4499" t="s">
        <v>12427</v>
      </c>
      <c r="B4499" t="s">
        <v>5358</v>
      </c>
      <c r="C4499">
        <v>9017801000</v>
      </c>
      <c r="D4499" t="s">
        <v>5359</v>
      </c>
      <c r="G4499" t="s">
        <v>15142</v>
      </c>
      <c r="H4499" s="3">
        <v>0</v>
      </c>
      <c r="I4499" s="2">
        <v>0</v>
      </c>
    </row>
    <row r="4500" spans="1:9" hidden="1" x14ac:dyDescent="0.25">
      <c r="A4500" t="s">
        <v>12428</v>
      </c>
      <c r="B4500" t="s">
        <v>93</v>
      </c>
      <c r="C4500">
        <v>9017809000</v>
      </c>
      <c r="D4500" t="s">
        <v>30</v>
      </c>
      <c r="G4500" t="s">
        <v>15142</v>
      </c>
      <c r="H4500" s="3">
        <v>0</v>
      </c>
      <c r="I4500" s="2">
        <v>0</v>
      </c>
    </row>
    <row r="4501" spans="1:9" hidden="1" x14ac:dyDescent="0.25">
      <c r="A4501" t="s">
        <v>12429</v>
      </c>
      <c r="B4501" t="s">
        <v>4808</v>
      </c>
      <c r="C4501">
        <v>9017900000</v>
      </c>
      <c r="D4501" t="s">
        <v>4809</v>
      </c>
      <c r="G4501" t="s">
        <v>15142</v>
      </c>
      <c r="H4501" s="3">
        <v>0</v>
      </c>
      <c r="I4501" s="2">
        <v>0</v>
      </c>
    </row>
    <row r="4502" spans="1:9" hidden="1" x14ac:dyDescent="0.25">
      <c r="A4502" t="s">
        <v>12430</v>
      </c>
      <c r="B4502" t="s">
        <v>5360</v>
      </c>
      <c r="C4502">
        <v>9018110000</v>
      </c>
      <c r="D4502" t="s">
        <v>5361</v>
      </c>
      <c r="G4502" t="s">
        <v>15142</v>
      </c>
      <c r="H4502" s="3">
        <v>0</v>
      </c>
      <c r="I4502" s="2">
        <v>0</v>
      </c>
    </row>
    <row r="4503" spans="1:9" hidden="1" x14ac:dyDescent="0.25">
      <c r="A4503" t="s">
        <v>12431</v>
      </c>
      <c r="B4503" t="s">
        <v>5362</v>
      </c>
      <c r="C4503">
        <v>9018120000</v>
      </c>
      <c r="D4503" t="s">
        <v>5363</v>
      </c>
      <c r="G4503" t="s">
        <v>15142</v>
      </c>
      <c r="H4503" s="3">
        <v>0</v>
      </c>
      <c r="I4503" s="2">
        <v>0</v>
      </c>
    </row>
    <row r="4504" spans="1:9" hidden="1" x14ac:dyDescent="0.25">
      <c r="A4504" t="s">
        <v>12432</v>
      </c>
      <c r="B4504" t="s">
        <v>5364</v>
      </c>
      <c r="C4504">
        <v>9018130000</v>
      </c>
      <c r="D4504" t="s">
        <v>5365</v>
      </c>
      <c r="G4504" t="s">
        <v>15142</v>
      </c>
      <c r="H4504" s="3">
        <v>0</v>
      </c>
      <c r="I4504" s="2">
        <v>0</v>
      </c>
    </row>
    <row r="4505" spans="1:9" hidden="1" x14ac:dyDescent="0.25">
      <c r="A4505" t="s">
        <v>12433</v>
      </c>
      <c r="B4505" t="s">
        <v>5366</v>
      </c>
      <c r="C4505">
        <v>9018140000</v>
      </c>
      <c r="D4505" t="s">
        <v>5367</v>
      </c>
      <c r="G4505" t="s">
        <v>15142</v>
      </c>
      <c r="H4505" s="3">
        <v>0</v>
      </c>
      <c r="I4505" s="2">
        <v>0</v>
      </c>
    </row>
    <row r="4506" spans="1:9" hidden="1" x14ac:dyDescent="0.25">
      <c r="A4506" t="s">
        <v>12434</v>
      </c>
      <c r="B4506" t="s">
        <v>93</v>
      </c>
      <c r="C4506">
        <v>9018190000</v>
      </c>
      <c r="D4506" t="s">
        <v>30</v>
      </c>
      <c r="G4506" t="s">
        <v>15142</v>
      </c>
      <c r="H4506" s="3">
        <v>0</v>
      </c>
      <c r="I4506" s="2">
        <v>0</v>
      </c>
    </row>
    <row r="4507" spans="1:9" hidden="1" x14ac:dyDescent="0.25">
      <c r="A4507" t="s">
        <v>12435</v>
      </c>
      <c r="B4507" t="s">
        <v>5368</v>
      </c>
      <c r="C4507">
        <v>9018200000</v>
      </c>
      <c r="D4507" t="s">
        <v>5369</v>
      </c>
      <c r="G4507" t="s">
        <v>15142</v>
      </c>
      <c r="H4507" s="3">
        <v>0</v>
      </c>
      <c r="I4507" s="2">
        <v>0</v>
      </c>
    </row>
    <row r="4508" spans="1:9" hidden="1" x14ac:dyDescent="0.25">
      <c r="A4508" t="s">
        <v>12436</v>
      </c>
      <c r="B4508" t="s">
        <v>5291</v>
      </c>
      <c r="C4508">
        <v>9018312000</v>
      </c>
      <c r="D4508" t="s">
        <v>5370</v>
      </c>
      <c r="G4508" t="s">
        <v>15142</v>
      </c>
      <c r="H4508" s="3">
        <v>0</v>
      </c>
      <c r="I4508" s="2">
        <v>0</v>
      </c>
    </row>
    <row r="4509" spans="1:9" hidden="1" x14ac:dyDescent="0.25">
      <c r="A4509" t="s">
        <v>12437</v>
      </c>
      <c r="B4509" t="s">
        <v>85</v>
      </c>
      <c r="C4509">
        <v>9018319000</v>
      </c>
      <c r="D4509" t="s">
        <v>86</v>
      </c>
      <c r="G4509" t="s">
        <v>15142</v>
      </c>
      <c r="H4509" s="3">
        <v>0</v>
      </c>
      <c r="I4509" s="2">
        <v>0</v>
      </c>
    </row>
    <row r="4510" spans="1:9" hidden="1" x14ac:dyDescent="0.25">
      <c r="A4510" t="s">
        <v>12438</v>
      </c>
      <c r="B4510" t="s">
        <v>5371</v>
      </c>
      <c r="C4510">
        <v>9018320000</v>
      </c>
      <c r="D4510" t="s">
        <v>5372</v>
      </c>
      <c r="G4510" t="s">
        <v>15142</v>
      </c>
      <c r="H4510" s="3">
        <v>0</v>
      </c>
      <c r="I4510" s="2">
        <v>0</v>
      </c>
    </row>
    <row r="4511" spans="1:9" hidden="1" x14ac:dyDescent="0.25">
      <c r="A4511" t="s">
        <v>12439</v>
      </c>
      <c r="B4511" t="s">
        <v>93</v>
      </c>
      <c r="C4511">
        <v>9018390000</v>
      </c>
      <c r="D4511" t="s">
        <v>30</v>
      </c>
      <c r="G4511" t="s">
        <v>15142</v>
      </c>
      <c r="H4511" s="3">
        <v>0</v>
      </c>
      <c r="I4511" s="2">
        <v>0</v>
      </c>
    </row>
    <row r="4512" spans="1:9" hidden="1" x14ac:dyDescent="0.25">
      <c r="A4512" t="s">
        <v>12440</v>
      </c>
      <c r="B4512" t="s">
        <v>5373</v>
      </c>
      <c r="C4512">
        <v>9018491000</v>
      </c>
      <c r="D4512" t="s">
        <v>5374</v>
      </c>
      <c r="G4512" t="s">
        <v>15142</v>
      </c>
      <c r="H4512" s="3">
        <v>0</v>
      </c>
      <c r="I4512" s="2">
        <v>0</v>
      </c>
    </row>
    <row r="4513" spans="1:9" hidden="1" x14ac:dyDescent="0.25">
      <c r="A4513" t="s">
        <v>12441</v>
      </c>
      <c r="B4513" t="s">
        <v>5375</v>
      </c>
      <c r="C4513">
        <v>9018500000</v>
      </c>
      <c r="D4513" t="s">
        <v>5376</v>
      </c>
      <c r="G4513" t="s">
        <v>15142</v>
      </c>
      <c r="H4513" s="3">
        <v>0</v>
      </c>
      <c r="I4513" s="2">
        <v>0</v>
      </c>
    </row>
    <row r="4514" spans="1:9" hidden="1" x14ac:dyDescent="0.25">
      <c r="A4514" t="s">
        <v>12442</v>
      </c>
      <c r="B4514" t="s">
        <v>5377</v>
      </c>
      <c r="C4514">
        <v>9018901000</v>
      </c>
      <c r="D4514" t="s">
        <v>5378</v>
      </c>
      <c r="G4514" t="s">
        <v>15142</v>
      </c>
      <c r="H4514" s="3">
        <v>0</v>
      </c>
      <c r="I4514" s="2">
        <v>0</v>
      </c>
    </row>
    <row r="4515" spans="1:9" hidden="1" x14ac:dyDescent="0.25">
      <c r="A4515" t="s">
        <v>12443</v>
      </c>
      <c r="B4515" t="s">
        <v>93</v>
      </c>
      <c r="C4515">
        <v>9018909000</v>
      </c>
      <c r="D4515" t="s">
        <v>30</v>
      </c>
      <c r="G4515" t="s">
        <v>15142</v>
      </c>
      <c r="H4515" s="3">
        <v>0</v>
      </c>
      <c r="I4515" s="2">
        <v>0</v>
      </c>
    </row>
    <row r="4516" spans="1:9" hidden="1" x14ac:dyDescent="0.25">
      <c r="A4516" t="s">
        <v>12444</v>
      </c>
      <c r="B4516" t="s">
        <v>5379</v>
      </c>
      <c r="C4516">
        <v>9019100000</v>
      </c>
      <c r="D4516" t="s">
        <v>5380</v>
      </c>
      <c r="G4516" t="s">
        <v>15142</v>
      </c>
      <c r="H4516" s="3">
        <v>0</v>
      </c>
      <c r="I4516" s="2">
        <v>0</v>
      </c>
    </row>
    <row r="4517" spans="1:9" hidden="1" x14ac:dyDescent="0.25">
      <c r="A4517" t="s">
        <v>12445</v>
      </c>
      <c r="B4517" t="s">
        <v>5381</v>
      </c>
      <c r="C4517">
        <v>9019200000</v>
      </c>
      <c r="D4517" t="s">
        <v>5382</v>
      </c>
      <c r="G4517" t="s">
        <v>15142</v>
      </c>
      <c r="H4517" s="3">
        <v>0</v>
      </c>
      <c r="I4517" s="2">
        <v>0</v>
      </c>
    </row>
    <row r="4518" spans="1:9" hidden="1" x14ac:dyDescent="0.25">
      <c r="A4518" t="s">
        <v>12446</v>
      </c>
      <c r="B4518" t="s">
        <v>5383</v>
      </c>
      <c r="C4518">
        <v>9020000000</v>
      </c>
      <c r="D4518" t="s">
        <v>5384</v>
      </c>
      <c r="G4518" t="s">
        <v>15142</v>
      </c>
      <c r="H4518" s="3">
        <v>0</v>
      </c>
      <c r="I4518" s="2">
        <v>0</v>
      </c>
    </row>
    <row r="4519" spans="1:9" hidden="1" x14ac:dyDescent="0.25">
      <c r="A4519" t="s">
        <v>12447</v>
      </c>
      <c r="B4519" t="s">
        <v>5385</v>
      </c>
      <c r="C4519">
        <v>9021101000</v>
      </c>
      <c r="D4519" t="s">
        <v>5386</v>
      </c>
      <c r="G4519" t="s">
        <v>15142</v>
      </c>
      <c r="H4519" s="3">
        <v>0</v>
      </c>
      <c r="I4519" s="2">
        <v>0</v>
      </c>
    </row>
    <row r="4520" spans="1:9" hidden="1" x14ac:dyDescent="0.25">
      <c r="A4520" t="s">
        <v>12448</v>
      </c>
      <c r="B4520" t="s">
        <v>5387</v>
      </c>
      <c r="C4520">
        <v>9021102000</v>
      </c>
      <c r="D4520" t="s">
        <v>5388</v>
      </c>
      <c r="G4520" t="s">
        <v>15142</v>
      </c>
      <c r="H4520" s="3">
        <v>0</v>
      </c>
      <c r="I4520" s="2">
        <v>0</v>
      </c>
    </row>
    <row r="4521" spans="1:9" hidden="1" x14ac:dyDescent="0.25">
      <c r="A4521" t="s">
        <v>12449</v>
      </c>
      <c r="B4521" t="s">
        <v>5389</v>
      </c>
      <c r="C4521">
        <v>9021210000</v>
      </c>
      <c r="D4521" t="s">
        <v>5390</v>
      </c>
      <c r="G4521" t="s">
        <v>15142</v>
      </c>
      <c r="H4521" s="3">
        <v>0</v>
      </c>
      <c r="I4521" s="2">
        <v>0</v>
      </c>
    </row>
    <row r="4522" spans="1:9" hidden="1" x14ac:dyDescent="0.25">
      <c r="A4522" t="s">
        <v>12450</v>
      </c>
      <c r="B4522" t="s">
        <v>93</v>
      </c>
      <c r="C4522">
        <v>9021290000</v>
      </c>
      <c r="D4522" t="s">
        <v>30</v>
      </c>
      <c r="G4522" t="s">
        <v>15142</v>
      </c>
      <c r="H4522" s="3">
        <v>0</v>
      </c>
      <c r="I4522" s="2">
        <v>0</v>
      </c>
    </row>
    <row r="4523" spans="1:9" hidden="1" x14ac:dyDescent="0.25">
      <c r="A4523" t="s">
        <v>12451</v>
      </c>
      <c r="B4523" t="s">
        <v>5391</v>
      </c>
      <c r="C4523">
        <v>9021310000</v>
      </c>
      <c r="D4523" t="s">
        <v>5392</v>
      </c>
      <c r="G4523" t="s">
        <v>15142</v>
      </c>
      <c r="H4523" s="3">
        <v>0</v>
      </c>
      <c r="I4523" s="2">
        <v>0</v>
      </c>
    </row>
    <row r="4524" spans="1:9" hidden="1" x14ac:dyDescent="0.25">
      <c r="A4524" t="s">
        <v>12452</v>
      </c>
      <c r="B4524" t="s">
        <v>5393</v>
      </c>
      <c r="C4524">
        <v>9021391000</v>
      </c>
      <c r="D4524" t="s">
        <v>5394</v>
      </c>
      <c r="G4524" t="s">
        <v>15142</v>
      </c>
      <c r="H4524" s="3">
        <v>0</v>
      </c>
      <c r="I4524" s="2">
        <v>0</v>
      </c>
    </row>
    <row r="4525" spans="1:9" hidden="1" x14ac:dyDescent="0.25">
      <c r="A4525" t="s">
        <v>12453</v>
      </c>
      <c r="B4525" t="s">
        <v>121</v>
      </c>
      <c r="C4525">
        <v>9021399000</v>
      </c>
      <c r="D4525" t="s">
        <v>27</v>
      </c>
      <c r="G4525" t="s">
        <v>15142</v>
      </c>
      <c r="H4525" s="3">
        <v>0</v>
      </c>
      <c r="I4525" s="2">
        <v>0</v>
      </c>
    </row>
    <row r="4526" spans="1:9" hidden="1" x14ac:dyDescent="0.25">
      <c r="A4526" t="s">
        <v>12454</v>
      </c>
      <c r="B4526" t="s">
        <v>5395</v>
      </c>
      <c r="C4526">
        <v>9021400000</v>
      </c>
      <c r="D4526" t="s">
        <v>5396</v>
      </c>
      <c r="G4526" t="s">
        <v>15142</v>
      </c>
      <c r="H4526" s="3">
        <v>0</v>
      </c>
      <c r="I4526" s="2">
        <v>0</v>
      </c>
    </row>
    <row r="4527" spans="1:9" hidden="1" x14ac:dyDescent="0.25">
      <c r="A4527" t="s">
        <v>12455</v>
      </c>
      <c r="B4527" t="s">
        <v>5397</v>
      </c>
      <c r="C4527">
        <v>9022120000</v>
      </c>
      <c r="D4527" t="s">
        <v>5398</v>
      </c>
      <c r="G4527" t="s">
        <v>15142</v>
      </c>
      <c r="H4527" s="3">
        <v>0</v>
      </c>
      <c r="I4527" s="2">
        <v>0</v>
      </c>
    </row>
    <row r="4528" spans="1:9" hidden="1" x14ac:dyDescent="0.25">
      <c r="A4528" t="s">
        <v>12456</v>
      </c>
      <c r="B4528" t="s">
        <v>5399</v>
      </c>
      <c r="C4528">
        <v>9022130000</v>
      </c>
      <c r="D4528" t="s">
        <v>5400</v>
      </c>
      <c r="G4528" t="s">
        <v>15142</v>
      </c>
      <c r="H4528" s="3">
        <v>0</v>
      </c>
      <c r="I4528" s="2">
        <v>0</v>
      </c>
    </row>
    <row r="4529" spans="1:9" hidden="1" x14ac:dyDescent="0.25">
      <c r="A4529" t="s">
        <v>12457</v>
      </c>
      <c r="B4529" t="s">
        <v>5401</v>
      </c>
      <c r="C4529">
        <v>9022140000</v>
      </c>
      <c r="D4529" t="s">
        <v>5402</v>
      </c>
      <c r="G4529" t="s">
        <v>15142</v>
      </c>
      <c r="H4529" s="3">
        <v>0</v>
      </c>
      <c r="I4529" s="2">
        <v>0</v>
      </c>
    </row>
    <row r="4530" spans="1:9" hidden="1" x14ac:dyDescent="0.25">
      <c r="A4530" t="s">
        <v>12458</v>
      </c>
      <c r="B4530" t="s">
        <v>5403</v>
      </c>
      <c r="C4530">
        <v>9022190000</v>
      </c>
      <c r="D4530" t="s">
        <v>5404</v>
      </c>
      <c r="G4530" t="s">
        <v>15142</v>
      </c>
      <c r="H4530" s="3">
        <v>0</v>
      </c>
      <c r="I4530" s="2">
        <v>0</v>
      </c>
    </row>
    <row r="4531" spans="1:9" hidden="1" x14ac:dyDescent="0.25">
      <c r="A4531" t="s">
        <v>12459</v>
      </c>
      <c r="B4531" t="s">
        <v>5405</v>
      </c>
      <c r="C4531">
        <v>9022210000</v>
      </c>
      <c r="D4531" t="s">
        <v>5406</v>
      </c>
      <c r="G4531" t="s">
        <v>15142</v>
      </c>
      <c r="H4531" s="3">
        <v>0</v>
      </c>
      <c r="I4531" s="2">
        <v>0</v>
      </c>
    </row>
    <row r="4532" spans="1:9" hidden="1" x14ac:dyDescent="0.25">
      <c r="A4532" t="s">
        <v>12460</v>
      </c>
      <c r="B4532" t="s">
        <v>5403</v>
      </c>
      <c r="C4532">
        <v>9022290000</v>
      </c>
      <c r="D4532" t="s">
        <v>5404</v>
      </c>
      <c r="G4532" t="s">
        <v>15142</v>
      </c>
      <c r="H4532" s="3">
        <v>0</v>
      </c>
      <c r="I4532" s="2">
        <v>0</v>
      </c>
    </row>
    <row r="4533" spans="1:9" hidden="1" x14ac:dyDescent="0.25">
      <c r="A4533" t="s">
        <v>12461</v>
      </c>
      <c r="B4533" t="s">
        <v>5407</v>
      </c>
      <c r="C4533">
        <v>9022300000</v>
      </c>
      <c r="D4533" t="s">
        <v>5408</v>
      </c>
      <c r="G4533" t="s">
        <v>15142</v>
      </c>
      <c r="H4533" s="3">
        <v>0</v>
      </c>
      <c r="I4533" s="2">
        <v>0</v>
      </c>
    </row>
    <row r="4534" spans="1:9" hidden="1" x14ac:dyDescent="0.25">
      <c r="A4534" t="s">
        <v>12462</v>
      </c>
      <c r="B4534" t="s">
        <v>5409</v>
      </c>
      <c r="C4534">
        <v>9023001000</v>
      </c>
      <c r="D4534" t="s">
        <v>5410</v>
      </c>
      <c r="G4534" t="s">
        <v>15142</v>
      </c>
      <c r="H4534" s="3">
        <v>0</v>
      </c>
      <c r="I4534" s="2">
        <v>0</v>
      </c>
    </row>
    <row r="4535" spans="1:9" hidden="1" x14ac:dyDescent="0.25">
      <c r="A4535" t="s">
        <v>12463</v>
      </c>
      <c r="B4535" t="s">
        <v>5411</v>
      </c>
      <c r="C4535">
        <v>9023002000</v>
      </c>
      <c r="D4535" t="s">
        <v>5412</v>
      </c>
      <c r="G4535" t="s">
        <v>15142</v>
      </c>
      <c r="H4535" s="3">
        <v>0</v>
      </c>
      <c r="I4535" s="2">
        <v>0</v>
      </c>
    </row>
    <row r="4536" spans="1:9" hidden="1" x14ac:dyDescent="0.25">
      <c r="A4536" t="s">
        <v>12464</v>
      </c>
      <c r="B4536" t="s">
        <v>121</v>
      </c>
      <c r="C4536">
        <v>9023009000</v>
      </c>
      <c r="D4536" t="s">
        <v>31</v>
      </c>
      <c r="G4536" t="s">
        <v>15142</v>
      </c>
      <c r="H4536" s="3">
        <v>0</v>
      </c>
      <c r="I4536" s="2">
        <v>0</v>
      </c>
    </row>
    <row r="4537" spans="1:9" hidden="1" x14ac:dyDescent="0.25">
      <c r="A4537" t="s">
        <v>12465</v>
      </c>
      <c r="B4537" t="s">
        <v>5413</v>
      </c>
      <c r="C4537">
        <v>9024100000</v>
      </c>
      <c r="D4537" t="s">
        <v>5414</v>
      </c>
      <c r="G4537" t="s">
        <v>15142</v>
      </c>
      <c r="H4537" s="3">
        <v>0</v>
      </c>
      <c r="I4537" s="2">
        <v>0</v>
      </c>
    </row>
    <row r="4538" spans="1:9" hidden="1" x14ac:dyDescent="0.25">
      <c r="A4538" t="s">
        <v>12466</v>
      </c>
      <c r="B4538" t="s">
        <v>4410</v>
      </c>
      <c r="C4538">
        <v>9024800000</v>
      </c>
      <c r="D4538" t="s">
        <v>4411</v>
      </c>
      <c r="G4538" t="s">
        <v>15142</v>
      </c>
      <c r="H4538" s="3">
        <v>0</v>
      </c>
      <c r="I4538" s="2">
        <v>0</v>
      </c>
    </row>
    <row r="4539" spans="1:9" hidden="1" x14ac:dyDescent="0.25">
      <c r="A4539" t="s">
        <v>12467</v>
      </c>
      <c r="B4539" t="s">
        <v>4808</v>
      </c>
      <c r="C4539">
        <v>9024900000</v>
      </c>
      <c r="D4539" t="s">
        <v>4809</v>
      </c>
      <c r="G4539" t="s">
        <v>15142</v>
      </c>
      <c r="H4539" s="3">
        <v>0</v>
      </c>
      <c r="I4539" s="2">
        <v>0</v>
      </c>
    </row>
    <row r="4540" spans="1:9" hidden="1" x14ac:dyDescent="0.25">
      <c r="A4540" t="s">
        <v>12468</v>
      </c>
      <c r="B4540" t="s">
        <v>5415</v>
      </c>
      <c r="C4540">
        <v>9025111000</v>
      </c>
      <c r="D4540" t="s">
        <v>5416</v>
      </c>
      <c r="G4540" t="s">
        <v>15142</v>
      </c>
      <c r="H4540" s="3">
        <v>0</v>
      </c>
      <c r="I4540" s="2">
        <v>0</v>
      </c>
    </row>
    <row r="4541" spans="1:9" hidden="1" x14ac:dyDescent="0.25">
      <c r="A4541" t="s">
        <v>12469</v>
      </c>
      <c r="B4541" t="s">
        <v>93</v>
      </c>
      <c r="C4541">
        <v>9025119000</v>
      </c>
      <c r="D4541" t="s">
        <v>27</v>
      </c>
      <c r="G4541" t="s">
        <v>15142</v>
      </c>
      <c r="H4541" s="3">
        <v>0</v>
      </c>
      <c r="I4541" s="2">
        <v>0</v>
      </c>
    </row>
    <row r="4542" spans="1:9" hidden="1" x14ac:dyDescent="0.25">
      <c r="A4542" t="s">
        <v>12470</v>
      </c>
      <c r="B4542" t="s">
        <v>5417</v>
      </c>
      <c r="C4542">
        <v>9025191100</v>
      </c>
      <c r="D4542" t="s">
        <v>5418</v>
      </c>
      <c r="G4542" t="s">
        <v>15142</v>
      </c>
      <c r="H4542" s="3">
        <v>0</v>
      </c>
      <c r="I4542" s="2">
        <v>0</v>
      </c>
    </row>
    <row r="4543" spans="1:9" hidden="1" x14ac:dyDescent="0.25">
      <c r="A4543" t="s">
        <v>12471</v>
      </c>
      <c r="B4543" t="s">
        <v>5419</v>
      </c>
      <c r="C4543">
        <v>9025191200</v>
      </c>
      <c r="D4543" t="s">
        <v>5420</v>
      </c>
      <c r="G4543" t="s">
        <v>15142</v>
      </c>
      <c r="H4543" s="3">
        <v>0</v>
      </c>
      <c r="I4543" s="2">
        <v>0</v>
      </c>
    </row>
    <row r="4544" spans="1:9" hidden="1" x14ac:dyDescent="0.25">
      <c r="A4544" t="s">
        <v>12472</v>
      </c>
      <c r="B4544" t="s">
        <v>93</v>
      </c>
      <c r="C4544">
        <v>9025191900</v>
      </c>
      <c r="D4544" t="s">
        <v>55</v>
      </c>
      <c r="G4544" t="s">
        <v>15142</v>
      </c>
      <c r="H4544" s="3">
        <v>0</v>
      </c>
      <c r="I4544" s="2">
        <v>0</v>
      </c>
    </row>
    <row r="4545" spans="1:9" hidden="1" x14ac:dyDescent="0.25">
      <c r="A4545" t="s">
        <v>12473</v>
      </c>
      <c r="B4545" t="s">
        <v>93</v>
      </c>
      <c r="C4545">
        <v>9025199000</v>
      </c>
      <c r="D4545" t="s">
        <v>27</v>
      </c>
      <c r="G4545" t="s">
        <v>15142</v>
      </c>
      <c r="H4545" s="3">
        <v>0</v>
      </c>
      <c r="I4545" s="2">
        <v>0</v>
      </c>
    </row>
    <row r="4546" spans="1:9" hidden="1" x14ac:dyDescent="0.25">
      <c r="A4546" t="s">
        <v>12474</v>
      </c>
      <c r="B4546" t="s">
        <v>5421</v>
      </c>
      <c r="C4546">
        <v>9025803000</v>
      </c>
      <c r="D4546" t="s">
        <v>5422</v>
      </c>
      <c r="G4546" t="s">
        <v>15142</v>
      </c>
      <c r="H4546" s="3">
        <v>0</v>
      </c>
      <c r="I4546" s="2">
        <v>0</v>
      </c>
    </row>
    <row r="4547" spans="1:9" hidden="1" x14ac:dyDescent="0.25">
      <c r="A4547" t="s">
        <v>12475</v>
      </c>
      <c r="B4547" t="s">
        <v>5423</v>
      </c>
      <c r="C4547">
        <v>9025804100</v>
      </c>
      <c r="D4547" t="s">
        <v>5424</v>
      </c>
      <c r="G4547" t="s">
        <v>15142</v>
      </c>
      <c r="H4547" s="3">
        <v>0</v>
      </c>
      <c r="I4547" s="2">
        <v>0</v>
      </c>
    </row>
    <row r="4548" spans="1:9" hidden="1" x14ac:dyDescent="0.25">
      <c r="A4548" t="s">
        <v>12476</v>
      </c>
      <c r="B4548" t="s">
        <v>93</v>
      </c>
      <c r="C4548">
        <v>9025804900</v>
      </c>
      <c r="D4548" t="s">
        <v>27</v>
      </c>
      <c r="G4548" t="s">
        <v>15142</v>
      </c>
      <c r="H4548" s="3">
        <v>0</v>
      </c>
      <c r="I4548" s="2">
        <v>0</v>
      </c>
    </row>
    <row r="4549" spans="1:9" hidden="1" x14ac:dyDescent="0.25">
      <c r="A4549" t="s">
        <v>12477</v>
      </c>
      <c r="B4549" t="s">
        <v>93</v>
      </c>
      <c r="C4549">
        <v>9025809000</v>
      </c>
      <c r="D4549" t="s">
        <v>30</v>
      </c>
      <c r="G4549" t="s">
        <v>15142</v>
      </c>
      <c r="H4549" s="3">
        <v>0</v>
      </c>
      <c r="I4549" s="2">
        <v>0</v>
      </c>
    </row>
    <row r="4550" spans="1:9" hidden="1" x14ac:dyDescent="0.25">
      <c r="A4550" t="s">
        <v>12478</v>
      </c>
      <c r="B4550" t="s">
        <v>4808</v>
      </c>
      <c r="C4550">
        <v>9025900000</v>
      </c>
      <c r="D4550" t="s">
        <v>4809</v>
      </c>
      <c r="G4550" t="s">
        <v>15142</v>
      </c>
      <c r="H4550" s="3">
        <v>0</v>
      </c>
      <c r="I4550" s="2">
        <v>0</v>
      </c>
    </row>
    <row r="4551" spans="1:9" hidden="1" x14ac:dyDescent="0.25">
      <c r="A4551" t="s">
        <v>12479</v>
      </c>
      <c r="B4551" t="s">
        <v>5425</v>
      </c>
      <c r="C4551">
        <v>9026101200</v>
      </c>
      <c r="D4551" t="s">
        <v>5426</v>
      </c>
      <c r="G4551" t="s">
        <v>15142</v>
      </c>
      <c r="H4551" s="3">
        <v>0</v>
      </c>
      <c r="I4551" s="2">
        <v>0</v>
      </c>
    </row>
    <row r="4552" spans="1:9" hidden="1" x14ac:dyDescent="0.25">
      <c r="A4552" t="s">
        <v>12480</v>
      </c>
      <c r="B4552" t="s">
        <v>93</v>
      </c>
      <c r="C4552">
        <v>9026101900</v>
      </c>
      <c r="D4552" t="s">
        <v>27</v>
      </c>
      <c r="G4552" t="s">
        <v>15142</v>
      </c>
      <c r="H4552" s="3">
        <v>0</v>
      </c>
      <c r="I4552" s="2">
        <v>0</v>
      </c>
    </row>
    <row r="4553" spans="1:9" hidden="1" x14ac:dyDescent="0.25">
      <c r="A4553" t="s">
        <v>12481</v>
      </c>
      <c r="B4553" t="s">
        <v>93</v>
      </c>
      <c r="C4553">
        <v>9026109000</v>
      </c>
      <c r="D4553" t="s">
        <v>30</v>
      </c>
      <c r="G4553" t="s">
        <v>15142</v>
      </c>
      <c r="H4553" s="3">
        <v>0</v>
      </c>
      <c r="I4553" s="2">
        <v>0</v>
      </c>
    </row>
    <row r="4554" spans="1:9" hidden="1" x14ac:dyDescent="0.25">
      <c r="A4554" t="s">
        <v>12482</v>
      </c>
      <c r="B4554" t="s">
        <v>5427</v>
      </c>
      <c r="C4554">
        <v>9026200000</v>
      </c>
      <c r="D4554" t="s">
        <v>5428</v>
      </c>
      <c r="G4554" t="s">
        <v>15142</v>
      </c>
      <c r="H4554" s="3">
        <v>0</v>
      </c>
      <c r="I4554" s="2">
        <v>0</v>
      </c>
    </row>
    <row r="4555" spans="1:9" hidden="1" x14ac:dyDescent="0.25">
      <c r="A4555" t="s">
        <v>12483</v>
      </c>
      <c r="B4555" t="s">
        <v>5429</v>
      </c>
      <c r="C4555">
        <v>9026801100</v>
      </c>
      <c r="D4555" t="s">
        <v>5430</v>
      </c>
      <c r="G4555" t="s">
        <v>15142</v>
      </c>
      <c r="H4555" s="3">
        <v>0</v>
      </c>
      <c r="I4555" s="2">
        <v>0</v>
      </c>
    </row>
    <row r="4556" spans="1:9" hidden="1" x14ac:dyDescent="0.25">
      <c r="A4556" t="s">
        <v>12484</v>
      </c>
      <c r="B4556" t="s">
        <v>93</v>
      </c>
      <c r="C4556">
        <v>9026801900</v>
      </c>
      <c r="D4556" t="s">
        <v>27</v>
      </c>
      <c r="G4556" t="s">
        <v>15142</v>
      </c>
      <c r="H4556" s="3">
        <v>0</v>
      </c>
      <c r="I4556" s="2">
        <v>0</v>
      </c>
    </row>
    <row r="4557" spans="1:9" hidden="1" x14ac:dyDescent="0.25">
      <c r="A4557" t="s">
        <v>12485</v>
      </c>
      <c r="B4557" t="s">
        <v>93</v>
      </c>
      <c r="C4557">
        <v>9026809000</v>
      </c>
      <c r="D4557" t="s">
        <v>30</v>
      </c>
      <c r="G4557" t="s">
        <v>15142</v>
      </c>
      <c r="H4557" s="3">
        <v>0</v>
      </c>
      <c r="I4557" s="2">
        <v>0</v>
      </c>
    </row>
    <row r="4558" spans="1:9" hidden="1" x14ac:dyDescent="0.25">
      <c r="A4558" t="s">
        <v>12486</v>
      </c>
      <c r="B4558" t="s">
        <v>5431</v>
      </c>
      <c r="C4558">
        <v>9026900010</v>
      </c>
      <c r="D4558" t="s">
        <v>5432</v>
      </c>
      <c r="G4558" t="s">
        <v>15142</v>
      </c>
      <c r="H4558" s="3">
        <v>0</v>
      </c>
      <c r="I4558" s="2">
        <v>0</v>
      </c>
    </row>
    <row r="4559" spans="1:9" hidden="1" x14ac:dyDescent="0.25">
      <c r="A4559" t="s">
        <v>12487</v>
      </c>
      <c r="B4559" t="s">
        <v>5433</v>
      </c>
      <c r="C4559">
        <v>9026900020</v>
      </c>
      <c r="D4559" t="s">
        <v>5434</v>
      </c>
      <c r="G4559" t="s">
        <v>15142</v>
      </c>
      <c r="H4559" s="3">
        <v>0</v>
      </c>
      <c r="I4559" s="2">
        <v>0</v>
      </c>
    </row>
    <row r="4560" spans="1:9" hidden="1" x14ac:dyDescent="0.25">
      <c r="A4560" t="s">
        <v>12488</v>
      </c>
      <c r="B4560" t="s">
        <v>121</v>
      </c>
      <c r="C4560">
        <v>9026900090</v>
      </c>
      <c r="D4560" t="s">
        <v>30</v>
      </c>
      <c r="G4560" t="s">
        <v>15142</v>
      </c>
      <c r="H4560" s="3">
        <v>0</v>
      </c>
      <c r="I4560" s="2">
        <v>0</v>
      </c>
    </row>
    <row r="4561" spans="1:9" hidden="1" x14ac:dyDescent="0.25">
      <c r="A4561" t="s">
        <v>12489</v>
      </c>
      <c r="B4561" t="s">
        <v>5348</v>
      </c>
      <c r="C4561">
        <v>9027101000</v>
      </c>
      <c r="D4561" t="s">
        <v>5349</v>
      </c>
      <c r="G4561" t="s">
        <v>15142</v>
      </c>
      <c r="H4561" s="3">
        <v>0</v>
      </c>
      <c r="I4561" s="2">
        <v>0</v>
      </c>
    </row>
    <row r="4562" spans="1:9" hidden="1" x14ac:dyDescent="0.25">
      <c r="A4562" t="s">
        <v>12490</v>
      </c>
      <c r="B4562" t="s">
        <v>93</v>
      </c>
      <c r="C4562">
        <v>9027109000</v>
      </c>
      <c r="D4562" t="s">
        <v>30</v>
      </c>
      <c r="G4562" t="s">
        <v>15142</v>
      </c>
      <c r="H4562" s="3">
        <v>0</v>
      </c>
      <c r="I4562" s="2">
        <v>0</v>
      </c>
    </row>
    <row r="4563" spans="1:9" hidden="1" x14ac:dyDescent="0.25">
      <c r="A4563" t="s">
        <v>12491</v>
      </c>
      <c r="B4563" t="s">
        <v>5435</v>
      </c>
      <c r="C4563">
        <v>9027200000</v>
      </c>
      <c r="D4563" t="s">
        <v>5436</v>
      </c>
      <c r="G4563" t="s">
        <v>15142</v>
      </c>
      <c r="H4563" s="3">
        <v>0</v>
      </c>
      <c r="I4563" s="2">
        <v>0</v>
      </c>
    </row>
    <row r="4564" spans="1:9" hidden="1" x14ac:dyDescent="0.25">
      <c r="A4564" t="s">
        <v>12492</v>
      </c>
      <c r="B4564" t="s">
        <v>5437</v>
      </c>
      <c r="C4564">
        <v>9027300000</v>
      </c>
      <c r="D4564" t="s">
        <v>5438</v>
      </c>
      <c r="G4564" t="s">
        <v>15142</v>
      </c>
      <c r="H4564" s="3">
        <v>0</v>
      </c>
      <c r="I4564" s="2">
        <v>0</v>
      </c>
    </row>
    <row r="4565" spans="1:9" hidden="1" x14ac:dyDescent="0.25">
      <c r="A4565" t="s">
        <v>12493</v>
      </c>
      <c r="B4565" t="s">
        <v>5439</v>
      </c>
      <c r="C4565">
        <v>9027500010</v>
      </c>
      <c r="D4565" t="s">
        <v>5349</v>
      </c>
      <c r="G4565" t="s">
        <v>15142</v>
      </c>
      <c r="H4565" s="3">
        <v>0</v>
      </c>
      <c r="I4565" s="2">
        <v>0</v>
      </c>
    </row>
    <row r="4566" spans="1:9" hidden="1" x14ac:dyDescent="0.25">
      <c r="A4566" t="s">
        <v>12494</v>
      </c>
      <c r="B4566" t="s">
        <v>121</v>
      </c>
      <c r="C4566">
        <v>9027500090</v>
      </c>
      <c r="D4566" t="s">
        <v>30</v>
      </c>
      <c r="G4566" t="s">
        <v>15142</v>
      </c>
      <c r="H4566" s="3">
        <v>0</v>
      </c>
      <c r="I4566" s="2">
        <v>0</v>
      </c>
    </row>
    <row r="4567" spans="1:9" hidden="1" x14ac:dyDescent="0.25">
      <c r="A4567" t="s">
        <v>12495</v>
      </c>
      <c r="B4567" t="s">
        <v>5440</v>
      </c>
      <c r="C4567">
        <v>9027802000</v>
      </c>
      <c r="D4567" t="s">
        <v>5441</v>
      </c>
      <c r="G4567" t="s">
        <v>15142</v>
      </c>
      <c r="H4567" s="3">
        <v>0</v>
      </c>
      <c r="I4567" s="2">
        <v>0</v>
      </c>
    </row>
    <row r="4568" spans="1:9" hidden="1" x14ac:dyDescent="0.25">
      <c r="A4568" t="s">
        <v>12496</v>
      </c>
      <c r="B4568" t="s">
        <v>5442</v>
      </c>
      <c r="C4568">
        <v>9027803000</v>
      </c>
      <c r="D4568" t="s">
        <v>5443</v>
      </c>
      <c r="G4568" t="s">
        <v>15142</v>
      </c>
      <c r="H4568" s="3">
        <v>0</v>
      </c>
      <c r="I4568" s="2">
        <v>0</v>
      </c>
    </row>
    <row r="4569" spans="1:9" hidden="1" x14ac:dyDescent="0.25">
      <c r="A4569" t="s">
        <v>12497</v>
      </c>
      <c r="B4569" t="s">
        <v>5439</v>
      </c>
      <c r="C4569">
        <v>9027809010</v>
      </c>
      <c r="D4569" t="s">
        <v>5444</v>
      </c>
      <c r="G4569" t="s">
        <v>15142</v>
      </c>
      <c r="H4569" s="3">
        <v>0</v>
      </c>
      <c r="I4569" s="2">
        <v>0</v>
      </c>
    </row>
    <row r="4570" spans="1:9" hidden="1" x14ac:dyDescent="0.25">
      <c r="A4570" t="s">
        <v>12498</v>
      </c>
      <c r="B4570" t="s">
        <v>121</v>
      </c>
      <c r="C4570">
        <v>9027809090</v>
      </c>
      <c r="D4570" t="s">
        <v>27</v>
      </c>
      <c r="G4570" t="s">
        <v>15142</v>
      </c>
      <c r="H4570" s="3">
        <v>0</v>
      </c>
      <c r="I4570" s="2">
        <v>0</v>
      </c>
    </row>
    <row r="4571" spans="1:9" hidden="1" x14ac:dyDescent="0.25">
      <c r="A4571" t="s">
        <v>12499</v>
      </c>
      <c r="B4571" t="s">
        <v>5445</v>
      </c>
      <c r="C4571">
        <v>9027901000</v>
      </c>
      <c r="D4571" t="s">
        <v>5446</v>
      </c>
      <c r="G4571" t="s">
        <v>15142</v>
      </c>
      <c r="H4571" s="3">
        <v>0</v>
      </c>
      <c r="I4571" s="2">
        <v>0</v>
      </c>
    </row>
    <row r="4572" spans="1:9" hidden="1" x14ac:dyDescent="0.25">
      <c r="A4572" t="s">
        <v>12500</v>
      </c>
      <c r="B4572" t="s">
        <v>4808</v>
      </c>
      <c r="C4572">
        <v>9027909000</v>
      </c>
      <c r="D4572" t="s">
        <v>5447</v>
      </c>
      <c r="G4572" t="s">
        <v>15142</v>
      </c>
      <c r="H4572" s="3">
        <v>0</v>
      </c>
      <c r="I4572" s="2">
        <v>0</v>
      </c>
    </row>
    <row r="4573" spans="1:9" hidden="1" x14ac:dyDescent="0.25">
      <c r="A4573" t="s">
        <v>12501</v>
      </c>
      <c r="B4573" t="s">
        <v>5448</v>
      </c>
      <c r="C4573">
        <v>9028100000</v>
      </c>
      <c r="D4573" t="s">
        <v>5449</v>
      </c>
      <c r="G4573" t="s">
        <v>15142</v>
      </c>
      <c r="H4573" s="3">
        <v>0</v>
      </c>
      <c r="I4573" s="2">
        <v>0</v>
      </c>
    </row>
    <row r="4574" spans="1:9" hidden="1" x14ac:dyDescent="0.25">
      <c r="A4574" t="s">
        <v>12502</v>
      </c>
      <c r="B4574" t="s">
        <v>5450</v>
      </c>
      <c r="C4574">
        <v>9028201000</v>
      </c>
      <c r="D4574" t="s">
        <v>5451</v>
      </c>
      <c r="G4574" t="s">
        <v>15142</v>
      </c>
      <c r="H4574" s="3">
        <v>0</v>
      </c>
      <c r="I4574" s="2">
        <v>0</v>
      </c>
    </row>
    <row r="4575" spans="1:9" hidden="1" x14ac:dyDescent="0.25">
      <c r="A4575" t="s">
        <v>12503</v>
      </c>
      <c r="B4575" t="s">
        <v>93</v>
      </c>
      <c r="C4575">
        <v>9028209000</v>
      </c>
      <c r="D4575" t="s">
        <v>30</v>
      </c>
      <c r="G4575" t="s">
        <v>15142</v>
      </c>
      <c r="H4575" s="3">
        <v>0</v>
      </c>
      <c r="I4575" s="2">
        <v>0</v>
      </c>
    </row>
    <row r="4576" spans="1:9" hidden="1" x14ac:dyDescent="0.25">
      <c r="A4576" t="s">
        <v>12504</v>
      </c>
      <c r="B4576" t="s">
        <v>5452</v>
      </c>
      <c r="C4576">
        <v>9028901000</v>
      </c>
      <c r="D4576" t="s">
        <v>5453</v>
      </c>
      <c r="G4576" t="s">
        <v>15142</v>
      </c>
      <c r="H4576" s="3">
        <v>0</v>
      </c>
      <c r="I4576" s="2">
        <v>0</v>
      </c>
    </row>
    <row r="4577" spans="1:9" hidden="1" x14ac:dyDescent="0.25">
      <c r="A4577" t="s">
        <v>12505</v>
      </c>
      <c r="B4577" t="s">
        <v>93</v>
      </c>
      <c r="C4577">
        <v>9028909000</v>
      </c>
      <c r="D4577" t="s">
        <v>30</v>
      </c>
      <c r="G4577" t="s">
        <v>15142</v>
      </c>
      <c r="H4577" s="3">
        <v>0</v>
      </c>
      <c r="I4577" s="2">
        <v>0</v>
      </c>
    </row>
    <row r="4578" spans="1:9" hidden="1" x14ac:dyDescent="0.25">
      <c r="A4578" t="s">
        <v>12506</v>
      </c>
      <c r="B4578" t="s">
        <v>5454</v>
      </c>
      <c r="C4578">
        <v>9029101000</v>
      </c>
      <c r="D4578" t="s">
        <v>5455</v>
      </c>
      <c r="G4578" t="s">
        <v>15142</v>
      </c>
      <c r="H4578" s="3">
        <v>0</v>
      </c>
      <c r="I4578" s="2">
        <v>0</v>
      </c>
    </row>
    <row r="4579" spans="1:9" hidden="1" x14ac:dyDescent="0.25">
      <c r="A4579" t="s">
        <v>12507</v>
      </c>
      <c r="B4579" t="s">
        <v>5456</v>
      </c>
      <c r="C4579">
        <v>9029102000</v>
      </c>
      <c r="D4579" t="s">
        <v>5457</v>
      </c>
      <c r="G4579" t="s">
        <v>15142</v>
      </c>
      <c r="H4579" s="3">
        <v>0</v>
      </c>
      <c r="I4579" s="2">
        <v>0</v>
      </c>
    </row>
    <row r="4580" spans="1:9" hidden="1" x14ac:dyDescent="0.25">
      <c r="A4580" t="s">
        <v>12508</v>
      </c>
      <c r="B4580" t="s">
        <v>93</v>
      </c>
      <c r="C4580">
        <v>9029109000</v>
      </c>
      <c r="D4580" t="s">
        <v>30</v>
      </c>
      <c r="G4580" t="s">
        <v>15142</v>
      </c>
      <c r="H4580" s="3">
        <v>0</v>
      </c>
      <c r="I4580" s="2">
        <v>0</v>
      </c>
    </row>
    <row r="4581" spans="1:9" hidden="1" x14ac:dyDescent="0.25">
      <c r="A4581" t="s">
        <v>12509</v>
      </c>
      <c r="B4581" t="s">
        <v>5458</v>
      </c>
      <c r="C4581">
        <v>9029201000</v>
      </c>
      <c r="D4581" t="s">
        <v>5459</v>
      </c>
      <c r="G4581" t="s">
        <v>15142</v>
      </c>
      <c r="H4581" s="3">
        <v>0</v>
      </c>
      <c r="I4581" s="2">
        <v>0</v>
      </c>
    </row>
    <row r="4582" spans="1:9" hidden="1" x14ac:dyDescent="0.25">
      <c r="A4582" t="s">
        <v>12510</v>
      </c>
      <c r="B4582" t="s">
        <v>5460</v>
      </c>
      <c r="C4582">
        <v>9029202000</v>
      </c>
      <c r="D4582" t="s">
        <v>5461</v>
      </c>
      <c r="G4582" t="s">
        <v>15142</v>
      </c>
      <c r="H4582" s="3">
        <v>0</v>
      </c>
      <c r="I4582" s="2">
        <v>0</v>
      </c>
    </row>
    <row r="4583" spans="1:9" hidden="1" x14ac:dyDescent="0.25">
      <c r="A4583" t="s">
        <v>12511</v>
      </c>
      <c r="B4583" t="s">
        <v>93</v>
      </c>
      <c r="C4583">
        <v>9029209000</v>
      </c>
      <c r="D4583" t="s">
        <v>30</v>
      </c>
      <c r="G4583" t="s">
        <v>15142</v>
      </c>
      <c r="H4583" s="3">
        <v>0</v>
      </c>
      <c r="I4583" s="2">
        <v>0</v>
      </c>
    </row>
    <row r="4584" spans="1:9" hidden="1" x14ac:dyDescent="0.25">
      <c r="A4584" t="s">
        <v>12512</v>
      </c>
      <c r="B4584" t="s">
        <v>5462</v>
      </c>
      <c r="C4584">
        <v>9029901000</v>
      </c>
      <c r="D4584" t="s">
        <v>5463</v>
      </c>
      <c r="G4584" t="s">
        <v>15142</v>
      </c>
      <c r="H4584" s="3">
        <v>0</v>
      </c>
      <c r="I4584" s="2">
        <v>0</v>
      </c>
    </row>
    <row r="4585" spans="1:9" hidden="1" x14ac:dyDescent="0.25">
      <c r="A4585" t="s">
        <v>12513</v>
      </c>
      <c r="B4585" t="s">
        <v>5464</v>
      </c>
      <c r="C4585">
        <v>9029909010</v>
      </c>
      <c r="D4585" t="s">
        <v>5465</v>
      </c>
      <c r="G4585" t="s">
        <v>15142</v>
      </c>
      <c r="H4585" s="3">
        <v>0</v>
      </c>
      <c r="I4585" s="2">
        <v>0</v>
      </c>
    </row>
    <row r="4586" spans="1:9" hidden="1" x14ac:dyDescent="0.25">
      <c r="A4586" t="s">
        <v>12514</v>
      </c>
      <c r="B4586" t="s">
        <v>93</v>
      </c>
      <c r="C4586">
        <v>9029909090</v>
      </c>
      <c r="D4586" t="s">
        <v>27</v>
      </c>
      <c r="G4586" t="s">
        <v>15142</v>
      </c>
      <c r="H4586" s="3">
        <v>0</v>
      </c>
      <c r="I4586" s="2">
        <v>0</v>
      </c>
    </row>
    <row r="4587" spans="1:9" hidden="1" x14ac:dyDescent="0.25">
      <c r="A4587" t="s">
        <v>12515</v>
      </c>
      <c r="B4587" t="s">
        <v>5466</v>
      </c>
      <c r="C4587">
        <v>9030100000</v>
      </c>
      <c r="D4587" t="s">
        <v>5467</v>
      </c>
      <c r="G4587" t="s">
        <v>15142</v>
      </c>
      <c r="H4587" s="3">
        <v>0</v>
      </c>
      <c r="I4587" s="2">
        <v>0</v>
      </c>
    </row>
    <row r="4588" spans="1:9" hidden="1" x14ac:dyDescent="0.25">
      <c r="A4588" t="s">
        <v>12516</v>
      </c>
      <c r="B4588" t="s">
        <v>5468</v>
      </c>
      <c r="C4588">
        <v>9030200000</v>
      </c>
      <c r="D4588" t="s">
        <v>5469</v>
      </c>
      <c r="G4588" t="s">
        <v>15142</v>
      </c>
      <c r="H4588" s="3">
        <v>0</v>
      </c>
      <c r="I4588" s="2">
        <v>0</v>
      </c>
    </row>
    <row r="4589" spans="1:9" hidden="1" x14ac:dyDescent="0.25">
      <c r="A4589" t="s">
        <v>12517</v>
      </c>
      <c r="B4589" t="s">
        <v>5470</v>
      </c>
      <c r="C4589">
        <v>9030310000</v>
      </c>
      <c r="D4589" t="s">
        <v>5471</v>
      </c>
      <c r="G4589" t="s">
        <v>15142</v>
      </c>
      <c r="H4589" s="3">
        <v>0</v>
      </c>
      <c r="I4589" s="2">
        <v>0</v>
      </c>
    </row>
    <row r="4590" spans="1:9" hidden="1" x14ac:dyDescent="0.25">
      <c r="A4590" t="s">
        <v>12518</v>
      </c>
      <c r="B4590" t="s">
        <v>5472</v>
      </c>
      <c r="C4590">
        <v>9030320000</v>
      </c>
      <c r="D4590" t="s">
        <v>5473</v>
      </c>
      <c r="G4590" t="s">
        <v>15142</v>
      </c>
      <c r="H4590" s="3">
        <v>0</v>
      </c>
      <c r="I4590" s="2">
        <v>0</v>
      </c>
    </row>
    <row r="4591" spans="1:9" hidden="1" x14ac:dyDescent="0.25">
      <c r="A4591" t="s">
        <v>12519</v>
      </c>
      <c r="B4591" t="s">
        <v>5474</v>
      </c>
      <c r="C4591">
        <v>9030330000</v>
      </c>
      <c r="D4591" t="s">
        <v>5475</v>
      </c>
      <c r="G4591" t="s">
        <v>15142</v>
      </c>
      <c r="H4591" s="3">
        <v>0</v>
      </c>
      <c r="I4591" s="2">
        <v>0</v>
      </c>
    </row>
    <row r="4592" spans="1:9" hidden="1" x14ac:dyDescent="0.25">
      <c r="A4592" t="s">
        <v>12520</v>
      </c>
      <c r="B4592" t="s">
        <v>5476</v>
      </c>
      <c r="C4592">
        <v>9030390000</v>
      </c>
      <c r="D4592" t="s">
        <v>5477</v>
      </c>
      <c r="G4592" t="s">
        <v>15142</v>
      </c>
      <c r="H4592" s="3">
        <v>0</v>
      </c>
      <c r="I4592" s="2">
        <v>0</v>
      </c>
    </row>
    <row r="4593" spans="1:9" hidden="1" x14ac:dyDescent="0.25">
      <c r="A4593" t="s">
        <v>12521</v>
      </c>
      <c r="B4593" t="s">
        <v>5478</v>
      </c>
      <c r="C4593">
        <v>9030400000</v>
      </c>
      <c r="D4593" t="s">
        <v>5479</v>
      </c>
      <c r="G4593" t="s">
        <v>15142</v>
      </c>
      <c r="H4593" s="3">
        <v>0</v>
      </c>
      <c r="I4593" s="2">
        <v>0</v>
      </c>
    </row>
    <row r="4594" spans="1:9" hidden="1" x14ac:dyDescent="0.25">
      <c r="A4594" t="s">
        <v>12522</v>
      </c>
      <c r="B4594" t="s">
        <v>5480</v>
      </c>
      <c r="C4594">
        <v>9030820000</v>
      </c>
      <c r="D4594" t="s">
        <v>5481</v>
      </c>
      <c r="G4594" t="s">
        <v>15142</v>
      </c>
      <c r="H4594" s="3">
        <v>0</v>
      </c>
      <c r="I4594" s="2">
        <v>0</v>
      </c>
    </row>
    <row r="4595" spans="1:9" hidden="1" x14ac:dyDescent="0.25">
      <c r="A4595" t="s">
        <v>12523</v>
      </c>
      <c r="B4595" t="s">
        <v>5476</v>
      </c>
      <c r="C4595">
        <v>9030840000</v>
      </c>
      <c r="D4595" t="s">
        <v>5477</v>
      </c>
      <c r="G4595" t="s">
        <v>15142</v>
      </c>
      <c r="H4595" s="3">
        <v>0</v>
      </c>
      <c r="I4595" s="2">
        <v>0</v>
      </c>
    </row>
    <row r="4596" spans="1:9" hidden="1" x14ac:dyDescent="0.25">
      <c r="A4596" t="s">
        <v>12524</v>
      </c>
      <c r="B4596" t="s">
        <v>93</v>
      </c>
      <c r="C4596">
        <v>9030890000</v>
      </c>
      <c r="D4596" t="s">
        <v>30</v>
      </c>
      <c r="G4596" t="s">
        <v>15142</v>
      </c>
      <c r="H4596" s="3">
        <v>0</v>
      </c>
      <c r="I4596" s="2">
        <v>0</v>
      </c>
    </row>
    <row r="4597" spans="1:9" hidden="1" x14ac:dyDescent="0.25">
      <c r="A4597" t="s">
        <v>12525</v>
      </c>
      <c r="B4597" t="s">
        <v>5482</v>
      </c>
      <c r="C4597">
        <v>9030901000</v>
      </c>
      <c r="D4597" t="s">
        <v>5483</v>
      </c>
      <c r="G4597" t="s">
        <v>15142</v>
      </c>
      <c r="H4597" s="3">
        <v>0</v>
      </c>
      <c r="I4597" s="2">
        <v>0</v>
      </c>
    </row>
    <row r="4598" spans="1:9" hidden="1" x14ac:dyDescent="0.25">
      <c r="A4598" t="s">
        <v>12526</v>
      </c>
      <c r="B4598" t="s">
        <v>93</v>
      </c>
      <c r="C4598">
        <v>9030909000</v>
      </c>
      <c r="D4598" t="s">
        <v>30</v>
      </c>
      <c r="G4598" t="s">
        <v>15142</v>
      </c>
      <c r="H4598" s="3">
        <v>0</v>
      </c>
      <c r="I4598" s="2">
        <v>0</v>
      </c>
    </row>
    <row r="4599" spans="1:9" hidden="1" x14ac:dyDescent="0.25">
      <c r="A4599" t="s">
        <v>12527</v>
      </c>
      <c r="B4599" t="s">
        <v>5350</v>
      </c>
      <c r="C4599">
        <v>9031101000</v>
      </c>
      <c r="D4599" t="s">
        <v>5351</v>
      </c>
      <c r="G4599" t="s">
        <v>15142</v>
      </c>
      <c r="H4599" s="3">
        <v>0</v>
      </c>
      <c r="I4599" s="2">
        <v>0</v>
      </c>
    </row>
    <row r="4600" spans="1:9" hidden="1" x14ac:dyDescent="0.25">
      <c r="A4600" t="s">
        <v>12528</v>
      </c>
      <c r="B4600" t="s">
        <v>85</v>
      </c>
      <c r="C4600">
        <v>9031109000</v>
      </c>
      <c r="D4600" t="s">
        <v>61</v>
      </c>
      <c r="G4600" t="s">
        <v>15142</v>
      </c>
      <c r="H4600" s="3">
        <v>0</v>
      </c>
      <c r="I4600" s="2">
        <v>0</v>
      </c>
    </row>
    <row r="4601" spans="1:9" hidden="1" x14ac:dyDescent="0.25">
      <c r="A4601" t="s">
        <v>12529</v>
      </c>
      <c r="B4601" t="s">
        <v>5484</v>
      </c>
      <c r="C4601">
        <v>9031200000</v>
      </c>
      <c r="D4601" t="s">
        <v>5485</v>
      </c>
      <c r="G4601" t="s">
        <v>15142</v>
      </c>
      <c r="H4601" s="3">
        <v>0</v>
      </c>
      <c r="I4601" s="2">
        <v>0</v>
      </c>
    </row>
    <row r="4602" spans="1:9" hidden="1" x14ac:dyDescent="0.25">
      <c r="A4602" t="s">
        <v>12530</v>
      </c>
      <c r="B4602" t="s">
        <v>5486</v>
      </c>
      <c r="C4602">
        <v>9031410000</v>
      </c>
      <c r="D4602" t="s">
        <v>5487</v>
      </c>
      <c r="G4602" t="s">
        <v>15142</v>
      </c>
      <c r="H4602" s="3">
        <v>0</v>
      </c>
      <c r="I4602" s="2">
        <v>0</v>
      </c>
    </row>
    <row r="4603" spans="1:9" hidden="1" x14ac:dyDescent="0.25">
      <c r="A4603" t="s">
        <v>12531</v>
      </c>
      <c r="B4603" t="s">
        <v>5488</v>
      </c>
      <c r="C4603">
        <v>9031491000</v>
      </c>
      <c r="D4603" t="s">
        <v>5489</v>
      </c>
      <c r="G4603" t="s">
        <v>15142</v>
      </c>
      <c r="H4603" s="3">
        <v>0</v>
      </c>
      <c r="I4603" s="2">
        <v>0</v>
      </c>
    </row>
    <row r="4604" spans="1:9" hidden="1" x14ac:dyDescent="0.25">
      <c r="A4604" t="s">
        <v>12532</v>
      </c>
      <c r="B4604" t="s">
        <v>5490</v>
      </c>
      <c r="C4604">
        <v>9031492000</v>
      </c>
      <c r="D4604" t="s">
        <v>5491</v>
      </c>
      <c r="G4604" t="s">
        <v>15142</v>
      </c>
      <c r="H4604" s="3">
        <v>0</v>
      </c>
      <c r="I4604" s="2">
        <v>0</v>
      </c>
    </row>
    <row r="4605" spans="1:9" hidden="1" x14ac:dyDescent="0.25">
      <c r="A4605" t="s">
        <v>12533</v>
      </c>
      <c r="B4605" t="s">
        <v>93</v>
      </c>
      <c r="C4605">
        <v>9031499000</v>
      </c>
      <c r="D4605" t="s">
        <v>27</v>
      </c>
      <c r="G4605" t="s">
        <v>15142</v>
      </c>
      <c r="H4605" s="3">
        <v>0</v>
      </c>
      <c r="I4605" s="2">
        <v>0</v>
      </c>
    </row>
    <row r="4606" spans="1:9" hidden="1" x14ac:dyDescent="0.25">
      <c r="A4606" t="s">
        <v>12534</v>
      </c>
      <c r="B4606" t="s">
        <v>5492</v>
      </c>
      <c r="C4606">
        <v>9031802000</v>
      </c>
      <c r="D4606" t="s">
        <v>5493</v>
      </c>
      <c r="G4606" t="s">
        <v>15142</v>
      </c>
      <c r="H4606" s="3">
        <v>0</v>
      </c>
      <c r="I4606" s="2">
        <v>0</v>
      </c>
    </row>
    <row r="4607" spans="1:9" hidden="1" x14ac:dyDescent="0.25">
      <c r="A4607" t="s">
        <v>12535</v>
      </c>
      <c r="B4607" t="s">
        <v>5494</v>
      </c>
      <c r="C4607">
        <v>9031803000</v>
      </c>
      <c r="D4607" t="s">
        <v>5495</v>
      </c>
      <c r="G4607" t="s">
        <v>15142</v>
      </c>
      <c r="H4607" s="3">
        <v>0</v>
      </c>
      <c r="I4607" s="2">
        <v>0</v>
      </c>
    </row>
    <row r="4608" spans="1:9" hidden="1" x14ac:dyDescent="0.25">
      <c r="A4608" t="s">
        <v>12536</v>
      </c>
      <c r="B4608" t="s">
        <v>121</v>
      </c>
      <c r="C4608">
        <v>9031809000</v>
      </c>
      <c r="D4608" t="s">
        <v>30</v>
      </c>
      <c r="G4608" t="s">
        <v>15142</v>
      </c>
      <c r="H4608" s="3">
        <v>0</v>
      </c>
      <c r="I4608" s="2">
        <v>0</v>
      </c>
    </row>
    <row r="4609" spans="1:9" hidden="1" x14ac:dyDescent="0.25">
      <c r="A4609" t="s">
        <v>12537</v>
      </c>
      <c r="B4609" t="s">
        <v>4808</v>
      </c>
      <c r="C4609">
        <v>9031900000</v>
      </c>
      <c r="D4609" t="s">
        <v>4809</v>
      </c>
      <c r="G4609" t="s">
        <v>15142</v>
      </c>
      <c r="H4609" s="3">
        <v>0</v>
      </c>
      <c r="I4609" s="2">
        <v>0</v>
      </c>
    </row>
    <row r="4610" spans="1:9" hidden="1" x14ac:dyDescent="0.25">
      <c r="A4610" t="s">
        <v>12538</v>
      </c>
      <c r="B4610" t="s">
        <v>5496</v>
      </c>
      <c r="C4610">
        <v>9032100000</v>
      </c>
      <c r="D4610" t="s">
        <v>5497</v>
      </c>
      <c r="G4610" t="s">
        <v>15142</v>
      </c>
      <c r="H4610" s="3">
        <v>0</v>
      </c>
      <c r="I4610" s="2">
        <v>0</v>
      </c>
    </row>
    <row r="4611" spans="1:9" hidden="1" x14ac:dyDescent="0.25">
      <c r="A4611" t="s">
        <v>12539</v>
      </c>
      <c r="B4611" t="s">
        <v>5498</v>
      </c>
      <c r="C4611">
        <v>9032200000</v>
      </c>
      <c r="D4611" t="s">
        <v>5499</v>
      </c>
      <c r="G4611" t="s">
        <v>15142</v>
      </c>
      <c r="H4611" s="3">
        <v>0</v>
      </c>
      <c r="I4611" s="2">
        <v>0</v>
      </c>
    </row>
    <row r="4612" spans="1:9" hidden="1" x14ac:dyDescent="0.25">
      <c r="A4612" t="s">
        <v>12540</v>
      </c>
      <c r="B4612" t="s">
        <v>5500</v>
      </c>
      <c r="C4612">
        <v>9032810000</v>
      </c>
      <c r="D4612" t="s">
        <v>5501</v>
      </c>
      <c r="G4612" t="s">
        <v>15142</v>
      </c>
      <c r="H4612" s="3">
        <v>0</v>
      </c>
      <c r="I4612" s="2">
        <v>0</v>
      </c>
    </row>
    <row r="4613" spans="1:9" hidden="1" x14ac:dyDescent="0.25">
      <c r="A4613" t="s">
        <v>12541</v>
      </c>
      <c r="B4613" t="s">
        <v>5502</v>
      </c>
      <c r="C4613">
        <v>9032891100</v>
      </c>
      <c r="D4613" t="s">
        <v>5503</v>
      </c>
      <c r="G4613" t="s">
        <v>15142</v>
      </c>
      <c r="H4613" s="3">
        <v>0</v>
      </c>
      <c r="I4613" s="2">
        <v>0</v>
      </c>
    </row>
    <row r="4614" spans="1:9" hidden="1" x14ac:dyDescent="0.25">
      <c r="A4614" t="s">
        <v>12542</v>
      </c>
      <c r="B4614" t="s">
        <v>93</v>
      </c>
      <c r="C4614">
        <v>9032899000</v>
      </c>
      <c r="D4614" t="s">
        <v>27</v>
      </c>
      <c r="G4614" t="s">
        <v>15142</v>
      </c>
      <c r="H4614" s="3">
        <v>0</v>
      </c>
      <c r="I4614" s="2">
        <v>0</v>
      </c>
    </row>
    <row r="4615" spans="1:9" hidden="1" x14ac:dyDescent="0.25">
      <c r="A4615" t="s">
        <v>12543</v>
      </c>
      <c r="B4615" t="s">
        <v>5504</v>
      </c>
      <c r="C4615">
        <v>9032901000</v>
      </c>
      <c r="D4615" t="s">
        <v>5505</v>
      </c>
      <c r="G4615" t="s">
        <v>15142</v>
      </c>
      <c r="H4615" s="3">
        <v>0</v>
      </c>
      <c r="I4615" s="2">
        <v>0</v>
      </c>
    </row>
    <row r="4616" spans="1:9" hidden="1" x14ac:dyDescent="0.25">
      <c r="A4616" t="s">
        <v>12544</v>
      </c>
      <c r="B4616" t="s">
        <v>5506</v>
      </c>
      <c r="C4616">
        <v>9032902000</v>
      </c>
      <c r="D4616" t="s">
        <v>5507</v>
      </c>
      <c r="G4616" t="s">
        <v>15142</v>
      </c>
      <c r="H4616" s="3">
        <v>0</v>
      </c>
      <c r="I4616" s="2">
        <v>0</v>
      </c>
    </row>
    <row r="4617" spans="1:9" hidden="1" x14ac:dyDescent="0.25">
      <c r="A4617" t="s">
        <v>12545</v>
      </c>
      <c r="B4617" t="s">
        <v>93</v>
      </c>
      <c r="C4617">
        <v>9032909000</v>
      </c>
      <c r="D4617" t="s">
        <v>30</v>
      </c>
      <c r="G4617" t="s">
        <v>15142</v>
      </c>
      <c r="H4617" s="3">
        <v>0</v>
      </c>
      <c r="I4617" s="2">
        <v>0</v>
      </c>
    </row>
    <row r="4618" spans="1:9" hidden="1" x14ac:dyDescent="0.25">
      <c r="A4618" t="s">
        <v>12546</v>
      </c>
      <c r="B4618" t="s">
        <v>5508</v>
      </c>
      <c r="C4618">
        <v>9033000000</v>
      </c>
      <c r="D4618" t="s">
        <v>5509</v>
      </c>
      <c r="G4618" t="s">
        <v>15142</v>
      </c>
      <c r="H4618" s="3">
        <v>0</v>
      </c>
      <c r="I4618" s="2">
        <v>0</v>
      </c>
    </row>
    <row r="4619" spans="1:9" hidden="1" x14ac:dyDescent="0.25">
      <c r="A4619" t="s">
        <v>12547</v>
      </c>
      <c r="B4619" t="s">
        <v>5047</v>
      </c>
      <c r="C4619">
        <v>9104001000</v>
      </c>
      <c r="D4619" t="s">
        <v>5510</v>
      </c>
      <c r="G4619" t="s">
        <v>15142</v>
      </c>
      <c r="H4619" s="3">
        <v>0</v>
      </c>
      <c r="I4619" s="2">
        <v>0</v>
      </c>
    </row>
    <row r="4620" spans="1:9" hidden="1" x14ac:dyDescent="0.25">
      <c r="A4620" t="s">
        <v>12548</v>
      </c>
      <c r="B4620" t="s">
        <v>93</v>
      </c>
      <c r="C4620">
        <v>9104009000</v>
      </c>
      <c r="D4620" t="s">
        <v>31</v>
      </c>
      <c r="G4620" t="s">
        <v>15142</v>
      </c>
      <c r="H4620" s="3">
        <v>0</v>
      </c>
      <c r="I4620" s="2">
        <v>0</v>
      </c>
    </row>
    <row r="4621" spans="1:9" hidden="1" x14ac:dyDescent="0.25">
      <c r="A4621" t="s">
        <v>12549</v>
      </c>
      <c r="B4621" t="s">
        <v>5511</v>
      </c>
      <c r="C4621">
        <v>9106100000</v>
      </c>
      <c r="D4621" t="s">
        <v>5512</v>
      </c>
      <c r="G4621" t="s">
        <v>15142</v>
      </c>
      <c r="H4621" s="3">
        <v>0</v>
      </c>
      <c r="I4621" s="2">
        <v>0</v>
      </c>
    </row>
    <row r="4622" spans="1:9" hidden="1" x14ac:dyDescent="0.25">
      <c r="A4622" t="s">
        <v>12550</v>
      </c>
      <c r="B4622" t="s">
        <v>5513</v>
      </c>
      <c r="C4622">
        <v>9106901000</v>
      </c>
      <c r="D4622" t="s">
        <v>5514</v>
      </c>
      <c r="G4622" t="s">
        <v>15142</v>
      </c>
      <c r="H4622" s="3">
        <v>0</v>
      </c>
      <c r="I4622" s="2">
        <v>0</v>
      </c>
    </row>
    <row r="4623" spans="1:9" hidden="1" x14ac:dyDescent="0.25">
      <c r="A4623" t="s">
        <v>12551</v>
      </c>
      <c r="B4623" t="s">
        <v>125</v>
      </c>
      <c r="C4623">
        <v>9106909000</v>
      </c>
      <c r="D4623" t="s">
        <v>30</v>
      </c>
      <c r="G4623" t="s">
        <v>15142</v>
      </c>
      <c r="H4623" s="3">
        <v>0</v>
      </c>
      <c r="I4623" s="2">
        <v>0</v>
      </c>
    </row>
    <row r="4624" spans="1:9" hidden="1" x14ac:dyDescent="0.25">
      <c r="A4624" t="s">
        <v>12552</v>
      </c>
      <c r="B4624" t="s">
        <v>5515</v>
      </c>
      <c r="C4624">
        <v>9107000000</v>
      </c>
      <c r="D4624" t="s">
        <v>5516</v>
      </c>
      <c r="G4624" t="s">
        <v>15142</v>
      </c>
      <c r="H4624" s="3">
        <v>0</v>
      </c>
      <c r="I4624" s="2">
        <v>0</v>
      </c>
    </row>
    <row r="4625" spans="1:9" hidden="1" x14ac:dyDescent="0.25">
      <c r="A4625" t="s">
        <v>12553</v>
      </c>
      <c r="B4625" t="s">
        <v>5517</v>
      </c>
      <c r="C4625">
        <v>9108110000</v>
      </c>
      <c r="D4625" t="s">
        <v>5518</v>
      </c>
      <c r="G4625" t="s">
        <v>15142</v>
      </c>
      <c r="H4625" s="3">
        <v>0</v>
      </c>
      <c r="I4625" s="2">
        <v>0</v>
      </c>
    </row>
    <row r="4626" spans="1:9" hidden="1" x14ac:dyDescent="0.25">
      <c r="A4626" t="s">
        <v>12554</v>
      </c>
      <c r="B4626" t="s">
        <v>5519</v>
      </c>
      <c r="C4626">
        <v>9108120000</v>
      </c>
      <c r="D4626" t="s">
        <v>5520</v>
      </c>
      <c r="G4626" t="s">
        <v>15142</v>
      </c>
      <c r="H4626" s="3">
        <v>0</v>
      </c>
      <c r="I4626" s="2">
        <v>0</v>
      </c>
    </row>
    <row r="4627" spans="1:9" hidden="1" x14ac:dyDescent="0.25">
      <c r="A4627" t="s">
        <v>12555</v>
      </c>
      <c r="B4627" t="s">
        <v>93</v>
      </c>
      <c r="C4627">
        <v>9108190000</v>
      </c>
      <c r="D4627" t="s">
        <v>30</v>
      </c>
      <c r="G4627" t="s">
        <v>15142</v>
      </c>
      <c r="H4627" s="3">
        <v>0</v>
      </c>
      <c r="I4627" s="2">
        <v>0</v>
      </c>
    </row>
    <row r="4628" spans="1:9" hidden="1" x14ac:dyDescent="0.25">
      <c r="A4628" t="s">
        <v>12556</v>
      </c>
      <c r="B4628" t="s">
        <v>5521</v>
      </c>
      <c r="C4628">
        <v>9108200000</v>
      </c>
      <c r="D4628" t="s">
        <v>5522</v>
      </c>
      <c r="G4628" t="s">
        <v>15142</v>
      </c>
      <c r="H4628" s="3">
        <v>0</v>
      </c>
      <c r="I4628" s="2">
        <v>0</v>
      </c>
    </row>
    <row r="4629" spans="1:9" hidden="1" x14ac:dyDescent="0.25">
      <c r="A4629" t="s">
        <v>12557</v>
      </c>
      <c r="B4629" t="s">
        <v>121</v>
      </c>
      <c r="C4629">
        <v>9108900000</v>
      </c>
      <c r="D4629" t="s">
        <v>31</v>
      </c>
      <c r="G4629" t="s">
        <v>15142</v>
      </c>
      <c r="H4629" s="3">
        <v>0</v>
      </c>
      <c r="I4629" s="2">
        <v>0</v>
      </c>
    </row>
    <row r="4630" spans="1:9" hidden="1" x14ac:dyDescent="0.25">
      <c r="A4630" t="s">
        <v>12558</v>
      </c>
      <c r="B4630" t="s">
        <v>5523</v>
      </c>
      <c r="C4630">
        <v>9109100000</v>
      </c>
      <c r="D4630" t="s">
        <v>5524</v>
      </c>
      <c r="G4630" t="s">
        <v>15142</v>
      </c>
      <c r="H4630" s="3">
        <v>0</v>
      </c>
      <c r="I4630" s="2">
        <v>0</v>
      </c>
    </row>
    <row r="4631" spans="1:9" hidden="1" x14ac:dyDescent="0.25">
      <c r="A4631" t="s">
        <v>12559</v>
      </c>
      <c r="B4631" t="s">
        <v>93</v>
      </c>
      <c r="C4631">
        <v>9109100000</v>
      </c>
      <c r="D4631" t="s">
        <v>5524</v>
      </c>
      <c r="G4631" t="s">
        <v>15142</v>
      </c>
      <c r="H4631" s="3">
        <v>0</v>
      </c>
      <c r="I4631" s="2">
        <v>0</v>
      </c>
    </row>
    <row r="4632" spans="1:9" hidden="1" x14ac:dyDescent="0.25">
      <c r="A4632" t="s">
        <v>12560</v>
      </c>
      <c r="B4632" t="s">
        <v>93</v>
      </c>
      <c r="C4632">
        <v>9109900000</v>
      </c>
      <c r="D4632" t="s">
        <v>31</v>
      </c>
      <c r="G4632" t="s">
        <v>15142</v>
      </c>
      <c r="H4632" s="3">
        <v>0</v>
      </c>
      <c r="I4632" s="2">
        <v>0</v>
      </c>
    </row>
    <row r="4633" spans="1:9" hidden="1" x14ac:dyDescent="0.25">
      <c r="A4633" t="s">
        <v>12561</v>
      </c>
      <c r="B4633" t="s">
        <v>5525</v>
      </c>
      <c r="C4633">
        <v>9110110000</v>
      </c>
      <c r="D4633" t="s">
        <v>5526</v>
      </c>
      <c r="G4633" t="s">
        <v>15142</v>
      </c>
      <c r="H4633" s="3">
        <v>0</v>
      </c>
      <c r="I4633" s="2">
        <v>0</v>
      </c>
    </row>
    <row r="4634" spans="1:9" hidden="1" x14ac:dyDescent="0.25">
      <c r="A4634" t="s">
        <v>12562</v>
      </c>
      <c r="B4634" t="s">
        <v>5527</v>
      </c>
      <c r="C4634">
        <v>9110120000</v>
      </c>
      <c r="D4634" t="s">
        <v>5528</v>
      </c>
      <c r="G4634" t="s">
        <v>15142</v>
      </c>
      <c r="H4634" s="3">
        <v>0</v>
      </c>
      <c r="I4634" s="2">
        <v>0</v>
      </c>
    </row>
    <row r="4635" spans="1:9" hidden="1" x14ac:dyDescent="0.25">
      <c r="A4635" t="s">
        <v>12563</v>
      </c>
      <c r="B4635" t="s">
        <v>5529</v>
      </c>
      <c r="C4635">
        <v>9110190000</v>
      </c>
      <c r="D4635" t="s">
        <v>5530</v>
      </c>
      <c r="G4635" t="s">
        <v>15142</v>
      </c>
      <c r="H4635" s="3">
        <v>0</v>
      </c>
      <c r="I4635" s="2">
        <v>0</v>
      </c>
    </row>
    <row r="4636" spans="1:9" hidden="1" x14ac:dyDescent="0.25">
      <c r="A4636" t="s">
        <v>12564</v>
      </c>
      <c r="B4636" t="s">
        <v>93</v>
      </c>
      <c r="C4636">
        <v>9110900000</v>
      </c>
      <c r="D4636" t="s">
        <v>31</v>
      </c>
      <c r="G4636" t="s">
        <v>15142</v>
      </c>
      <c r="H4636" s="3">
        <v>0</v>
      </c>
      <c r="I4636" s="2">
        <v>0</v>
      </c>
    </row>
    <row r="4637" spans="1:9" hidden="1" x14ac:dyDescent="0.25">
      <c r="A4637" t="s">
        <v>12565</v>
      </c>
      <c r="B4637" t="s">
        <v>5531</v>
      </c>
      <c r="C4637">
        <v>9111100000</v>
      </c>
      <c r="D4637" t="s">
        <v>5532</v>
      </c>
      <c r="G4637" t="s">
        <v>15142</v>
      </c>
      <c r="H4637" s="3">
        <v>0</v>
      </c>
      <c r="I4637" s="2">
        <v>0</v>
      </c>
    </row>
    <row r="4638" spans="1:9" hidden="1" x14ac:dyDescent="0.25">
      <c r="A4638" t="s">
        <v>12566</v>
      </c>
      <c r="B4638" t="s">
        <v>5533</v>
      </c>
      <c r="C4638">
        <v>9111200000</v>
      </c>
      <c r="D4638" t="s">
        <v>5534</v>
      </c>
      <c r="G4638" t="s">
        <v>15142</v>
      </c>
      <c r="H4638" s="3">
        <v>0</v>
      </c>
      <c r="I4638" s="2">
        <v>0</v>
      </c>
    </row>
    <row r="4639" spans="1:9" hidden="1" x14ac:dyDescent="0.25">
      <c r="A4639" t="s">
        <v>12567</v>
      </c>
      <c r="B4639" t="s">
        <v>5535</v>
      </c>
      <c r="C4639">
        <v>9111800000</v>
      </c>
      <c r="D4639" t="s">
        <v>5536</v>
      </c>
      <c r="G4639" t="s">
        <v>15142</v>
      </c>
      <c r="H4639" s="3">
        <v>0</v>
      </c>
      <c r="I4639" s="2">
        <v>0</v>
      </c>
    </row>
    <row r="4640" spans="1:9" hidden="1" x14ac:dyDescent="0.25">
      <c r="A4640" t="s">
        <v>12568</v>
      </c>
      <c r="B4640" t="s">
        <v>4001</v>
      </c>
      <c r="C4640">
        <v>9111900000</v>
      </c>
      <c r="D4640" t="s">
        <v>4002</v>
      </c>
      <c r="G4640" t="s">
        <v>15142</v>
      </c>
      <c r="H4640" s="3">
        <v>0</v>
      </c>
      <c r="I4640" s="2">
        <v>0</v>
      </c>
    </row>
    <row r="4641" spans="1:9" hidden="1" x14ac:dyDescent="0.25">
      <c r="A4641" t="s">
        <v>12569</v>
      </c>
      <c r="B4641" t="s">
        <v>5537</v>
      </c>
      <c r="C4641">
        <v>9112200000</v>
      </c>
      <c r="D4641" t="s">
        <v>5538</v>
      </c>
      <c r="G4641" t="s">
        <v>15142</v>
      </c>
      <c r="H4641" s="3">
        <v>0</v>
      </c>
      <c r="I4641" s="2">
        <v>0</v>
      </c>
    </row>
    <row r="4642" spans="1:9" hidden="1" x14ac:dyDescent="0.25">
      <c r="A4642" t="s">
        <v>12570</v>
      </c>
      <c r="B4642" t="s">
        <v>4001</v>
      </c>
      <c r="C4642">
        <v>9112900000</v>
      </c>
      <c r="D4642" t="s">
        <v>4002</v>
      </c>
      <c r="G4642" t="s">
        <v>15142</v>
      </c>
      <c r="H4642" s="3">
        <v>0</v>
      </c>
      <c r="I4642" s="2">
        <v>0</v>
      </c>
    </row>
    <row r="4643" spans="1:9" hidden="1" x14ac:dyDescent="0.25">
      <c r="A4643" t="s">
        <v>12571</v>
      </c>
      <c r="B4643" t="s">
        <v>5539</v>
      </c>
      <c r="C4643">
        <v>9114100000</v>
      </c>
      <c r="D4643" t="s">
        <v>5540</v>
      </c>
      <c r="G4643" t="s">
        <v>15142</v>
      </c>
      <c r="H4643" s="3">
        <v>0</v>
      </c>
      <c r="I4643" s="2">
        <v>0</v>
      </c>
    </row>
    <row r="4644" spans="1:9" hidden="1" x14ac:dyDescent="0.25">
      <c r="A4644" t="s">
        <v>12572</v>
      </c>
      <c r="B4644" t="s">
        <v>5541</v>
      </c>
      <c r="C4644">
        <v>9114300000</v>
      </c>
      <c r="D4644" t="s">
        <v>5542</v>
      </c>
      <c r="G4644" t="s">
        <v>15142</v>
      </c>
      <c r="H4644" s="3">
        <v>0</v>
      </c>
      <c r="I4644" s="2">
        <v>0</v>
      </c>
    </row>
    <row r="4645" spans="1:9" hidden="1" x14ac:dyDescent="0.25">
      <c r="A4645" t="s">
        <v>12573</v>
      </c>
      <c r="B4645" t="s">
        <v>5543</v>
      </c>
      <c r="C4645">
        <v>9114400000</v>
      </c>
      <c r="D4645" t="s">
        <v>5544</v>
      </c>
      <c r="G4645" t="s">
        <v>15142</v>
      </c>
      <c r="H4645" s="3">
        <v>0</v>
      </c>
      <c r="I4645" s="2">
        <v>0</v>
      </c>
    </row>
    <row r="4646" spans="1:9" hidden="1" x14ac:dyDescent="0.25">
      <c r="A4646" t="s">
        <v>12574</v>
      </c>
      <c r="B4646" t="s">
        <v>5545</v>
      </c>
      <c r="C4646">
        <v>9114900000</v>
      </c>
      <c r="D4646" t="s">
        <v>71</v>
      </c>
      <c r="G4646" t="s">
        <v>15142</v>
      </c>
      <c r="H4646" s="3">
        <v>0</v>
      </c>
      <c r="I4646" s="2">
        <v>0</v>
      </c>
    </row>
    <row r="4647" spans="1:9" hidden="1" x14ac:dyDescent="0.25">
      <c r="A4647" t="s">
        <v>12575</v>
      </c>
      <c r="B4647" t="s">
        <v>85</v>
      </c>
      <c r="C4647">
        <v>9114900000</v>
      </c>
      <c r="D4647" t="s">
        <v>71</v>
      </c>
      <c r="G4647" t="s">
        <v>15142</v>
      </c>
      <c r="H4647" s="3">
        <v>0</v>
      </c>
      <c r="I4647" s="2">
        <v>0</v>
      </c>
    </row>
    <row r="4648" spans="1:9" hidden="1" x14ac:dyDescent="0.25">
      <c r="A4648" t="s">
        <v>12576</v>
      </c>
      <c r="B4648" t="s">
        <v>5546</v>
      </c>
      <c r="C4648">
        <v>9209300000</v>
      </c>
      <c r="D4648" t="s">
        <v>5547</v>
      </c>
      <c r="G4648" t="s">
        <v>15142</v>
      </c>
      <c r="H4648" s="3">
        <v>0</v>
      </c>
      <c r="I4648" s="2">
        <v>0</v>
      </c>
    </row>
    <row r="4649" spans="1:9" hidden="1" x14ac:dyDescent="0.25">
      <c r="A4649" t="s">
        <v>12577</v>
      </c>
      <c r="B4649" t="s">
        <v>5548</v>
      </c>
      <c r="C4649">
        <v>9209910000</v>
      </c>
      <c r="D4649" t="s">
        <v>5549</v>
      </c>
      <c r="G4649" t="s">
        <v>15142</v>
      </c>
      <c r="H4649" s="3">
        <v>0</v>
      </c>
      <c r="I4649" s="2">
        <v>0</v>
      </c>
    </row>
    <row r="4650" spans="1:9" hidden="1" x14ac:dyDescent="0.25">
      <c r="A4650" t="s">
        <v>12578</v>
      </c>
      <c r="B4650" t="s">
        <v>5550</v>
      </c>
      <c r="C4650">
        <v>9209920000</v>
      </c>
      <c r="D4650" t="s">
        <v>5551</v>
      </c>
      <c r="G4650" t="s">
        <v>15142</v>
      </c>
      <c r="H4650" s="3">
        <v>0</v>
      </c>
      <c r="I4650" s="2">
        <v>0</v>
      </c>
    </row>
    <row r="4651" spans="1:9" hidden="1" x14ac:dyDescent="0.25">
      <c r="A4651" t="s">
        <v>12579</v>
      </c>
      <c r="B4651" t="s">
        <v>5552</v>
      </c>
      <c r="C4651">
        <v>9209940000</v>
      </c>
      <c r="D4651" t="s">
        <v>5553</v>
      </c>
      <c r="G4651" t="s">
        <v>15142</v>
      </c>
      <c r="H4651" s="3">
        <v>0</v>
      </c>
      <c r="I4651" s="2">
        <v>0</v>
      </c>
    </row>
    <row r="4652" spans="1:9" hidden="1" x14ac:dyDescent="0.25">
      <c r="A4652" t="s">
        <v>12580</v>
      </c>
      <c r="B4652" t="s">
        <v>93</v>
      </c>
      <c r="C4652">
        <v>9209990000</v>
      </c>
      <c r="D4652" t="s">
        <v>30</v>
      </c>
      <c r="G4652" t="s">
        <v>15142</v>
      </c>
      <c r="H4652" s="3">
        <v>0</v>
      </c>
      <c r="I4652" s="2">
        <v>0</v>
      </c>
    </row>
    <row r="4653" spans="1:9" hidden="1" x14ac:dyDescent="0.25">
      <c r="A4653" t="s">
        <v>12581</v>
      </c>
      <c r="B4653" t="s">
        <v>85</v>
      </c>
      <c r="C4653">
        <v>9303900000</v>
      </c>
      <c r="D4653" t="s">
        <v>71</v>
      </c>
      <c r="G4653" t="s">
        <v>15142</v>
      </c>
      <c r="H4653" s="3">
        <v>0</v>
      </c>
      <c r="I4653" s="2">
        <v>0</v>
      </c>
    </row>
    <row r="4654" spans="1:9" hidden="1" x14ac:dyDescent="0.25">
      <c r="A4654" t="s">
        <v>12582</v>
      </c>
      <c r="B4654" t="s">
        <v>93</v>
      </c>
      <c r="C4654">
        <v>9304009000</v>
      </c>
      <c r="D4654" t="s">
        <v>31</v>
      </c>
      <c r="G4654" t="s">
        <v>15142</v>
      </c>
      <c r="H4654" s="3">
        <v>0</v>
      </c>
      <c r="I4654" s="2">
        <v>0</v>
      </c>
    </row>
    <row r="4655" spans="1:9" hidden="1" x14ac:dyDescent="0.25">
      <c r="A4655" t="s">
        <v>12583</v>
      </c>
      <c r="B4655" t="s">
        <v>5554</v>
      </c>
      <c r="C4655">
        <v>9305911100</v>
      </c>
      <c r="D4655" t="s">
        <v>5555</v>
      </c>
      <c r="G4655" t="s">
        <v>15142</v>
      </c>
      <c r="H4655" s="3">
        <v>0</v>
      </c>
      <c r="I4655" s="2">
        <v>0</v>
      </c>
    </row>
    <row r="4656" spans="1:9" hidden="1" x14ac:dyDescent="0.25">
      <c r="A4656" t="s">
        <v>12584</v>
      </c>
      <c r="B4656" t="s">
        <v>121</v>
      </c>
      <c r="C4656">
        <v>9305990000</v>
      </c>
      <c r="D4656" t="s">
        <v>30</v>
      </c>
      <c r="G4656" t="s">
        <v>15142</v>
      </c>
      <c r="H4656" s="3">
        <v>0</v>
      </c>
      <c r="I4656" s="2">
        <v>0</v>
      </c>
    </row>
    <row r="4657" spans="1:12" hidden="1" x14ac:dyDescent="0.25">
      <c r="A4657" t="s">
        <v>12585</v>
      </c>
      <c r="B4657" t="s">
        <v>5556</v>
      </c>
      <c r="C4657">
        <v>9508100000</v>
      </c>
      <c r="D4657" t="s">
        <v>5557</v>
      </c>
      <c r="G4657" t="s">
        <v>15142</v>
      </c>
      <c r="H4657" s="3">
        <v>0</v>
      </c>
      <c r="I4657" s="2">
        <v>0</v>
      </c>
    </row>
    <row r="4658" spans="1:12" hidden="1" x14ac:dyDescent="0.25">
      <c r="A4658" t="s">
        <v>12586</v>
      </c>
      <c r="B4658" t="s">
        <v>121</v>
      </c>
      <c r="C4658">
        <v>9508900000</v>
      </c>
      <c r="D4658" t="s">
        <v>31</v>
      </c>
      <c r="G4658" t="s">
        <v>15142</v>
      </c>
      <c r="H4658" s="3">
        <v>0</v>
      </c>
      <c r="I4658" s="2">
        <v>0</v>
      </c>
    </row>
    <row r="4659" spans="1:12" hidden="1" x14ac:dyDescent="0.25">
      <c r="A4659" t="s">
        <v>12587</v>
      </c>
      <c r="B4659" t="s">
        <v>5558</v>
      </c>
      <c r="C4659">
        <v>9603500000</v>
      </c>
      <c r="D4659" t="s">
        <v>5559</v>
      </c>
      <c r="G4659" t="s">
        <v>15142</v>
      </c>
      <c r="H4659" s="3">
        <v>0</v>
      </c>
      <c r="I4659" s="2">
        <v>0</v>
      </c>
    </row>
    <row r="4660" spans="1:12" hidden="1" x14ac:dyDescent="0.25">
      <c r="A4660" t="s">
        <v>12588</v>
      </c>
      <c r="B4660" t="s">
        <v>5560</v>
      </c>
      <c r="C4660">
        <v>9604000000</v>
      </c>
      <c r="D4660" t="s">
        <v>5561</v>
      </c>
      <c r="G4660" t="s">
        <v>15142</v>
      </c>
      <c r="H4660" s="3">
        <v>0</v>
      </c>
      <c r="I4660" s="2">
        <v>0</v>
      </c>
    </row>
    <row r="4661" spans="1:12" hidden="1" x14ac:dyDescent="0.25">
      <c r="A4661" t="s">
        <v>12589</v>
      </c>
      <c r="B4661" t="s">
        <v>5562</v>
      </c>
      <c r="C4661">
        <v>9608992100</v>
      </c>
      <c r="D4661" t="s">
        <v>5563</v>
      </c>
      <c r="G4661" t="s">
        <v>15142</v>
      </c>
      <c r="H4661" s="3">
        <v>0</v>
      </c>
      <c r="I4661" s="2">
        <v>0</v>
      </c>
    </row>
    <row r="4662" spans="1:12" hidden="1" x14ac:dyDescent="0.25">
      <c r="A4662" t="s">
        <v>12590</v>
      </c>
      <c r="B4662" t="s">
        <v>5564</v>
      </c>
      <c r="C4662">
        <v>9611000000</v>
      </c>
      <c r="D4662" t="s">
        <v>5565</v>
      </c>
      <c r="G4662" t="s">
        <v>15142</v>
      </c>
      <c r="H4662" s="3">
        <v>0</v>
      </c>
      <c r="I4662" s="2">
        <v>0</v>
      </c>
    </row>
    <row r="4663" spans="1:12" hidden="1" x14ac:dyDescent="0.25">
      <c r="A4663" t="s">
        <v>12591</v>
      </c>
      <c r="B4663" t="s">
        <v>5566</v>
      </c>
      <c r="C4663">
        <v>9612100000</v>
      </c>
      <c r="D4663" t="s">
        <v>5567</v>
      </c>
      <c r="G4663" t="s">
        <v>15142</v>
      </c>
      <c r="H4663" s="3">
        <v>0</v>
      </c>
      <c r="I4663" s="2">
        <v>0</v>
      </c>
    </row>
    <row r="4664" spans="1:12" hidden="1" x14ac:dyDescent="0.25">
      <c r="A4664" t="s">
        <v>12592</v>
      </c>
      <c r="B4664" t="s">
        <v>5568</v>
      </c>
      <c r="C4664">
        <v>9612200000</v>
      </c>
      <c r="D4664" t="s">
        <v>5569</v>
      </c>
      <c r="G4664" t="s">
        <v>15142</v>
      </c>
      <c r="H4664" s="3">
        <v>0</v>
      </c>
      <c r="I4664" s="2">
        <v>0</v>
      </c>
    </row>
    <row r="4665" spans="1:12" hidden="1" x14ac:dyDescent="0.25">
      <c r="A4665" t="s">
        <v>12593</v>
      </c>
      <c r="B4665" t="s">
        <v>5570</v>
      </c>
      <c r="C4665">
        <v>1704101000</v>
      </c>
      <c r="D4665" t="s">
        <v>5570</v>
      </c>
      <c r="E4665" t="s">
        <v>5571</v>
      </c>
      <c r="G4665">
        <v>3</v>
      </c>
      <c r="H4665" s="3">
        <v>20</v>
      </c>
      <c r="I4665" s="2">
        <v>15</v>
      </c>
      <c r="J4665" s="2">
        <v>10</v>
      </c>
      <c r="K4665" s="2">
        <v>5</v>
      </c>
      <c r="L4665" s="2">
        <v>0</v>
      </c>
    </row>
    <row r="4666" spans="1:12" hidden="1" x14ac:dyDescent="0.25">
      <c r="A4666" t="s">
        <v>12594</v>
      </c>
      <c r="B4666" t="s">
        <v>30</v>
      </c>
      <c r="C4666">
        <v>1704109000</v>
      </c>
      <c r="D4666" t="s">
        <v>30</v>
      </c>
      <c r="E4666" t="s">
        <v>5571</v>
      </c>
      <c r="G4666">
        <v>3</v>
      </c>
      <c r="H4666" s="3">
        <v>20</v>
      </c>
      <c r="I4666" s="2">
        <v>15</v>
      </c>
      <c r="J4666" s="2">
        <v>10</v>
      </c>
      <c r="K4666" s="2">
        <v>5</v>
      </c>
      <c r="L4666" s="2">
        <v>0</v>
      </c>
    </row>
    <row r="4667" spans="1:12" hidden="1" x14ac:dyDescent="0.25">
      <c r="A4667" t="s">
        <v>12595</v>
      </c>
      <c r="B4667" t="s">
        <v>5572</v>
      </c>
      <c r="C4667">
        <v>1704901000</v>
      </c>
      <c r="D4667" t="s">
        <v>5572</v>
      </c>
      <c r="E4667" t="s">
        <v>5571</v>
      </c>
      <c r="G4667">
        <v>3</v>
      </c>
      <c r="H4667" s="3">
        <v>20</v>
      </c>
      <c r="I4667" s="2">
        <v>15</v>
      </c>
      <c r="J4667" s="2">
        <v>10</v>
      </c>
      <c r="K4667" s="2">
        <v>5</v>
      </c>
      <c r="L4667" s="2">
        <v>0</v>
      </c>
    </row>
    <row r="4668" spans="1:12" hidden="1" x14ac:dyDescent="0.25">
      <c r="A4668" t="s">
        <v>12596</v>
      </c>
      <c r="B4668" t="s">
        <v>30</v>
      </c>
      <c r="C4668">
        <v>1704909000</v>
      </c>
      <c r="D4668" t="s">
        <v>30</v>
      </c>
      <c r="E4668" t="s">
        <v>5571</v>
      </c>
      <c r="G4668">
        <v>3</v>
      </c>
      <c r="H4668" s="3">
        <v>20</v>
      </c>
      <c r="I4668" s="2">
        <v>15</v>
      </c>
      <c r="J4668" s="2">
        <v>10</v>
      </c>
      <c r="K4668" s="2">
        <v>5</v>
      </c>
      <c r="L4668" s="2">
        <v>0</v>
      </c>
    </row>
    <row r="4669" spans="1:12" hidden="1" x14ac:dyDescent="0.25">
      <c r="A4669" t="s">
        <v>12597</v>
      </c>
      <c r="B4669" t="s">
        <v>61</v>
      </c>
      <c r="C4669">
        <v>1902190000</v>
      </c>
      <c r="D4669" t="s">
        <v>61</v>
      </c>
      <c r="E4669" t="s">
        <v>371</v>
      </c>
      <c r="G4669">
        <v>3</v>
      </c>
      <c r="H4669" s="3">
        <v>30</v>
      </c>
      <c r="I4669" s="2">
        <v>22.5</v>
      </c>
      <c r="J4669" s="2">
        <v>15</v>
      </c>
      <c r="K4669" s="2">
        <v>7.5</v>
      </c>
      <c r="L4669" s="2">
        <v>0</v>
      </c>
    </row>
    <row r="4670" spans="1:12" hidden="1" x14ac:dyDescent="0.25">
      <c r="A4670" t="s">
        <v>12598</v>
      </c>
      <c r="B4670" t="s">
        <v>5573</v>
      </c>
      <c r="C4670">
        <v>1902400000</v>
      </c>
      <c r="D4670" t="s">
        <v>5573</v>
      </c>
      <c r="E4670" t="s">
        <v>5571</v>
      </c>
      <c r="G4670">
        <v>3</v>
      </c>
      <c r="H4670" s="3">
        <v>20</v>
      </c>
      <c r="I4670" s="2">
        <v>15</v>
      </c>
      <c r="J4670" s="2">
        <v>10</v>
      </c>
      <c r="K4670" s="2">
        <v>5</v>
      </c>
      <c r="L4670" s="2">
        <v>0</v>
      </c>
    </row>
    <row r="4671" spans="1:12" hidden="1" x14ac:dyDescent="0.25">
      <c r="A4671" t="s">
        <v>12599</v>
      </c>
      <c r="B4671" t="s">
        <v>5574</v>
      </c>
      <c r="C4671">
        <v>2102101000</v>
      </c>
      <c r="D4671" t="s">
        <v>5574</v>
      </c>
      <c r="E4671" t="s">
        <v>5571</v>
      </c>
      <c r="G4671">
        <v>3</v>
      </c>
      <c r="H4671" s="3">
        <v>15</v>
      </c>
      <c r="I4671" s="2">
        <v>11.25</v>
      </c>
      <c r="J4671" s="2">
        <v>7.5</v>
      </c>
      <c r="K4671" s="2">
        <v>3.75</v>
      </c>
      <c r="L4671" s="2">
        <v>0</v>
      </c>
    </row>
    <row r="4672" spans="1:12" hidden="1" x14ac:dyDescent="0.25">
      <c r="A4672" t="s">
        <v>12600</v>
      </c>
      <c r="B4672" t="s">
        <v>61</v>
      </c>
      <c r="C4672">
        <v>2102109000</v>
      </c>
      <c r="D4672" t="s">
        <v>61</v>
      </c>
      <c r="E4672" t="s">
        <v>5571</v>
      </c>
      <c r="G4672">
        <v>3</v>
      </c>
      <c r="H4672" s="3">
        <v>15</v>
      </c>
      <c r="I4672" s="2">
        <v>11.25</v>
      </c>
      <c r="J4672" s="2">
        <v>7.5</v>
      </c>
      <c r="K4672" s="2">
        <v>3.75</v>
      </c>
      <c r="L4672" s="2">
        <v>0</v>
      </c>
    </row>
    <row r="4673" spans="1:14" hidden="1" x14ac:dyDescent="0.25">
      <c r="A4673" t="s">
        <v>12601</v>
      </c>
      <c r="B4673" t="s">
        <v>5575</v>
      </c>
      <c r="C4673">
        <v>2102200000</v>
      </c>
      <c r="D4673" t="s">
        <v>5575</v>
      </c>
      <c r="E4673" t="s">
        <v>5571</v>
      </c>
      <c r="G4673">
        <v>3</v>
      </c>
      <c r="H4673" s="3">
        <v>15</v>
      </c>
      <c r="I4673" s="2">
        <v>11.25</v>
      </c>
      <c r="J4673" s="2">
        <v>7.5</v>
      </c>
      <c r="K4673" s="2">
        <v>3.75</v>
      </c>
      <c r="L4673" s="2">
        <v>0</v>
      </c>
    </row>
    <row r="4674" spans="1:14" hidden="1" x14ac:dyDescent="0.25">
      <c r="A4674" t="s">
        <v>12602</v>
      </c>
      <c r="B4674" t="s">
        <v>5576</v>
      </c>
      <c r="C4674">
        <v>2102300000</v>
      </c>
      <c r="D4674" t="s">
        <v>5576</v>
      </c>
      <c r="E4674" t="s">
        <v>5571</v>
      </c>
      <c r="G4674">
        <v>3</v>
      </c>
      <c r="H4674" s="3">
        <v>15</v>
      </c>
      <c r="I4674" s="2">
        <v>11.25</v>
      </c>
      <c r="J4674" s="2">
        <v>7.5</v>
      </c>
      <c r="K4674" s="2">
        <v>3.75</v>
      </c>
      <c r="L4674" s="2">
        <v>0</v>
      </c>
    </row>
    <row r="4675" spans="1:14" hidden="1" x14ac:dyDescent="0.25">
      <c r="A4675" t="s">
        <v>12603</v>
      </c>
      <c r="B4675" t="s">
        <v>5577</v>
      </c>
      <c r="C4675">
        <v>2103100000</v>
      </c>
      <c r="D4675" t="s">
        <v>5577</v>
      </c>
      <c r="E4675" t="s">
        <v>5571</v>
      </c>
      <c r="G4675">
        <v>3</v>
      </c>
      <c r="H4675" s="3">
        <v>20</v>
      </c>
      <c r="I4675" s="2">
        <v>15</v>
      </c>
      <c r="J4675" s="2">
        <v>10</v>
      </c>
      <c r="K4675" s="2">
        <v>5</v>
      </c>
      <c r="L4675" s="2">
        <v>0</v>
      </c>
    </row>
    <row r="4676" spans="1:14" hidden="1" x14ac:dyDescent="0.25">
      <c r="A4676" t="s">
        <v>12604</v>
      </c>
      <c r="B4676" t="s">
        <v>5578</v>
      </c>
      <c r="C4676">
        <v>2103200000</v>
      </c>
      <c r="D4676" t="s">
        <v>5578</v>
      </c>
      <c r="E4676" t="s">
        <v>5571</v>
      </c>
      <c r="G4676">
        <v>3</v>
      </c>
      <c r="H4676" s="3">
        <v>20</v>
      </c>
      <c r="I4676" s="2">
        <v>15</v>
      </c>
      <c r="J4676" s="2">
        <v>10</v>
      </c>
      <c r="K4676" s="2">
        <v>5</v>
      </c>
      <c r="L4676" s="2">
        <v>0</v>
      </c>
    </row>
    <row r="4677" spans="1:14" hidden="1" x14ac:dyDescent="0.25">
      <c r="A4677" t="s">
        <v>12605</v>
      </c>
      <c r="B4677" t="s">
        <v>5579</v>
      </c>
      <c r="C4677">
        <v>2103902000</v>
      </c>
      <c r="D4677" t="s">
        <v>5579</v>
      </c>
      <c r="E4677" t="s">
        <v>5571</v>
      </c>
      <c r="G4677">
        <v>3</v>
      </c>
      <c r="H4677" s="3">
        <v>30</v>
      </c>
      <c r="I4677" s="2">
        <v>22.5</v>
      </c>
      <c r="J4677" s="2">
        <v>15</v>
      </c>
      <c r="K4677" s="2">
        <v>7.5</v>
      </c>
      <c r="L4677" s="2">
        <v>0</v>
      </c>
    </row>
    <row r="4678" spans="1:14" hidden="1" x14ac:dyDescent="0.25">
      <c r="A4678" t="s">
        <v>12606</v>
      </c>
      <c r="B4678" t="s">
        <v>5580</v>
      </c>
      <c r="C4678">
        <v>2106101100</v>
      </c>
      <c r="D4678" t="s">
        <v>5580</v>
      </c>
      <c r="E4678" t="s">
        <v>5571</v>
      </c>
      <c r="G4678">
        <v>3</v>
      </c>
      <c r="H4678" s="3">
        <v>20</v>
      </c>
      <c r="I4678" s="2">
        <v>15</v>
      </c>
      <c r="J4678" s="2">
        <v>10</v>
      </c>
      <c r="K4678" s="2">
        <v>5</v>
      </c>
      <c r="L4678" s="2">
        <v>0</v>
      </c>
    </row>
    <row r="4679" spans="1:14" hidden="1" x14ac:dyDescent="0.25">
      <c r="A4679" t="s">
        <v>12607</v>
      </c>
      <c r="B4679" t="s">
        <v>27</v>
      </c>
      <c r="C4679">
        <v>2106101900</v>
      </c>
      <c r="D4679" t="s">
        <v>27</v>
      </c>
      <c r="E4679" t="s">
        <v>5571</v>
      </c>
      <c r="G4679">
        <v>3</v>
      </c>
      <c r="H4679" s="3">
        <v>20</v>
      </c>
      <c r="I4679" s="2">
        <v>15</v>
      </c>
      <c r="J4679" s="2">
        <v>10</v>
      </c>
      <c r="K4679" s="2">
        <v>5</v>
      </c>
      <c r="L4679" s="2">
        <v>0</v>
      </c>
    </row>
    <row r="4680" spans="1:14" hidden="1" x14ac:dyDescent="0.25">
      <c r="A4680" t="s">
        <v>12608</v>
      </c>
      <c r="B4680" t="s">
        <v>5581</v>
      </c>
      <c r="C4680">
        <v>2106102000</v>
      </c>
      <c r="D4680" t="s">
        <v>5581</v>
      </c>
      <c r="E4680" t="s">
        <v>5571</v>
      </c>
      <c r="G4680">
        <v>3</v>
      </c>
      <c r="H4680" s="3">
        <v>20</v>
      </c>
      <c r="I4680" s="2">
        <v>15</v>
      </c>
      <c r="J4680" s="2">
        <v>10</v>
      </c>
      <c r="K4680" s="2">
        <v>5</v>
      </c>
      <c r="L4680" s="2">
        <v>0</v>
      </c>
    </row>
    <row r="4681" spans="1:14" hidden="1" x14ac:dyDescent="0.25">
      <c r="A4681" t="s">
        <v>12609</v>
      </c>
      <c r="B4681" t="s">
        <v>5582</v>
      </c>
      <c r="C4681">
        <v>2401102000</v>
      </c>
      <c r="D4681" t="s">
        <v>5582</v>
      </c>
      <c r="E4681" t="s">
        <v>5571</v>
      </c>
      <c r="G4681">
        <v>3</v>
      </c>
      <c r="H4681" s="3">
        <v>15</v>
      </c>
      <c r="I4681" s="2">
        <v>11.25</v>
      </c>
      <c r="J4681" s="2">
        <v>7.5</v>
      </c>
      <c r="K4681" s="2">
        <v>3.75</v>
      </c>
      <c r="L4681" s="2">
        <v>0</v>
      </c>
    </row>
    <row r="4682" spans="1:14" hidden="1" x14ac:dyDescent="0.25">
      <c r="A4682" t="s">
        <v>8431</v>
      </c>
      <c r="B4682" t="s">
        <v>5583</v>
      </c>
      <c r="C4682">
        <v>204500000</v>
      </c>
      <c r="D4682" t="s">
        <v>5583</v>
      </c>
      <c r="E4682" t="s">
        <v>5571</v>
      </c>
      <c r="G4682">
        <v>5</v>
      </c>
      <c r="H4682" s="3">
        <v>19.98</v>
      </c>
      <c r="I4682" s="2">
        <v>16.66</v>
      </c>
      <c r="J4682" s="2">
        <v>13.34</v>
      </c>
      <c r="K4682" s="2">
        <v>10</v>
      </c>
      <c r="L4682" s="2">
        <v>6.66</v>
      </c>
      <c r="M4682" s="2">
        <v>3.34</v>
      </c>
      <c r="N4682" s="2">
        <v>0</v>
      </c>
    </row>
    <row r="4683" spans="1:14" hidden="1" x14ac:dyDescent="0.25">
      <c r="A4683" t="s">
        <v>8432</v>
      </c>
      <c r="B4683" t="s">
        <v>5584</v>
      </c>
      <c r="C4683">
        <v>205000000</v>
      </c>
      <c r="D4683" t="s">
        <v>5584</v>
      </c>
      <c r="E4683" t="s">
        <v>5571</v>
      </c>
      <c r="G4683">
        <v>5</v>
      </c>
      <c r="H4683" s="3">
        <v>24.975000000000001</v>
      </c>
      <c r="I4683" s="2">
        <v>20.824999999999999</v>
      </c>
      <c r="J4683" s="2">
        <v>16.674999999999997</v>
      </c>
      <c r="K4683" s="2">
        <v>12.5</v>
      </c>
      <c r="L4683" s="2">
        <v>8.3249999999999993</v>
      </c>
      <c r="M4683" s="2">
        <v>4.1750000000000007</v>
      </c>
      <c r="N4683" s="2">
        <v>0</v>
      </c>
    </row>
    <row r="4684" spans="1:14" hidden="1" x14ac:dyDescent="0.25">
      <c r="A4684" t="s">
        <v>8433</v>
      </c>
      <c r="B4684" t="s">
        <v>5585</v>
      </c>
      <c r="C4684">
        <v>206800000</v>
      </c>
      <c r="D4684" t="s">
        <v>5585</v>
      </c>
      <c r="E4684" t="s">
        <v>5571</v>
      </c>
      <c r="G4684">
        <v>5</v>
      </c>
      <c r="H4684" s="3">
        <v>24.975000000000001</v>
      </c>
      <c r="I4684" s="2">
        <v>20.824999999999999</v>
      </c>
      <c r="J4684" s="2">
        <v>16.674999999999997</v>
      </c>
      <c r="K4684" s="2">
        <v>12.5</v>
      </c>
      <c r="L4684" s="2">
        <v>8.3249999999999993</v>
      </c>
      <c r="M4684" s="2">
        <v>4.1750000000000007</v>
      </c>
      <c r="N4684" s="2">
        <v>0</v>
      </c>
    </row>
    <row r="4685" spans="1:14" hidden="1" x14ac:dyDescent="0.25">
      <c r="A4685" t="s">
        <v>8434</v>
      </c>
      <c r="B4685" t="s">
        <v>5586</v>
      </c>
      <c r="C4685">
        <v>206900000</v>
      </c>
      <c r="D4685" t="s">
        <v>5586</v>
      </c>
      <c r="E4685" t="s">
        <v>5571</v>
      </c>
      <c r="G4685">
        <v>5</v>
      </c>
      <c r="H4685" s="3">
        <v>24.975000000000001</v>
      </c>
      <c r="I4685" s="2">
        <v>20.824999999999999</v>
      </c>
      <c r="J4685" s="2">
        <v>16.674999999999997</v>
      </c>
      <c r="K4685" s="2">
        <v>12.5</v>
      </c>
      <c r="L4685" s="2">
        <v>8.3249999999999993</v>
      </c>
      <c r="M4685" s="2">
        <v>4.1750000000000007</v>
      </c>
      <c r="N4685" s="2">
        <v>0</v>
      </c>
    </row>
    <row r="4686" spans="1:14" hidden="1" x14ac:dyDescent="0.25">
      <c r="A4686" t="s">
        <v>8435</v>
      </c>
      <c r="B4686" t="s">
        <v>5587</v>
      </c>
      <c r="C4686">
        <v>404101000</v>
      </c>
      <c r="D4686" t="s">
        <v>5588</v>
      </c>
      <c r="E4686" t="s">
        <v>5571</v>
      </c>
      <c r="G4686">
        <v>5</v>
      </c>
      <c r="H4686" s="3">
        <v>4.9950000000000001</v>
      </c>
      <c r="I4686" s="2">
        <v>4.165</v>
      </c>
      <c r="J4686" s="2">
        <v>3.335</v>
      </c>
      <c r="K4686" s="2">
        <v>2.5</v>
      </c>
      <c r="L4686" s="2">
        <v>1.665</v>
      </c>
      <c r="M4686" s="2">
        <v>0.83499999999999996</v>
      </c>
      <c r="N4686" s="2">
        <v>0</v>
      </c>
    </row>
    <row r="4687" spans="1:14" hidden="1" x14ac:dyDescent="0.25">
      <c r="A4687" t="s">
        <v>8436</v>
      </c>
      <c r="B4687" t="s">
        <v>5589</v>
      </c>
      <c r="C4687">
        <v>410000000</v>
      </c>
      <c r="D4687" t="s">
        <v>5589</v>
      </c>
      <c r="E4687" t="s">
        <v>5571</v>
      </c>
      <c r="G4687">
        <v>5</v>
      </c>
      <c r="H4687" s="3">
        <v>24.975000000000001</v>
      </c>
      <c r="I4687" s="2">
        <v>20.824999999999999</v>
      </c>
      <c r="J4687" s="2">
        <v>16.674999999999997</v>
      </c>
      <c r="K4687" s="2">
        <v>12.5</v>
      </c>
      <c r="L4687" s="2">
        <v>8.3249999999999993</v>
      </c>
      <c r="M4687" s="2">
        <v>4.1750000000000007</v>
      </c>
      <c r="N4687" s="2">
        <v>0</v>
      </c>
    </row>
    <row r="4688" spans="1:14" hidden="1" x14ac:dyDescent="0.25">
      <c r="A4688" t="s">
        <v>8437</v>
      </c>
      <c r="B4688" t="s">
        <v>5590</v>
      </c>
      <c r="C4688">
        <v>704200000</v>
      </c>
      <c r="D4688" t="s">
        <v>5590</v>
      </c>
      <c r="E4688" t="s">
        <v>5571</v>
      </c>
      <c r="G4688">
        <v>5</v>
      </c>
      <c r="H4688" s="3">
        <v>14.984999999999999</v>
      </c>
      <c r="I4688" s="2">
        <v>12.494999999999999</v>
      </c>
      <c r="J4688" s="2">
        <v>10.004999999999999</v>
      </c>
      <c r="K4688" s="2">
        <v>7.5</v>
      </c>
      <c r="L4688" s="2">
        <v>4.9949999999999992</v>
      </c>
      <c r="M4688" s="2">
        <v>2.5050000000000008</v>
      </c>
      <c r="N4688" s="2">
        <v>0</v>
      </c>
    </row>
    <row r="4689" spans="1:14" hidden="1" x14ac:dyDescent="0.25">
      <c r="A4689" t="s">
        <v>8438</v>
      </c>
      <c r="B4689" t="s">
        <v>31</v>
      </c>
      <c r="C4689">
        <v>704900000</v>
      </c>
      <c r="D4689" t="s">
        <v>31</v>
      </c>
      <c r="E4689" t="s">
        <v>5571</v>
      </c>
      <c r="G4689">
        <v>5</v>
      </c>
      <c r="H4689" s="3">
        <v>14.984999999999999</v>
      </c>
      <c r="I4689" s="2">
        <v>12.494999999999999</v>
      </c>
      <c r="J4689" s="2">
        <v>10.004999999999999</v>
      </c>
      <c r="K4689" s="2">
        <v>7.5</v>
      </c>
      <c r="L4689" s="2">
        <v>4.9949999999999992</v>
      </c>
      <c r="M4689" s="2">
        <v>2.5050000000000008</v>
      </c>
      <c r="N4689" s="2">
        <v>0</v>
      </c>
    </row>
    <row r="4690" spans="1:14" hidden="1" x14ac:dyDescent="0.25">
      <c r="A4690" t="s">
        <v>8439</v>
      </c>
      <c r="B4690" t="s">
        <v>61</v>
      </c>
      <c r="C4690">
        <v>705290000</v>
      </c>
      <c r="D4690" t="s">
        <v>61</v>
      </c>
      <c r="E4690" t="s">
        <v>5571</v>
      </c>
      <c r="G4690">
        <v>5</v>
      </c>
      <c r="H4690" s="3">
        <v>14.984999999999999</v>
      </c>
      <c r="I4690" s="2">
        <v>12.494999999999999</v>
      </c>
      <c r="J4690" s="2">
        <v>10.004999999999999</v>
      </c>
      <c r="K4690" s="2">
        <v>7.5</v>
      </c>
      <c r="L4690" s="2">
        <v>4.9949999999999992</v>
      </c>
      <c r="M4690" s="2">
        <v>2.5050000000000008</v>
      </c>
      <c r="N4690" s="2">
        <v>0</v>
      </c>
    </row>
    <row r="4691" spans="1:14" hidden="1" x14ac:dyDescent="0.25">
      <c r="A4691" t="s">
        <v>8440</v>
      </c>
      <c r="B4691" t="s">
        <v>5591</v>
      </c>
      <c r="C4691">
        <v>706100000</v>
      </c>
      <c r="D4691" t="s">
        <v>5591</v>
      </c>
      <c r="E4691" t="s">
        <v>5571</v>
      </c>
      <c r="G4691">
        <v>5</v>
      </c>
      <c r="H4691" s="3">
        <v>14.984999999999999</v>
      </c>
      <c r="I4691" s="2">
        <v>12.494999999999999</v>
      </c>
      <c r="J4691" s="2">
        <v>10.004999999999999</v>
      </c>
      <c r="K4691" s="2">
        <v>7.5</v>
      </c>
      <c r="L4691" s="2">
        <v>4.9949999999999992</v>
      </c>
      <c r="M4691" s="2">
        <v>2.5050000000000008</v>
      </c>
      <c r="N4691" s="2">
        <v>0</v>
      </c>
    </row>
    <row r="4692" spans="1:14" hidden="1" x14ac:dyDescent="0.25">
      <c r="A4692" t="s">
        <v>8441</v>
      </c>
      <c r="B4692" t="s">
        <v>31</v>
      </c>
      <c r="C4692">
        <v>706900000</v>
      </c>
      <c r="D4692" t="s">
        <v>31</v>
      </c>
      <c r="E4692" t="s">
        <v>5571</v>
      </c>
      <c r="G4692">
        <v>5</v>
      </c>
      <c r="H4692" s="3">
        <v>14.984999999999999</v>
      </c>
      <c r="I4692" s="2">
        <v>12.494999999999999</v>
      </c>
      <c r="J4692" s="2">
        <v>10.004999999999999</v>
      </c>
      <c r="K4692" s="2">
        <v>7.5</v>
      </c>
      <c r="L4692" s="2">
        <v>4.9949999999999992</v>
      </c>
      <c r="M4692" s="2">
        <v>2.5050000000000008</v>
      </c>
      <c r="N4692" s="2">
        <v>0</v>
      </c>
    </row>
    <row r="4693" spans="1:14" hidden="1" x14ac:dyDescent="0.25">
      <c r="A4693" t="s">
        <v>8442</v>
      </c>
      <c r="B4693" t="s">
        <v>5592</v>
      </c>
      <c r="C4693">
        <v>707000000</v>
      </c>
      <c r="D4693" t="s">
        <v>5592</v>
      </c>
      <c r="E4693" t="s">
        <v>5571</v>
      </c>
      <c r="G4693">
        <v>5</v>
      </c>
      <c r="H4693" s="3">
        <v>14.984999999999999</v>
      </c>
      <c r="I4693" s="2">
        <v>12.494999999999999</v>
      </c>
      <c r="J4693" s="2">
        <v>10.004999999999999</v>
      </c>
      <c r="K4693" s="2">
        <v>7.5</v>
      </c>
      <c r="L4693" s="2">
        <v>4.9949999999999992</v>
      </c>
      <c r="M4693" s="2">
        <v>2.5050000000000008</v>
      </c>
      <c r="N4693" s="2">
        <v>0</v>
      </c>
    </row>
    <row r="4694" spans="1:14" hidden="1" x14ac:dyDescent="0.25">
      <c r="A4694" t="s">
        <v>8443</v>
      </c>
      <c r="B4694" t="s">
        <v>71</v>
      </c>
      <c r="C4694">
        <v>708900000</v>
      </c>
      <c r="D4694" t="s">
        <v>71</v>
      </c>
      <c r="E4694" t="s">
        <v>5571</v>
      </c>
      <c r="G4694">
        <v>5</v>
      </c>
      <c r="H4694" s="3">
        <v>14.984999999999999</v>
      </c>
      <c r="I4694" s="2">
        <v>12.494999999999999</v>
      </c>
      <c r="J4694" s="2">
        <v>10.004999999999999</v>
      </c>
      <c r="K4694" s="2">
        <v>7.5</v>
      </c>
      <c r="L4694" s="2">
        <v>4.9949999999999992</v>
      </c>
      <c r="M4694" s="2">
        <v>2.5050000000000008</v>
      </c>
      <c r="N4694" s="2">
        <v>0</v>
      </c>
    </row>
    <row r="4695" spans="1:14" hidden="1" x14ac:dyDescent="0.25">
      <c r="A4695" t="s">
        <v>8444</v>
      </c>
      <c r="B4695" t="s">
        <v>503</v>
      </c>
      <c r="C4695">
        <v>709200000</v>
      </c>
      <c r="D4695" t="s">
        <v>503</v>
      </c>
      <c r="E4695" t="s">
        <v>5571</v>
      </c>
      <c r="G4695">
        <v>5</v>
      </c>
      <c r="H4695" s="3">
        <v>14.984999999999999</v>
      </c>
      <c r="I4695" s="2">
        <v>12.494999999999999</v>
      </c>
      <c r="J4695" s="2">
        <v>10.004999999999999</v>
      </c>
      <c r="K4695" s="2">
        <v>7.5</v>
      </c>
      <c r="L4695" s="2">
        <v>4.9949999999999992</v>
      </c>
      <c r="M4695" s="2">
        <v>2.5050000000000008</v>
      </c>
      <c r="N4695" s="2">
        <v>0</v>
      </c>
    </row>
    <row r="4696" spans="1:14" hidden="1" x14ac:dyDescent="0.25">
      <c r="A4696" t="s">
        <v>8445</v>
      </c>
      <c r="B4696" t="s">
        <v>5593</v>
      </c>
      <c r="C4696">
        <v>709300000</v>
      </c>
      <c r="D4696" t="s">
        <v>5593</v>
      </c>
      <c r="E4696" t="s">
        <v>5571</v>
      </c>
      <c r="G4696">
        <v>5</v>
      </c>
      <c r="H4696" s="3">
        <v>14.984999999999999</v>
      </c>
      <c r="I4696" s="2">
        <v>12.494999999999999</v>
      </c>
      <c r="J4696" s="2">
        <v>10.004999999999999</v>
      </c>
      <c r="K4696" s="2">
        <v>7.5</v>
      </c>
      <c r="L4696" s="2">
        <v>4.9949999999999992</v>
      </c>
      <c r="M4696" s="2">
        <v>2.5050000000000008</v>
      </c>
      <c r="N4696" s="2">
        <v>0</v>
      </c>
    </row>
    <row r="4697" spans="1:14" hidden="1" x14ac:dyDescent="0.25">
      <c r="A4697" t="s">
        <v>8446</v>
      </c>
      <c r="B4697" t="s">
        <v>5594</v>
      </c>
      <c r="C4697">
        <v>709400000</v>
      </c>
      <c r="D4697" t="s">
        <v>5594</v>
      </c>
      <c r="E4697" t="s">
        <v>5571</v>
      </c>
      <c r="G4697">
        <v>5</v>
      </c>
      <c r="H4697" s="3">
        <v>14.984999999999999</v>
      </c>
      <c r="I4697" s="2">
        <v>12.494999999999999</v>
      </c>
      <c r="J4697" s="2">
        <v>10.004999999999999</v>
      </c>
      <c r="K4697" s="2">
        <v>7.5</v>
      </c>
      <c r="L4697" s="2">
        <v>4.9949999999999992</v>
      </c>
      <c r="M4697" s="2">
        <v>2.5050000000000008</v>
      </c>
      <c r="N4697" s="2">
        <v>0</v>
      </c>
    </row>
    <row r="4698" spans="1:14" hidden="1" x14ac:dyDescent="0.25">
      <c r="A4698" t="s">
        <v>8447</v>
      </c>
      <c r="B4698" t="s">
        <v>5595</v>
      </c>
      <c r="C4698">
        <v>709510000</v>
      </c>
      <c r="D4698" t="s">
        <v>5595</v>
      </c>
      <c r="E4698" t="s">
        <v>5571</v>
      </c>
      <c r="G4698">
        <v>5</v>
      </c>
      <c r="H4698" s="3">
        <v>14.984999999999999</v>
      </c>
      <c r="I4698" s="2">
        <v>12.494999999999999</v>
      </c>
      <c r="J4698" s="2">
        <v>10.004999999999999</v>
      </c>
      <c r="K4698" s="2">
        <v>7.5</v>
      </c>
      <c r="L4698" s="2">
        <v>4.9949999999999992</v>
      </c>
      <c r="M4698" s="2">
        <v>2.5050000000000008</v>
      </c>
      <c r="N4698" s="2">
        <v>0</v>
      </c>
    </row>
    <row r="4699" spans="1:14" hidden="1" x14ac:dyDescent="0.25">
      <c r="A4699" t="s">
        <v>8448</v>
      </c>
      <c r="B4699" t="s">
        <v>30</v>
      </c>
      <c r="C4699">
        <v>709590000</v>
      </c>
      <c r="D4699" t="s">
        <v>30</v>
      </c>
      <c r="E4699" t="s">
        <v>5571</v>
      </c>
      <c r="G4699">
        <v>5</v>
      </c>
      <c r="H4699" s="3">
        <v>14.984999999999999</v>
      </c>
      <c r="I4699" s="2">
        <v>12.494999999999999</v>
      </c>
      <c r="J4699" s="2">
        <v>10.004999999999999</v>
      </c>
      <c r="K4699" s="2">
        <v>7.5</v>
      </c>
      <c r="L4699" s="2">
        <v>4.9949999999999992</v>
      </c>
      <c r="M4699" s="2">
        <v>2.5050000000000008</v>
      </c>
      <c r="N4699" s="2">
        <v>0</v>
      </c>
    </row>
    <row r="4700" spans="1:14" hidden="1" x14ac:dyDescent="0.25">
      <c r="A4700" t="s">
        <v>8449</v>
      </c>
      <c r="B4700" t="s">
        <v>5596</v>
      </c>
      <c r="C4700">
        <v>709700000</v>
      </c>
      <c r="D4700" t="s">
        <v>5596</v>
      </c>
      <c r="E4700" t="s">
        <v>5571</v>
      </c>
      <c r="G4700">
        <v>5</v>
      </c>
      <c r="H4700" s="3">
        <v>14.984999999999999</v>
      </c>
      <c r="I4700" s="2">
        <v>12.494999999999999</v>
      </c>
      <c r="J4700" s="2">
        <v>10.004999999999999</v>
      </c>
      <c r="K4700" s="2">
        <v>7.5</v>
      </c>
      <c r="L4700" s="2">
        <v>4.9949999999999992</v>
      </c>
      <c r="M4700" s="2">
        <v>2.5050000000000008</v>
      </c>
      <c r="N4700" s="2">
        <v>0</v>
      </c>
    </row>
    <row r="4701" spans="1:14" hidden="1" x14ac:dyDescent="0.25">
      <c r="A4701" t="s">
        <v>8450</v>
      </c>
      <c r="B4701" t="s">
        <v>61</v>
      </c>
      <c r="C4701">
        <v>710290000</v>
      </c>
      <c r="D4701" t="s">
        <v>61</v>
      </c>
      <c r="E4701" t="s">
        <v>5571</v>
      </c>
      <c r="G4701">
        <v>5</v>
      </c>
      <c r="H4701" s="3">
        <v>14.984999999999999</v>
      </c>
      <c r="I4701" s="2">
        <v>12.494999999999999</v>
      </c>
      <c r="J4701" s="2">
        <v>10.004999999999999</v>
      </c>
      <c r="K4701" s="2">
        <v>7.5</v>
      </c>
      <c r="L4701" s="2">
        <v>4.9949999999999992</v>
      </c>
      <c r="M4701" s="2">
        <v>2.5050000000000008</v>
      </c>
      <c r="N4701" s="2">
        <v>0</v>
      </c>
    </row>
    <row r="4702" spans="1:14" hidden="1" x14ac:dyDescent="0.25">
      <c r="A4702" t="s">
        <v>8451</v>
      </c>
      <c r="B4702" t="s">
        <v>5596</v>
      </c>
      <c r="C4702">
        <v>710300000</v>
      </c>
      <c r="D4702" t="s">
        <v>5596</v>
      </c>
      <c r="E4702" t="s">
        <v>5571</v>
      </c>
      <c r="G4702">
        <v>5</v>
      </c>
      <c r="H4702" s="3">
        <v>14.984999999999999</v>
      </c>
      <c r="I4702" s="2">
        <v>12.494999999999999</v>
      </c>
      <c r="J4702" s="2">
        <v>10.004999999999999</v>
      </c>
      <c r="K4702" s="2">
        <v>7.5</v>
      </c>
      <c r="L4702" s="2">
        <v>4.9949999999999992</v>
      </c>
      <c r="M4702" s="2">
        <v>2.5050000000000008</v>
      </c>
      <c r="N4702" s="2">
        <v>0</v>
      </c>
    </row>
    <row r="4703" spans="1:14" hidden="1" x14ac:dyDescent="0.25">
      <c r="A4703" t="s">
        <v>8452</v>
      </c>
      <c r="B4703" t="s">
        <v>5597</v>
      </c>
      <c r="C4703">
        <v>711400000</v>
      </c>
      <c r="D4703" t="s">
        <v>5597</v>
      </c>
      <c r="E4703" t="s">
        <v>5571</v>
      </c>
      <c r="G4703">
        <v>5</v>
      </c>
      <c r="H4703" s="3">
        <v>14.984999999999999</v>
      </c>
      <c r="I4703" s="2">
        <v>12.494999999999999</v>
      </c>
      <c r="J4703" s="2">
        <v>10.004999999999999</v>
      </c>
      <c r="K4703" s="2">
        <v>7.5</v>
      </c>
      <c r="L4703" s="2">
        <v>4.9949999999999992</v>
      </c>
      <c r="M4703" s="2">
        <v>2.5050000000000008</v>
      </c>
      <c r="N4703" s="2">
        <v>0</v>
      </c>
    </row>
    <row r="4704" spans="1:14" hidden="1" x14ac:dyDescent="0.25">
      <c r="A4704" t="s">
        <v>8453</v>
      </c>
      <c r="B4704" t="s">
        <v>5595</v>
      </c>
      <c r="C4704">
        <v>711510000</v>
      </c>
      <c r="D4704" t="s">
        <v>5595</v>
      </c>
      <c r="E4704" t="s">
        <v>5571</v>
      </c>
      <c r="G4704">
        <v>5</v>
      </c>
      <c r="H4704" s="3">
        <v>14.984999999999999</v>
      </c>
      <c r="I4704" s="2">
        <v>12.494999999999999</v>
      </c>
      <c r="J4704" s="2">
        <v>10.004999999999999</v>
      </c>
      <c r="K4704" s="2">
        <v>7.5</v>
      </c>
      <c r="L4704" s="2">
        <v>4.9949999999999992</v>
      </c>
      <c r="M4704" s="2">
        <v>2.5050000000000008</v>
      </c>
      <c r="N4704" s="2">
        <v>0</v>
      </c>
    </row>
    <row r="4705" spans="1:14" hidden="1" x14ac:dyDescent="0.25">
      <c r="A4705" t="s">
        <v>8454</v>
      </c>
      <c r="B4705" t="s">
        <v>30</v>
      </c>
      <c r="C4705">
        <v>711590000</v>
      </c>
      <c r="D4705" t="s">
        <v>30</v>
      </c>
      <c r="E4705" t="s">
        <v>5571</v>
      </c>
      <c r="G4705">
        <v>5</v>
      </c>
      <c r="H4705" s="3">
        <v>14.984999999999999</v>
      </c>
      <c r="I4705" s="2">
        <v>12.494999999999999</v>
      </c>
      <c r="J4705" s="2">
        <v>10.004999999999999</v>
      </c>
      <c r="K4705" s="2">
        <v>7.5</v>
      </c>
      <c r="L4705" s="2">
        <v>4.9949999999999992</v>
      </c>
      <c r="M4705" s="2">
        <v>2.5050000000000008</v>
      </c>
      <c r="N4705" s="2">
        <v>0</v>
      </c>
    </row>
    <row r="4706" spans="1:14" hidden="1" x14ac:dyDescent="0.25">
      <c r="A4706" t="s">
        <v>8455</v>
      </c>
      <c r="B4706" t="s">
        <v>5598</v>
      </c>
      <c r="C4706">
        <v>711900000</v>
      </c>
      <c r="D4706" t="s">
        <v>5598</v>
      </c>
      <c r="E4706" t="s">
        <v>5571</v>
      </c>
      <c r="G4706">
        <v>5</v>
      </c>
      <c r="H4706" s="3">
        <v>14.984999999999999</v>
      </c>
      <c r="I4706" s="2">
        <v>12.494999999999999</v>
      </c>
      <c r="J4706" s="2">
        <v>10.004999999999999</v>
      </c>
      <c r="K4706" s="2">
        <v>7.5</v>
      </c>
      <c r="L4706" s="2">
        <v>4.9949999999999992</v>
      </c>
      <c r="M4706" s="2">
        <v>2.5050000000000008</v>
      </c>
      <c r="N4706" s="2">
        <v>0</v>
      </c>
    </row>
    <row r="4707" spans="1:14" hidden="1" x14ac:dyDescent="0.25">
      <c r="A4707" t="s">
        <v>8456</v>
      </c>
      <c r="B4707" t="s">
        <v>5595</v>
      </c>
      <c r="C4707">
        <v>712310000</v>
      </c>
      <c r="D4707" t="s">
        <v>5595</v>
      </c>
      <c r="E4707" t="s">
        <v>5571</v>
      </c>
      <c r="G4707">
        <v>5</v>
      </c>
      <c r="H4707" s="3">
        <v>14.984999999999999</v>
      </c>
      <c r="I4707" s="2">
        <v>12.494999999999999</v>
      </c>
      <c r="J4707" s="2">
        <v>10.004999999999999</v>
      </c>
      <c r="K4707" s="2">
        <v>7.5</v>
      </c>
      <c r="L4707" s="2">
        <v>4.9949999999999992</v>
      </c>
      <c r="M4707" s="2">
        <v>2.5050000000000008</v>
      </c>
      <c r="N4707" s="2">
        <v>0</v>
      </c>
    </row>
    <row r="4708" spans="1:14" hidden="1" x14ac:dyDescent="0.25">
      <c r="A4708" t="s">
        <v>8457</v>
      </c>
      <c r="B4708" t="s">
        <v>5599</v>
      </c>
      <c r="C4708">
        <v>712320000</v>
      </c>
      <c r="D4708" t="s">
        <v>5599</v>
      </c>
      <c r="E4708" t="s">
        <v>5571</v>
      </c>
      <c r="G4708">
        <v>5</v>
      </c>
      <c r="H4708" s="3">
        <v>14.984999999999999</v>
      </c>
      <c r="I4708" s="2">
        <v>12.494999999999999</v>
      </c>
      <c r="J4708" s="2">
        <v>10.004999999999999</v>
      </c>
      <c r="K4708" s="2">
        <v>7.5</v>
      </c>
      <c r="L4708" s="2">
        <v>4.9949999999999992</v>
      </c>
      <c r="M4708" s="2">
        <v>2.5050000000000008</v>
      </c>
      <c r="N4708" s="2">
        <v>0</v>
      </c>
    </row>
    <row r="4709" spans="1:14" hidden="1" x14ac:dyDescent="0.25">
      <c r="A4709" t="s">
        <v>8458</v>
      </c>
      <c r="B4709" t="s">
        <v>5600</v>
      </c>
      <c r="C4709">
        <v>712330000</v>
      </c>
      <c r="D4709" t="s">
        <v>5600</v>
      </c>
      <c r="E4709" t="s">
        <v>5571</v>
      </c>
      <c r="G4709">
        <v>5</v>
      </c>
      <c r="H4709" s="3">
        <v>14.984999999999999</v>
      </c>
      <c r="I4709" s="2">
        <v>12.494999999999999</v>
      </c>
      <c r="J4709" s="2">
        <v>10.004999999999999</v>
      </c>
      <c r="K4709" s="2">
        <v>7.5</v>
      </c>
      <c r="L4709" s="2">
        <v>4.9949999999999992</v>
      </c>
      <c r="M4709" s="2">
        <v>2.5050000000000008</v>
      </c>
      <c r="N4709" s="2">
        <v>0</v>
      </c>
    </row>
    <row r="4710" spans="1:14" hidden="1" x14ac:dyDescent="0.25">
      <c r="A4710" t="s">
        <v>8459</v>
      </c>
      <c r="B4710" t="s">
        <v>5601</v>
      </c>
      <c r="C4710">
        <v>712390000</v>
      </c>
      <c r="D4710" t="s">
        <v>30</v>
      </c>
      <c r="E4710" t="s">
        <v>5571</v>
      </c>
      <c r="G4710">
        <v>5</v>
      </c>
      <c r="H4710" s="3">
        <v>14.984999999999999</v>
      </c>
      <c r="I4710" s="2">
        <v>12.494999999999999</v>
      </c>
      <c r="J4710" s="2">
        <v>10.004999999999999</v>
      </c>
      <c r="K4710" s="2">
        <v>7.5</v>
      </c>
      <c r="L4710" s="2">
        <v>4.9949999999999992</v>
      </c>
      <c r="M4710" s="2">
        <v>2.5050000000000008</v>
      </c>
      <c r="N4710" s="2">
        <v>0</v>
      </c>
    </row>
    <row r="4711" spans="1:14" hidden="1" x14ac:dyDescent="0.25">
      <c r="A4711" t="s">
        <v>8460</v>
      </c>
      <c r="B4711" t="s">
        <v>5602</v>
      </c>
      <c r="C4711">
        <v>712901000</v>
      </c>
      <c r="D4711" t="s">
        <v>5602</v>
      </c>
      <c r="E4711" t="s">
        <v>5571</v>
      </c>
      <c r="G4711">
        <v>5</v>
      </c>
      <c r="H4711" s="3">
        <v>14.984999999999999</v>
      </c>
      <c r="I4711" s="2">
        <v>12.494999999999999</v>
      </c>
      <c r="J4711" s="2">
        <v>10.004999999999999</v>
      </c>
      <c r="K4711" s="2">
        <v>7.5</v>
      </c>
      <c r="L4711" s="2">
        <v>4.9949999999999992</v>
      </c>
      <c r="M4711" s="2">
        <v>2.5050000000000008</v>
      </c>
      <c r="N4711" s="2">
        <v>0</v>
      </c>
    </row>
    <row r="4712" spans="1:14" hidden="1" x14ac:dyDescent="0.25">
      <c r="A4712" t="s">
        <v>8461</v>
      </c>
      <c r="B4712" t="s">
        <v>5603</v>
      </c>
      <c r="C4712">
        <v>713409000</v>
      </c>
      <c r="D4712" t="s">
        <v>61</v>
      </c>
      <c r="E4712" t="s">
        <v>5571</v>
      </c>
      <c r="G4712">
        <v>5</v>
      </c>
      <c r="H4712" s="3">
        <v>14.984999999999999</v>
      </c>
      <c r="I4712" s="2">
        <v>12.494999999999999</v>
      </c>
      <c r="J4712" s="2">
        <v>10.004999999999999</v>
      </c>
      <c r="K4712" s="2">
        <v>7.5</v>
      </c>
      <c r="L4712" s="2">
        <v>4.9949999999999992</v>
      </c>
      <c r="M4712" s="2">
        <v>2.5050000000000008</v>
      </c>
      <c r="N4712" s="2">
        <v>0</v>
      </c>
    </row>
    <row r="4713" spans="1:14" hidden="1" x14ac:dyDescent="0.25">
      <c r="A4713" t="s">
        <v>8462</v>
      </c>
      <c r="B4713" t="s">
        <v>5604</v>
      </c>
      <c r="C4713">
        <v>713509000</v>
      </c>
      <c r="D4713" t="s">
        <v>61</v>
      </c>
      <c r="E4713" t="s">
        <v>5571</v>
      </c>
      <c r="G4713">
        <v>5</v>
      </c>
      <c r="H4713" s="3">
        <v>14.984999999999999</v>
      </c>
      <c r="I4713" s="2">
        <v>12.494999999999999</v>
      </c>
      <c r="J4713" s="2">
        <v>10.004999999999999</v>
      </c>
      <c r="K4713" s="2">
        <v>7.5</v>
      </c>
      <c r="L4713" s="2">
        <v>4.9949999999999992</v>
      </c>
      <c r="M4713" s="2">
        <v>2.5050000000000008</v>
      </c>
      <c r="N4713" s="2">
        <v>0</v>
      </c>
    </row>
    <row r="4714" spans="1:14" hidden="1" x14ac:dyDescent="0.25">
      <c r="A4714" t="s">
        <v>8463</v>
      </c>
      <c r="B4714" t="s">
        <v>5605</v>
      </c>
      <c r="C4714">
        <v>713609000</v>
      </c>
      <c r="D4714" t="s">
        <v>61</v>
      </c>
      <c r="E4714" t="s">
        <v>5571</v>
      </c>
      <c r="G4714">
        <v>5</v>
      </c>
      <c r="H4714" s="3">
        <v>14.984999999999999</v>
      </c>
      <c r="I4714" s="2">
        <v>12.494999999999999</v>
      </c>
      <c r="J4714" s="2">
        <v>10.004999999999999</v>
      </c>
      <c r="K4714" s="2">
        <v>7.5</v>
      </c>
      <c r="L4714" s="2">
        <v>4.9949999999999992</v>
      </c>
      <c r="M4714" s="2">
        <v>2.5050000000000008</v>
      </c>
      <c r="N4714" s="2">
        <v>0</v>
      </c>
    </row>
    <row r="4715" spans="1:14" hidden="1" x14ac:dyDescent="0.25">
      <c r="A4715" t="s">
        <v>8463</v>
      </c>
      <c r="B4715" t="s">
        <v>5605</v>
      </c>
      <c r="C4715">
        <v>713909000</v>
      </c>
      <c r="D4715" t="s">
        <v>61</v>
      </c>
      <c r="E4715" t="s">
        <v>5571</v>
      </c>
      <c r="G4715">
        <v>5</v>
      </c>
      <c r="H4715" s="3">
        <v>14.984999999999999</v>
      </c>
      <c r="I4715" s="2">
        <v>12.494999999999999</v>
      </c>
      <c r="J4715" s="2">
        <v>10.004999999999999</v>
      </c>
      <c r="K4715" s="2">
        <v>7.5</v>
      </c>
      <c r="L4715" s="2">
        <v>4.9949999999999992</v>
      </c>
      <c r="M4715" s="2">
        <v>2.5050000000000008</v>
      </c>
      <c r="N4715" s="2">
        <v>0</v>
      </c>
    </row>
    <row r="4716" spans="1:14" hidden="1" x14ac:dyDescent="0.25">
      <c r="A4716" t="s">
        <v>8464</v>
      </c>
      <c r="B4716" t="s">
        <v>30</v>
      </c>
      <c r="C4716">
        <v>714300000</v>
      </c>
      <c r="D4716" t="s">
        <v>5606</v>
      </c>
      <c r="E4716" t="s">
        <v>5571</v>
      </c>
      <c r="G4716">
        <v>5</v>
      </c>
      <c r="H4716" s="3">
        <v>14.984999999999999</v>
      </c>
      <c r="I4716" s="2">
        <v>12.494999999999999</v>
      </c>
      <c r="J4716" s="2">
        <v>10.004999999999999</v>
      </c>
      <c r="K4716" s="2">
        <v>7.5</v>
      </c>
      <c r="L4716" s="2">
        <v>4.9949999999999992</v>
      </c>
      <c r="M4716" s="2">
        <v>2.5050000000000008</v>
      </c>
      <c r="N4716" s="2">
        <v>0</v>
      </c>
    </row>
    <row r="4717" spans="1:14" hidden="1" x14ac:dyDescent="0.25">
      <c r="A4717" t="s">
        <v>8464</v>
      </c>
      <c r="B4717" t="s">
        <v>30</v>
      </c>
      <c r="C4717">
        <v>714400000</v>
      </c>
      <c r="D4717" t="s">
        <v>5607</v>
      </c>
      <c r="E4717" t="s">
        <v>5571</v>
      </c>
      <c r="G4717">
        <v>5</v>
      </c>
      <c r="H4717" s="3">
        <v>14.984999999999999</v>
      </c>
      <c r="I4717" s="2">
        <v>12.494999999999999</v>
      </c>
      <c r="J4717" s="2">
        <v>10.004999999999999</v>
      </c>
      <c r="K4717" s="2">
        <v>7.5</v>
      </c>
      <c r="L4717" s="2">
        <v>4.9949999999999992</v>
      </c>
      <c r="M4717" s="2">
        <v>2.5050000000000008</v>
      </c>
      <c r="N4717" s="2">
        <v>0</v>
      </c>
    </row>
    <row r="4718" spans="1:14" hidden="1" x14ac:dyDescent="0.25">
      <c r="A4718" t="s">
        <v>8464</v>
      </c>
      <c r="B4718" t="s">
        <v>30</v>
      </c>
      <c r="C4718">
        <v>714500000</v>
      </c>
      <c r="D4718" t="s">
        <v>5608</v>
      </c>
      <c r="E4718" t="s">
        <v>5571</v>
      </c>
      <c r="G4718">
        <v>5</v>
      </c>
      <c r="H4718" s="3">
        <v>14.984999999999999</v>
      </c>
      <c r="I4718" s="2">
        <v>12.494999999999999</v>
      </c>
      <c r="J4718" s="2">
        <v>10.004999999999999</v>
      </c>
      <c r="K4718" s="2">
        <v>7.5</v>
      </c>
      <c r="L4718" s="2">
        <v>4.9949999999999992</v>
      </c>
      <c r="M4718" s="2">
        <v>2.5050000000000008</v>
      </c>
      <c r="N4718" s="2">
        <v>0</v>
      </c>
    </row>
    <row r="4719" spans="1:14" hidden="1" x14ac:dyDescent="0.25">
      <c r="A4719" t="s">
        <v>8464</v>
      </c>
      <c r="B4719" t="s">
        <v>30</v>
      </c>
      <c r="C4719">
        <v>714909000</v>
      </c>
      <c r="D4719" t="s">
        <v>30</v>
      </c>
      <c r="E4719" t="s">
        <v>5571</v>
      </c>
      <c r="G4719">
        <v>5</v>
      </c>
      <c r="H4719" s="3">
        <v>14.984999999999999</v>
      </c>
      <c r="I4719" s="2">
        <v>12.494999999999999</v>
      </c>
      <c r="J4719" s="2">
        <v>10.004999999999999</v>
      </c>
      <c r="K4719" s="2">
        <v>7.5</v>
      </c>
      <c r="L4719" s="2">
        <v>4.9949999999999992</v>
      </c>
      <c r="M4719" s="2">
        <v>2.5050000000000008</v>
      </c>
      <c r="N4719" s="2">
        <v>0</v>
      </c>
    </row>
    <row r="4720" spans="1:14" hidden="1" x14ac:dyDescent="0.25">
      <c r="A4720" t="s">
        <v>8465</v>
      </c>
      <c r="B4720" t="s">
        <v>305</v>
      </c>
      <c r="C4720">
        <v>801310000</v>
      </c>
      <c r="D4720" t="s">
        <v>305</v>
      </c>
      <c r="E4720" t="s">
        <v>5571</v>
      </c>
      <c r="G4720">
        <v>5</v>
      </c>
      <c r="H4720" s="3">
        <v>14.984999999999999</v>
      </c>
      <c r="I4720" s="2">
        <v>12.494999999999999</v>
      </c>
      <c r="J4720" s="2">
        <v>10.004999999999999</v>
      </c>
      <c r="K4720" s="2">
        <v>7.5</v>
      </c>
      <c r="L4720" s="2">
        <v>4.9949999999999992</v>
      </c>
      <c r="M4720" s="2">
        <v>2.5050000000000008</v>
      </c>
      <c r="N4720" s="2">
        <v>0</v>
      </c>
    </row>
    <row r="4721" spans="1:14" hidden="1" x14ac:dyDescent="0.25">
      <c r="A4721" t="s">
        <v>8466</v>
      </c>
      <c r="B4721" t="s">
        <v>306</v>
      </c>
      <c r="C4721">
        <v>801320000</v>
      </c>
      <c r="D4721" t="s">
        <v>306</v>
      </c>
      <c r="E4721" t="s">
        <v>5571</v>
      </c>
      <c r="G4721">
        <v>5</v>
      </c>
      <c r="H4721" s="3">
        <v>14.984999999999999</v>
      </c>
      <c r="I4721" s="2">
        <v>12.494999999999999</v>
      </c>
      <c r="J4721" s="2">
        <v>10.004999999999999</v>
      </c>
      <c r="K4721" s="2">
        <v>7.5</v>
      </c>
      <c r="L4721" s="2">
        <v>4.9949999999999992</v>
      </c>
      <c r="M4721" s="2">
        <v>2.5050000000000008</v>
      </c>
      <c r="N4721" s="2">
        <v>0</v>
      </c>
    </row>
    <row r="4722" spans="1:14" hidden="1" x14ac:dyDescent="0.25">
      <c r="A4722" t="s">
        <v>8467</v>
      </c>
      <c r="B4722" t="s">
        <v>305</v>
      </c>
      <c r="C4722">
        <v>802110000</v>
      </c>
      <c r="D4722" t="s">
        <v>305</v>
      </c>
      <c r="E4722" t="s">
        <v>5571</v>
      </c>
      <c r="G4722">
        <v>5</v>
      </c>
      <c r="H4722" s="3">
        <v>14.984999999999999</v>
      </c>
      <c r="I4722" s="2">
        <v>12.494999999999999</v>
      </c>
      <c r="J4722" s="2">
        <v>10.004999999999999</v>
      </c>
      <c r="K4722" s="2">
        <v>7.5</v>
      </c>
      <c r="L4722" s="2">
        <v>4.9949999999999992</v>
      </c>
      <c r="M4722" s="2">
        <v>2.5050000000000008</v>
      </c>
      <c r="N4722" s="2">
        <v>0</v>
      </c>
    </row>
    <row r="4723" spans="1:14" hidden="1" x14ac:dyDescent="0.25">
      <c r="A4723" t="s">
        <v>8468</v>
      </c>
      <c r="B4723" t="s">
        <v>305</v>
      </c>
      <c r="C4723">
        <v>802210000</v>
      </c>
      <c r="D4723" t="s">
        <v>305</v>
      </c>
      <c r="E4723" t="s">
        <v>5571</v>
      </c>
      <c r="G4723">
        <v>5</v>
      </c>
      <c r="H4723" s="3">
        <v>14.984999999999999</v>
      </c>
      <c r="I4723" s="2">
        <v>12.494999999999999</v>
      </c>
      <c r="J4723" s="2">
        <v>10.004999999999999</v>
      </c>
      <c r="K4723" s="2">
        <v>7.5</v>
      </c>
      <c r="L4723" s="2">
        <v>4.9949999999999992</v>
      </c>
      <c r="M4723" s="2">
        <v>2.5050000000000008</v>
      </c>
      <c r="N4723" s="2">
        <v>0</v>
      </c>
    </row>
    <row r="4724" spans="1:14" hidden="1" x14ac:dyDescent="0.25">
      <c r="A4724" t="s">
        <v>8469</v>
      </c>
      <c r="B4724" t="s">
        <v>305</v>
      </c>
      <c r="C4724">
        <v>802310000</v>
      </c>
      <c r="D4724" t="s">
        <v>305</v>
      </c>
      <c r="E4724" t="s">
        <v>5571</v>
      </c>
      <c r="G4724">
        <v>5</v>
      </c>
      <c r="H4724" s="3">
        <v>14.984999999999999</v>
      </c>
      <c r="I4724" s="2">
        <v>12.494999999999999</v>
      </c>
      <c r="J4724" s="2">
        <v>10.004999999999999</v>
      </c>
      <c r="K4724" s="2">
        <v>7.5</v>
      </c>
      <c r="L4724" s="2">
        <v>4.9949999999999992</v>
      </c>
      <c r="M4724" s="2">
        <v>2.5050000000000008</v>
      </c>
      <c r="N4724" s="2">
        <v>0</v>
      </c>
    </row>
    <row r="4725" spans="1:14" hidden="1" x14ac:dyDescent="0.25">
      <c r="A4725" t="s">
        <v>8470</v>
      </c>
      <c r="B4725" t="s">
        <v>5609</v>
      </c>
      <c r="C4725">
        <v>802410000</v>
      </c>
      <c r="D4725" t="s">
        <v>305</v>
      </c>
      <c r="E4725" t="s">
        <v>5571</v>
      </c>
      <c r="G4725">
        <v>5</v>
      </c>
      <c r="H4725" s="3">
        <v>14.984999999999999</v>
      </c>
      <c r="I4725" s="2">
        <v>12.494999999999999</v>
      </c>
      <c r="J4725" s="2">
        <v>10.004999999999999</v>
      </c>
      <c r="K4725" s="2">
        <v>7.5</v>
      </c>
      <c r="L4725" s="2">
        <v>4.9949999999999992</v>
      </c>
      <c r="M4725" s="2">
        <v>2.5050000000000008</v>
      </c>
      <c r="N4725" s="2">
        <v>0</v>
      </c>
    </row>
    <row r="4726" spans="1:14" hidden="1" x14ac:dyDescent="0.25">
      <c r="A4726" t="s">
        <v>8470</v>
      </c>
      <c r="B4726" t="s">
        <v>5609</v>
      </c>
      <c r="C4726">
        <v>802420000</v>
      </c>
      <c r="D4726" t="s">
        <v>306</v>
      </c>
      <c r="E4726" t="s">
        <v>5571</v>
      </c>
      <c r="G4726">
        <v>5</v>
      </c>
      <c r="H4726" s="3">
        <v>14.984999999999999</v>
      </c>
      <c r="I4726" s="2">
        <v>12.494999999999999</v>
      </c>
      <c r="J4726" s="2">
        <v>10.004999999999999</v>
      </c>
      <c r="K4726" s="2">
        <v>7.5</v>
      </c>
      <c r="L4726" s="2">
        <v>4.9949999999999992</v>
      </c>
      <c r="M4726" s="2">
        <v>2.5050000000000008</v>
      </c>
      <c r="N4726" s="2">
        <v>0</v>
      </c>
    </row>
    <row r="4727" spans="1:14" hidden="1" x14ac:dyDescent="0.25">
      <c r="A4727" t="s">
        <v>8471</v>
      </c>
      <c r="B4727" t="s">
        <v>5610</v>
      </c>
      <c r="C4727">
        <v>802510000</v>
      </c>
      <c r="D4727" t="s">
        <v>305</v>
      </c>
      <c r="E4727" t="s">
        <v>5571</v>
      </c>
      <c r="G4727">
        <v>5</v>
      </c>
      <c r="H4727" s="3">
        <v>14.984999999999999</v>
      </c>
      <c r="I4727" s="2">
        <v>12.494999999999999</v>
      </c>
      <c r="J4727" s="2">
        <v>10.004999999999999</v>
      </c>
      <c r="K4727" s="2">
        <v>7.5</v>
      </c>
      <c r="L4727" s="2">
        <v>4.9949999999999992</v>
      </c>
      <c r="M4727" s="2">
        <v>2.5050000000000008</v>
      </c>
      <c r="N4727" s="2">
        <v>0</v>
      </c>
    </row>
    <row r="4728" spans="1:14" hidden="1" x14ac:dyDescent="0.25">
      <c r="A4728" t="s">
        <v>8471</v>
      </c>
      <c r="B4728" t="s">
        <v>5610</v>
      </c>
      <c r="C4728">
        <v>802520000</v>
      </c>
      <c r="D4728" t="s">
        <v>306</v>
      </c>
      <c r="E4728" t="s">
        <v>5571</v>
      </c>
      <c r="G4728">
        <v>5</v>
      </c>
      <c r="H4728" s="3">
        <v>14.984999999999999</v>
      </c>
      <c r="I4728" s="2">
        <v>12.494999999999999</v>
      </c>
      <c r="J4728" s="2">
        <v>10.004999999999999</v>
      </c>
      <c r="K4728" s="2">
        <v>7.5</v>
      </c>
      <c r="L4728" s="2">
        <v>4.9949999999999992</v>
      </c>
      <c r="M4728" s="2">
        <v>2.5050000000000008</v>
      </c>
      <c r="N4728" s="2">
        <v>0</v>
      </c>
    </row>
    <row r="4729" spans="1:14" hidden="1" x14ac:dyDescent="0.25">
      <c r="A4729" t="s">
        <v>8472</v>
      </c>
      <c r="B4729" t="s">
        <v>5611</v>
      </c>
      <c r="C4729">
        <v>804100000</v>
      </c>
      <c r="D4729" t="s">
        <v>5611</v>
      </c>
      <c r="E4729" t="s">
        <v>5571</v>
      </c>
      <c r="G4729">
        <v>5</v>
      </c>
      <c r="H4729" s="3">
        <v>14.984999999999999</v>
      </c>
      <c r="I4729" s="2">
        <v>12.494999999999999</v>
      </c>
      <c r="J4729" s="2">
        <v>10.004999999999999</v>
      </c>
      <c r="K4729" s="2">
        <v>7.5</v>
      </c>
      <c r="L4729" s="2">
        <v>4.9949999999999992</v>
      </c>
      <c r="M4729" s="2">
        <v>2.5050000000000008</v>
      </c>
      <c r="N4729" s="2">
        <v>0</v>
      </c>
    </row>
    <row r="4730" spans="1:14" hidden="1" x14ac:dyDescent="0.25">
      <c r="A4730" t="s">
        <v>8473</v>
      </c>
      <c r="B4730" t="s">
        <v>5612</v>
      </c>
      <c r="C4730">
        <v>804200000</v>
      </c>
      <c r="D4730" t="s">
        <v>5612</v>
      </c>
      <c r="E4730" t="s">
        <v>5571</v>
      </c>
      <c r="G4730">
        <v>5</v>
      </c>
      <c r="H4730" s="3">
        <v>14.984999999999999</v>
      </c>
      <c r="I4730" s="2">
        <v>12.494999999999999</v>
      </c>
      <c r="J4730" s="2">
        <v>10.004999999999999</v>
      </c>
      <c r="K4730" s="2">
        <v>7.5</v>
      </c>
      <c r="L4730" s="2">
        <v>4.9949999999999992</v>
      </c>
      <c r="M4730" s="2">
        <v>2.5050000000000008</v>
      </c>
      <c r="N4730" s="2">
        <v>0</v>
      </c>
    </row>
    <row r="4731" spans="1:14" hidden="1" x14ac:dyDescent="0.25">
      <c r="A4731" t="s">
        <v>8474</v>
      </c>
      <c r="B4731" t="s">
        <v>5613</v>
      </c>
      <c r="C4731">
        <v>804300000</v>
      </c>
      <c r="D4731" t="s">
        <v>5613</v>
      </c>
      <c r="E4731" t="s">
        <v>5571</v>
      </c>
      <c r="G4731">
        <v>5</v>
      </c>
      <c r="H4731" s="3">
        <v>14.984999999999999</v>
      </c>
      <c r="I4731" s="2">
        <v>12.494999999999999</v>
      </c>
      <c r="J4731" s="2">
        <v>10.004999999999999</v>
      </c>
      <c r="K4731" s="2">
        <v>7.5</v>
      </c>
      <c r="L4731" s="2">
        <v>4.9949999999999992</v>
      </c>
      <c r="M4731" s="2">
        <v>2.5050000000000008</v>
      </c>
      <c r="N4731" s="2">
        <v>0</v>
      </c>
    </row>
    <row r="4732" spans="1:14" hidden="1" x14ac:dyDescent="0.25">
      <c r="A4732" t="s">
        <v>8475</v>
      </c>
      <c r="B4732" t="s">
        <v>5614</v>
      </c>
      <c r="C4732">
        <v>805400000</v>
      </c>
      <c r="D4732" t="s">
        <v>5614</v>
      </c>
      <c r="E4732" t="s">
        <v>5571</v>
      </c>
      <c r="G4732">
        <v>5</v>
      </c>
      <c r="H4732" s="3">
        <v>14.984999999999999</v>
      </c>
      <c r="I4732" s="2">
        <v>12.494999999999999</v>
      </c>
      <c r="J4732" s="2">
        <v>10.004999999999999</v>
      </c>
      <c r="K4732" s="2">
        <v>7.5</v>
      </c>
      <c r="L4732" s="2">
        <v>4.9949999999999992</v>
      </c>
      <c r="M4732" s="2">
        <v>2.5050000000000008</v>
      </c>
      <c r="N4732" s="2">
        <v>0</v>
      </c>
    </row>
    <row r="4733" spans="1:14" hidden="1" x14ac:dyDescent="0.25">
      <c r="A4733" t="s">
        <v>8476</v>
      </c>
      <c r="B4733" t="s">
        <v>5615</v>
      </c>
      <c r="C4733">
        <v>805502100</v>
      </c>
      <c r="D4733" t="s">
        <v>5615</v>
      </c>
      <c r="E4733" t="s">
        <v>5571</v>
      </c>
      <c r="G4733">
        <v>5</v>
      </c>
      <c r="H4733" s="3">
        <v>14.984999999999999</v>
      </c>
      <c r="I4733" s="2">
        <v>12.494999999999999</v>
      </c>
      <c r="J4733" s="2">
        <v>10.004999999999999</v>
      </c>
      <c r="K4733" s="2">
        <v>7.5</v>
      </c>
      <c r="L4733" s="2">
        <v>4.9949999999999992</v>
      </c>
      <c r="M4733" s="2">
        <v>2.5050000000000008</v>
      </c>
      <c r="N4733" s="2">
        <v>0</v>
      </c>
    </row>
    <row r="4734" spans="1:14" hidden="1" x14ac:dyDescent="0.25">
      <c r="A4734" t="s">
        <v>8477</v>
      </c>
      <c r="B4734" t="s">
        <v>5616</v>
      </c>
      <c r="C4734">
        <v>805502200</v>
      </c>
      <c r="D4734" t="s">
        <v>5616</v>
      </c>
      <c r="E4734" t="s">
        <v>5571</v>
      </c>
      <c r="G4734">
        <v>5</v>
      </c>
      <c r="H4734" s="3">
        <v>14.984999999999999</v>
      </c>
      <c r="I4734" s="2">
        <v>12.494999999999999</v>
      </c>
      <c r="J4734" s="2">
        <v>10.004999999999999</v>
      </c>
      <c r="K4734" s="2">
        <v>7.5</v>
      </c>
      <c r="L4734" s="2">
        <v>4.9949999999999992</v>
      </c>
      <c r="M4734" s="2">
        <v>2.5050000000000008</v>
      </c>
      <c r="N4734" s="2">
        <v>0</v>
      </c>
    </row>
    <row r="4735" spans="1:14" hidden="1" x14ac:dyDescent="0.25">
      <c r="A4735" t="s">
        <v>8478</v>
      </c>
      <c r="B4735" t="s">
        <v>31</v>
      </c>
      <c r="C4735">
        <v>805900000</v>
      </c>
      <c r="D4735" t="s">
        <v>31</v>
      </c>
      <c r="E4735" t="s">
        <v>5571</v>
      </c>
      <c r="G4735">
        <v>5</v>
      </c>
      <c r="H4735" s="3">
        <v>14.984999999999999</v>
      </c>
      <c r="I4735" s="2">
        <v>12.494999999999999</v>
      </c>
      <c r="J4735" s="2">
        <v>10.004999999999999</v>
      </c>
      <c r="K4735" s="2">
        <v>7.5</v>
      </c>
      <c r="L4735" s="2">
        <v>4.9949999999999992</v>
      </c>
      <c r="M4735" s="2">
        <v>2.5050000000000008</v>
      </c>
      <c r="N4735" s="2">
        <v>0</v>
      </c>
    </row>
    <row r="4736" spans="1:14" hidden="1" x14ac:dyDescent="0.25">
      <c r="A4736" t="s">
        <v>8479</v>
      </c>
      <c r="B4736" t="s">
        <v>5617</v>
      </c>
      <c r="C4736">
        <v>807190000</v>
      </c>
      <c r="D4736" t="s">
        <v>30</v>
      </c>
      <c r="E4736" t="s">
        <v>5571</v>
      </c>
      <c r="G4736">
        <v>5</v>
      </c>
      <c r="H4736" s="3">
        <v>14.984999999999999</v>
      </c>
      <c r="I4736" s="2">
        <v>12.494999999999999</v>
      </c>
      <c r="J4736" s="2">
        <v>10.004999999999999</v>
      </c>
      <c r="K4736" s="2">
        <v>7.5</v>
      </c>
      <c r="L4736" s="2">
        <v>4.9949999999999992</v>
      </c>
      <c r="M4736" s="2">
        <v>2.5050000000000008</v>
      </c>
      <c r="N4736" s="2">
        <v>0</v>
      </c>
    </row>
    <row r="4737" spans="1:14" hidden="1" x14ac:dyDescent="0.25">
      <c r="A4737" t="s">
        <v>8480</v>
      </c>
      <c r="B4737" t="s">
        <v>5618</v>
      </c>
      <c r="C4737">
        <v>807200000</v>
      </c>
      <c r="D4737" t="s">
        <v>5618</v>
      </c>
      <c r="E4737" t="s">
        <v>5571</v>
      </c>
      <c r="G4737">
        <v>5</v>
      </c>
      <c r="H4737" s="3">
        <v>14.984999999999999</v>
      </c>
      <c r="I4737" s="2">
        <v>12.494999999999999</v>
      </c>
      <c r="J4737" s="2">
        <v>10.004999999999999</v>
      </c>
      <c r="K4737" s="2">
        <v>7.5</v>
      </c>
      <c r="L4737" s="2">
        <v>4.9949999999999992</v>
      </c>
      <c r="M4737" s="2">
        <v>2.5050000000000008</v>
      </c>
      <c r="N4737" s="2">
        <v>0</v>
      </c>
    </row>
    <row r="4738" spans="1:14" hidden="1" x14ac:dyDescent="0.25">
      <c r="A4738" t="s">
        <v>8481</v>
      </c>
      <c r="B4738" t="s">
        <v>5619</v>
      </c>
      <c r="C4738">
        <v>810400000</v>
      </c>
      <c r="D4738" t="s">
        <v>5619</v>
      </c>
      <c r="E4738" t="s">
        <v>5571</v>
      </c>
      <c r="G4738">
        <v>5</v>
      </c>
      <c r="H4738" s="3">
        <v>14.984999999999999</v>
      </c>
      <c r="I4738" s="2">
        <v>12.494999999999999</v>
      </c>
      <c r="J4738" s="2">
        <v>10.004999999999999</v>
      </c>
      <c r="K4738" s="2">
        <v>7.5</v>
      </c>
      <c r="L4738" s="2">
        <v>4.9949999999999992</v>
      </c>
      <c r="M4738" s="2">
        <v>2.5050000000000008</v>
      </c>
      <c r="N4738" s="2">
        <v>0</v>
      </c>
    </row>
    <row r="4739" spans="1:14" hidden="1" x14ac:dyDescent="0.25">
      <c r="A4739" t="s">
        <v>8482</v>
      </c>
      <c r="B4739" t="s">
        <v>5620</v>
      </c>
      <c r="C4739">
        <v>810600000</v>
      </c>
      <c r="D4739" t="s">
        <v>5620</v>
      </c>
      <c r="E4739" t="s">
        <v>5571</v>
      </c>
      <c r="G4739">
        <v>5</v>
      </c>
      <c r="H4739" s="3">
        <v>14.984999999999999</v>
      </c>
      <c r="I4739" s="2">
        <v>12.494999999999999</v>
      </c>
      <c r="J4739" s="2">
        <v>10.004999999999999</v>
      </c>
      <c r="K4739" s="2">
        <v>7.5</v>
      </c>
      <c r="L4739" s="2">
        <v>4.9949999999999992</v>
      </c>
      <c r="M4739" s="2">
        <v>2.5050000000000008</v>
      </c>
      <c r="N4739" s="2">
        <v>0</v>
      </c>
    </row>
    <row r="4740" spans="1:14" hidden="1" x14ac:dyDescent="0.25">
      <c r="A4740" t="s">
        <v>8483</v>
      </c>
      <c r="B4740" t="s">
        <v>5621</v>
      </c>
      <c r="C4740">
        <v>810901000</v>
      </c>
      <c r="D4740" t="s">
        <v>5622</v>
      </c>
      <c r="E4740" t="s">
        <v>5571</v>
      </c>
      <c r="G4740">
        <v>5</v>
      </c>
      <c r="H4740" s="3">
        <v>14.984999999999999</v>
      </c>
      <c r="I4740" s="2">
        <v>12.494999999999999</v>
      </c>
      <c r="J4740" s="2">
        <v>10.004999999999999</v>
      </c>
      <c r="K4740" s="2">
        <v>7.5</v>
      </c>
      <c r="L4740" s="2">
        <v>4.9949999999999992</v>
      </c>
      <c r="M4740" s="2">
        <v>2.5050000000000008</v>
      </c>
      <c r="N4740" s="2">
        <v>0</v>
      </c>
    </row>
    <row r="4741" spans="1:14" hidden="1" x14ac:dyDescent="0.25">
      <c r="A4741" t="s">
        <v>8484</v>
      </c>
      <c r="B4741" t="s">
        <v>5623</v>
      </c>
      <c r="C4741">
        <v>810902000</v>
      </c>
      <c r="D4741" t="s">
        <v>5623</v>
      </c>
      <c r="E4741" t="s">
        <v>5571</v>
      </c>
      <c r="G4741">
        <v>5</v>
      </c>
      <c r="H4741" s="3">
        <v>14.984999999999999</v>
      </c>
      <c r="I4741" s="2">
        <v>12.494999999999999</v>
      </c>
      <c r="J4741" s="2">
        <v>10.004999999999999</v>
      </c>
      <c r="K4741" s="2">
        <v>7.5</v>
      </c>
      <c r="L4741" s="2">
        <v>4.9949999999999992</v>
      </c>
      <c r="M4741" s="2">
        <v>2.5050000000000008</v>
      </c>
      <c r="N4741" s="2">
        <v>0</v>
      </c>
    </row>
    <row r="4742" spans="1:14" hidden="1" x14ac:dyDescent="0.25">
      <c r="A4742" t="s">
        <v>8485</v>
      </c>
      <c r="B4742" t="s">
        <v>5624</v>
      </c>
      <c r="C4742">
        <v>810903000</v>
      </c>
      <c r="D4742" t="s">
        <v>5624</v>
      </c>
      <c r="E4742" t="s">
        <v>5571</v>
      </c>
      <c r="G4742">
        <v>5</v>
      </c>
      <c r="H4742" s="3">
        <v>14.984999999999999</v>
      </c>
      <c r="I4742" s="2">
        <v>12.494999999999999</v>
      </c>
      <c r="J4742" s="2">
        <v>10.004999999999999</v>
      </c>
      <c r="K4742" s="2">
        <v>7.5</v>
      </c>
      <c r="L4742" s="2">
        <v>4.9949999999999992</v>
      </c>
      <c r="M4742" s="2">
        <v>2.5050000000000008</v>
      </c>
      <c r="N4742" s="2">
        <v>0</v>
      </c>
    </row>
    <row r="4743" spans="1:14" hidden="1" x14ac:dyDescent="0.25">
      <c r="A4743" t="s">
        <v>8486</v>
      </c>
      <c r="B4743" t="s">
        <v>5625</v>
      </c>
      <c r="C4743">
        <v>810904000</v>
      </c>
      <c r="D4743" t="s">
        <v>5625</v>
      </c>
      <c r="E4743" t="s">
        <v>5571</v>
      </c>
      <c r="G4743">
        <v>5</v>
      </c>
      <c r="H4743" s="3">
        <v>14.984999999999999</v>
      </c>
      <c r="I4743" s="2">
        <v>12.494999999999999</v>
      </c>
      <c r="J4743" s="2">
        <v>10.004999999999999</v>
      </c>
      <c r="K4743" s="2">
        <v>7.5</v>
      </c>
      <c r="L4743" s="2">
        <v>4.9949999999999992</v>
      </c>
      <c r="M4743" s="2">
        <v>2.5050000000000008</v>
      </c>
      <c r="N4743" s="2">
        <v>0</v>
      </c>
    </row>
    <row r="4744" spans="1:14" hidden="1" x14ac:dyDescent="0.25">
      <c r="A4744" t="s">
        <v>8487</v>
      </c>
      <c r="B4744" t="s">
        <v>5626</v>
      </c>
      <c r="C4744">
        <v>810905000</v>
      </c>
      <c r="D4744" t="s">
        <v>5627</v>
      </c>
      <c r="E4744" t="s">
        <v>5571</v>
      </c>
      <c r="G4744">
        <v>5</v>
      </c>
      <c r="H4744" s="3">
        <v>14.984999999999999</v>
      </c>
      <c r="I4744" s="2">
        <v>12.494999999999999</v>
      </c>
      <c r="J4744" s="2">
        <v>10.004999999999999</v>
      </c>
      <c r="K4744" s="2">
        <v>7.5</v>
      </c>
      <c r="L4744" s="2">
        <v>4.9949999999999992</v>
      </c>
      <c r="M4744" s="2">
        <v>2.5050000000000008</v>
      </c>
      <c r="N4744" s="2">
        <v>0</v>
      </c>
    </row>
    <row r="4745" spans="1:14" hidden="1" x14ac:dyDescent="0.25">
      <c r="A4745" t="s">
        <v>8488</v>
      </c>
      <c r="B4745" t="s">
        <v>27</v>
      </c>
      <c r="C4745">
        <v>811909900</v>
      </c>
      <c r="D4745" t="s">
        <v>27</v>
      </c>
      <c r="E4745" t="s">
        <v>5571</v>
      </c>
      <c r="G4745">
        <v>5</v>
      </c>
      <c r="H4745" s="3">
        <v>14.984999999999999</v>
      </c>
      <c r="I4745" s="2">
        <v>12.494999999999999</v>
      </c>
      <c r="J4745" s="2">
        <v>10.004999999999999</v>
      </c>
      <c r="K4745" s="2">
        <v>7.5</v>
      </c>
      <c r="L4745" s="2">
        <v>4.9949999999999992</v>
      </c>
      <c r="M4745" s="2">
        <v>2.5050000000000008</v>
      </c>
      <c r="N4745" s="2">
        <v>0</v>
      </c>
    </row>
    <row r="4746" spans="1:14" hidden="1" x14ac:dyDescent="0.25">
      <c r="A4746" t="s">
        <v>8489</v>
      </c>
      <c r="B4746" t="s">
        <v>30</v>
      </c>
      <c r="C4746">
        <v>812909000</v>
      </c>
      <c r="D4746" t="s">
        <v>30</v>
      </c>
      <c r="E4746" t="s">
        <v>5571</v>
      </c>
      <c r="G4746">
        <v>5</v>
      </c>
      <c r="H4746" s="3">
        <v>14.984999999999999</v>
      </c>
      <c r="I4746" s="2">
        <v>12.494999999999999</v>
      </c>
      <c r="J4746" s="2">
        <v>10.004999999999999</v>
      </c>
      <c r="K4746" s="2">
        <v>7.5</v>
      </c>
      <c r="L4746" s="2">
        <v>4.9949999999999992</v>
      </c>
      <c r="M4746" s="2">
        <v>2.5050000000000008</v>
      </c>
      <c r="N4746" s="2">
        <v>0</v>
      </c>
    </row>
    <row r="4747" spans="1:14" hidden="1" x14ac:dyDescent="0.25">
      <c r="A4747" t="s">
        <v>8490</v>
      </c>
      <c r="B4747" t="s">
        <v>328</v>
      </c>
      <c r="C4747">
        <v>813100000</v>
      </c>
      <c r="D4747" t="s">
        <v>328</v>
      </c>
      <c r="E4747" t="s">
        <v>5571</v>
      </c>
      <c r="G4747">
        <v>5</v>
      </c>
      <c r="H4747" s="3">
        <v>14.984999999999999</v>
      </c>
      <c r="I4747" s="2">
        <v>12.494999999999999</v>
      </c>
      <c r="J4747" s="2">
        <v>10.004999999999999</v>
      </c>
      <c r="K4747" s="2">
        <v>7.5</v>
      </c>
      <c r="L4747" s="2">
        <v>4.9949999999999992</v>
      </c>
      <c r="M4747" s="2">
        <v>2.5050000000000008</v>
      </c>
      <c r="N4747" s="2">
        <v>0</v>
      </c>
    </row>
    <row r="4748" spans="1:14" hidden="1" x14ac:dyDescent="0.25">
      <c r="A4748" t="s">
        <v>8491</v>
      </c>
      <c r="B4748" t="s">
        <v>5628</v>
      </c>
      <c r="C4748">
        <v>813200000</v>
      </c>
      <c r="D4748" t="s">
        <v>5628</v>
      </c>
      <c r="E4748" t="s">
        <v>5571</v>
      </c>
      <c r="G4748">
        <v>5</v>
      </c>
      <c r="H4748" s="3">
        <v>14.984999999999999</v>
      </c>
      <c r="I4748" s="2">
        <v>12.494999999999999</v>
      </c>
      <c r="J4748" s="2">
        <v>10.004999999999999</v>
      </c>
      <c r="K4748" s="2">
        <v>7.5</v>
      </c>
      <c r="L4748" s="2">
        <v>4.9949999999999992</v>
      </c>
      <c r="M4748" s="2">
        <v>2.5050000000000008</v>
      </c>
      <c r="N4748" s="2">
        <v>0</v>
      </c>
    </row>
    <row r="4749" spans="1:14" hidden="1" x14ac:dyDescent="0.25">
      <c r="A4749" t="s">
        <v>8492</v>
      </c>
      <c r="B4749" t="s">
        <v>323</v>
      </c>
      <c r="C4749">
        <v>813300000</v>
      </c>
      <c r="D4749" t="s">
        <v>323</v>
      </c>
      <c r="E4749" t="s">
        <v>5571</v>
      </c>
      <c r="G4749">
        <v>5</v>
      </c>
      <c r="H4749" s="3">
        <v>14.984999999999999</v>
      </c>
      <c r="I4749" s="2">
        <v>12.494999999999999</v>
      </c>
      <c r="J4749" s="2">
        <v>10.004999999999999</v>
      </c>
      <c r="K4749" s="2">
        <v>7.5</v>
      </c>
      <c r="L4749" s="2">
        <v>4.9949999999999992</v>
      </c>
      <c r="M4749" s="2">
        <v>2.5050000000000008</v>
      </c>
      <c r="N4749" s="2">
        <v>0</v>
      </c>
    </row>
    <row r="4750" spans="1:14" hidden="1" x14ac:dyDescent="0.25">
      <c r="A4750" t="s">
        <v>8493</v>
      </c>
      <c r="B4750" t="s">
        <v>5629</v>
      </c>
      <c r="C4750">
        <v>813400000</v>
      </c>
      <c r="D4750" t="s">
        <v>5629</v>
      </c>
      <c r="E4750" t="s">
        <v>5571</v>
      </c>
      <c r="G4750">
        <v>5</v>
      </c>
      <c r="H4750" s="3">
        <v>14.984999999999999</v>
      </c>
      <c r="I4750" s="2">
        <v>12.494999999999999</v>
      </c>
      <c r="J4750" s="2">
        <v>10.004999999999999</v>
      </c>
      <c r="K4750" s="2">
        <v>7.5</v>
      </c>
      <c r="L4750" s="2">
        <v>4.9949999999999992</v>
      </c>
      <c r="M4750" s="2">
        <v>2.5050000000000008</v>
      </c>
      <c r="N4750" s="2">
        <v>0</v>
      </c>
    </row>
    <row r="4751" spans="1:14" hidden="1" x14ac:dyDescent="0.25">
      <c r="A4751" t="s">
        <v>8494</v>
      </c>
      <c r="B4751" t="s">
        <v>5630</v>
      </c>
      <c r="C4751">
        <v>813500000</v>
      </c>
      <c r="D4751" t="s">
        <v>5630</v>
      </c>
      <c r="E4751" t="s">
        <v>5571</v>
      </c>
      <c r="G4751">
        <v>5</v>
      </c>
      <c r="H4751" s="3">
        <v>14.984999999999999</v>
      </c>
      <c r="I4751" s="2">
        <v>12.494999999999999</v>
      </c>
      <c r="J4751" s="2">
        <v>10.004999999999999</v>
      </c>
      <c r="K4751" s="2">
        <v>7.5</v>
      </c>
      <c r="L4751" s="2">
        <v>4.9949999999999992</v>
      </c>
      <c r="M4751" s="2">
        <v>2.5050000000000008</v>
      </c>
      <c r="N4751" s="2">
        <v>0</v>
      </c>
    </row>
    <row r="4752" spans="1:14" hidden="1" x14ac:dyDescent="0.25">
      <c r="A4752" t="s">
        <v>8495</v>
      </c>
      <c r="B4752" t="s">
        <v>5631</v>
      </c>
      <c r="C4752">
        <v>814001000</v>
      </c>
      <c r="D4752" t="s">
        <v>5631</v>
      </c>
      <c r="E4752" t="s">
        <v>5571</v>
      </c>
      <c r="G4752">
        <v>5</v>
      </c>
      <c r="H4752" s="3">
        <v>14.984999999999999</v>
      </c>
      <c r="I4752" s="2">
        <v>12.494999999999999</v>
      </c>
      <c r="J4752" s="2">
        <v>10.004999999999999</v>
      </c>
      <c r="K4752" s="2">
        <v>7.5</v>
      </c>
      <c r="L4752" s="2">
        <v>4.9949999999999992</v>
      </c>
      <c r="M4752" s="2">
        <v>2.5050000000000008</v>
      </c>
      <c r="N4752" s="2">
        <v>0</v>
      </c>
    </row>
    <row r="4753" spans="1:14" hidden="1" x14ac:dyDescent="0.25">
      <c r="A4753" t="s">
        <v>8496</v>
      </c>
      <c r="B4753" t="s">
        <v>71</v>
      </c>
      <c r="C4753">
        <v>814009000</v>
      </c>
      <c r="D4753" t="s">
        <v>71</v>
      </c>
      <c r="E4753" t="s">
        <v>5571</v>
      </c>
      <c r="G4753">
        <v>5</v>
      </c>
      <c r="H4753" s="3">
        <v>14.984999999999999</v>
      </c>
      <c r="I4753" s="2">
        <v>12.494999999999999</v>
      </c>
      <c r="J4753" s="2">
        <v>10.004999999999999</v>
      </c>
      <c r="K4753" s="2">
        <v>7.5</v>
      </c>
      <c r="L4753" s="2">
        <v>4.9949999999999992</v>
      </c>
      <c r="M4753" s="2">
        <v>2.5050000000000008</v>
      </c>
      <c r="N4753" s="2">
        <v>0</v>
      </c>
    </row>
    <row r="4754" spans="1:14" hidden="1" x14ac:dyDescent="0.25">
      <c r="A4754" t="s">
        <v>8497</v>
      </c>
      <c r="B4754" t="s">
        <v>356</v>
      </c>
      <c r="C4754">
        <v>904110000</v>
      </c>
      <c r="D4754" t="s">
        <v>356</v>
      </c>
      <c r="E4754" t="s">
        <v>5571</v>
      </c>
      <c r="G4754">
        <v>5</v>
      </c>
      <c r="H4754" s="3">
        <v>14.984999999999999</v>
      </c>
      <c r="I4754" s="2">
        <v>12.494999999999999</v>
      </c>
      <c r="J4754" s="2">
        <v>10.004999999999999</v>
      </c>
      <c r="K4754" s="2">
        <v>7.5</v>
      </c>
      <c r="L4754" s="2">
        <v>4.9949999999999992</v>
      </c>
      <c r="M4754" s="2">
        <v>2.5050000000000008</v>
      </c>
      <c r="N4754" s="2">
        <v>0</v>
      </c>
    </row>
    <row r="4755" spans="1:14" hidden="1" x14ac:dyDescent="0.25">
      <c r="A4755" t="s">
        <v>8498</v>
      </c>
      <c r="B4755" t="s">
        <v>5632</v>
      </c>
      <c r="C4755">
        <v>904120000</v>
      </c>
      <c r="D4755" t="s">
        <v>5632</v>
      </c>
      <c r="E4755" t="s">
        <v>5571</v>
      </c>
      <c r="G4755">
        <v>5</v>
      </c>
      <c r="H4755" s="3">
        <v>14.984999999999999</v>
      </c>
      <c r="I4755" s="2">
        <v>12.494999999999999</v>
      </c>
      <c r="J4755" s="2">
        <v>10.004999999999999</v>
      </c>
      <c r="K4755" s="2">
        <v>7.5</v>
      </c>
      <c r="L4755" s="2">
        <v>4.9949999999999992</v>
      </c>
      <c r="M4755" s="2">
        <v>2.5050000000000008</v>
      </c>
      <c r="N4755" s="2">
        <v>0</v>
      </c>
    </row>
    <row r="4756" spans="1:14" hidden="1" x14ac:dyDescent="0.25">
      <c r="A4756" t="s">
        <v>8499</v>
      </c>
      <c r="B4756" t="s">
        <v>5633</v>
      </c>
      <c r="C4756">
        <v>906110000</v>
      </c>
      <c r="D4756" t="s">
        <v>5633</v>
      </c>
      <c r="E4756" t="s">
        <v>5571</v>
      </c>
      <c r="G4756">
        <v>5</v>
      </c>
      <c r="H4756" s="3">
        <v>9.99</v>
      </c>
      <c r="I4756" s="2">
        <v>8.33</v>
      </c>
      <c r="J4756" s="2">
        <v>6.67</v>
      </c>
      <c r="K4756" s="2">
        <v>5</v>
      </c>
      <c r="L4756" s="2">
        <v>3.33</v>
      </c>
      <c r="M4756" s="2">
        <v>1.67</v>
      </c>
      <c r="N4756" s="2">
        <v>0</v>
      </c>
    </row>
    <row r="4757" spans="1:14" hidden="1" x14ac:dyDescent="0.25">
      <c r="A4757" t="s">
        <v>8500</v>
      </c>
      <c r="B4757" t="s">
        <v>61</v>
      </c>
      <c r="C4757">
        <v>906190000</v>
      </c>
      <c r="D4757" t="s">
        <v>61</v>
      </c>
      <c r="E4757" t="s">
        <v>5571</v>
      </c>
      <c r="G4757">
        <v>5</v>
      </c>
      <c r="H4757" s="3">
        <v>9.99</v>
      </c>
      <c r="I4757" s="2">
        <v>8.33</v>
      </c>
      <c r="J4757" s="2">
        <v>6.67</v>
      </c>
      <c r="K4757" s="2">
        <v>5</v>
      </c>
      <c r="L4757" s="2">
        <v>3.33</v>
      </c>
      <c r="M4757" s="2">
        <v>1.67</v>
      </c>
      <c r="N4757" s="2">
        <v>0</v>
      </c>
    </row>
    <row r="4758" spans="1:14" hidden="1" x14ac:dyDescent="0.25">
      <c r="A4758" t="s">
        <v>8501</v>
      </c>
      <c r="B4758" t="s">
        <v>5634</v>
      </c>
      <c r="C4758">
        <v>906200000</v>
      </c>
      <c r="D4758" t="s">
        <v>5634</v>
      </c>
      <c r="E4758" t="s">
        <v>5571</v>
      </c>
      <c r="G4758">
        <v>5</v>
      </c>
      <c r="H4758" s="3">
        <v>14.984999999999999</v>
      </c>
      <c r="I4758" s="2">
        <v>12.494999999999999</v>
      </c>
      <c r="J4758" s="2">
        <v>10.004999999999999</v>
      </c>
      <c r="K4758" s="2">
        <v>7.5</v>
      </c>
      <c r="L4758" s="2">
        <v>4.9949999999999992</v>
      </c>
      <c r="M4758" s="2">
        <v>2.5050000000000008</v>
      </c>
      <c r="N4758" s="2">
        <v>0</v>
      </c>
    </row>
    <row r="4759" spans="1:14" hidden="1" x14ac:dyDescent="0.25">
      <c r="A4759" t="s">
        <v>8502</v>
      </c>
      <c r="B4759" t="s">
        <v>5635</v>
      </c>
      <c r="C4759">
        <v>907100000</v>
      </c>
      <c r="D4759" t="s">
        <v>353</v>
      </c>
      <c r="E4759" t="s">
        <v>5571</v>
      </c>
      <c r="G4759">
        <v>5</v>
      </c>
      <c r="H4759" s="3">
        <v>9.99</v>
      </c>
      <c r="I4759" s="2">
        <v>8.33</v>
      </c>
      <c r="J4759" s="2">
        <v>6.67</v>
      </c>
      <c r="K4759" s="2">
        <v>5</v>
      </c>
      <c r="L4759" s="2">
        <v>3.33</v>
      </c>
      <c r="M4759" s="2">
        <v>1.67</v>
      </c>
      <c r="N4759" s="2">
        <v>0</v>
      </c>
    </row>
    <row r="4760" spans="1:14" hidden="1" x14ac:dyDescent="0.25">
      <c r="A4760" t="s">
        <v>8502</v>
      </c>
      <c r="B4760" t="s">
        <v>5635</v>
      </c>
      <c r="C4760">
        <v>907200000</v>
      </c>
      <c r="D4760" t="s">
        <v>669</v>
      </c>
      <c r="E4760" t="s">
        <v>5571</v>
      </c>
      <c r="G4760">
        <v>5</v>
      </c>
      <c r="H4760" s="3">
        <v>9.99</v>
      </c>
      <c r="I4760" s="2">
        <v>8.33</v>
      </c>
      <c r="J4760" s="2">
        <v>6.67</v>
      </c>
      <c r="K4760" s="2">
        <v>5</v>
      </c>
      <c r="L4760" s="2">
        <v>3.33</v>
      </c>
      <c r="M4760" s="2">
        <v>1.67</v>
      </c>
      <c r="N4760" s="2">
        <v>0</v>
      </c>
    </row>
    <row r="4761" spans="1:14" hidden="1" x14ac:dyDescent="0.25">
      <c r="A4761" t="s">
        <v>8503</v>
      </c>
      <c r="B4761" t="s">
        <v>5636</v>
      </c>
      <c r="C4761">
        <v>908110000</v>
      </c>
      <c r="D4761" t="s">
        <v>356</v>
      </c>
      <c r="E4761" t="s">
        <v>5571</v>
      </c>
      <c r="G4761">
        <v>5</v>
      </c>
      <c r="H4761" s="3">
        <v>9.99</v>
      </c>
      <c r="I4761" s="2">
        <v>8.33</v>
      </c>
      <c r="J4761" s="2">
        <v>6.67</v>
      </c>
      <c r="K4761" s="2">
        <v>5</v>
      </c>
      <c r="L4761" s="2">
        <v>3.33</v>
      </c>
      <c r="M4761" s="2">
        <v>1.67</v>
      </c>
      <c r="N4761" s="2">
        <v>0</v>
      </c>
    </row>
    <row r="4762" spans="1:14" hidden="1" x14ac:dyDescent="0.25">
      <c r="A4762" t="s">
        <v>8503</v>
      </c>
      <c r="B4762" t="s">
        <v>5636</v>
      </c>
      <c r="C4762">
        <v>908120000</v>
      </c>
      <c r="D4762" t="s">
        <v>5632</v>
      </c>
      <c r="E4762" t="s">
        <v>5571</v>
      </c>
      <c r="G4762">
        <v>5</v>
      </c>
      <c r="H4762" s="3">
        <v>9.99</v>
      </c>
      <c r="I4762" s="2">
        <v>8.33</v>
      </c>
      <c r="J4762" s="2">
        <v>6.67</v>
      </c>
      <c r="K4762" s="2">
        <v>5</v>
      </c>
      <c r="L4762" s="2">
        <v>3.33</v>
      </c>
      <c r="M4762" s="2">
        <v>1.67</v>
      </c>
      <c r="N4762" s="2">
        <v>0</v>
      </c>
    </row>
    <row r="4763" spans="1:14" hidden="1" x14ac:dyDescent="0.25">
      <c r="A4763" t="s">
        <v>8504</v>
      </c>
      <c r="B4763" t="s">
        <v>5637</v>
      </c>
      <c r="C4763">
        <v>908310000</v>
      </c>
      <c r="D4763" t="s">
        <v>356</v>
      </c>
      <c r="E4763" t="s">
        <v>5571</v>
      </c>
      <c r="G4763">
        <v>5</v>
      </c>
      <c r="H4763" s="3">
        <v>9.99</v>
      </c>
      <c r="I4763" s="2">
        <v>8.33</v>
      </c>
      <c r="J4763" s="2">
        <v>6.67</v>
      </c>
      <c r="K4763" s="2">
        <v>5</v>
      </c>
      <c r="L4763" s="2">
        <v>3.33</v>
      </c>
      <c r="M4763" s="2">
        <v>1.67</v>
      </c>
      <c r="N4763" s="2">
        <v>0</v>
      </c>
    </row>
    <row r="4764" spans="1:14" hidden="1" x14ac:dyDescent="0.25">
      <c r="A4764" t="s">
        <v>8504</v>
      </c>
      <c r="B4764" t="s">
        <v>5637</v>
      </c>
      <c r="C4764">
        <v>908320000</v>
      </c>
      <c r="D4764" t="s">
        <v>5638</v>
      </c>
      <c r="E4764" t="s">
        <v>5571</v>
      </c>
      <c r="G4764">
        <v>5</v>
      </c>
      <c r="H4764" s="3">
        <v>9.99</v>
      </c>
      <c r="I4764" s="2">
        <v>8.33</v>
      </c>
      <c r="J4764" s="2">
        <v>6.67</v>
      </c>
      <c r="K4764" s="2">
        <v>5</v>
      </c>
      <c r="L4764" s="2">
        <v>3.33</v>
      </c>
      <c r="M4764" s="2">
        <v>1.67</v>
      </c>
      <c r="N4764" s="2">
        <v>0</v>
      </c>
    </row>
    <row r="4765" spans="1:14" hidden="1" x14ac:dyDescent="0.25">
      <c r="A4765" t="s">
        <v>8505</v>
      </c>
      <c r="B4765" t="s">
        <v>30</v>
      </c>
      <c r="C4765">
        <v>909219000</v>
      </c>
      <c r="D4765" t="s">
        <v>27</v>
      </c>
      <c r="E4765" t="s">
        <v>5571</v>
      </c>
      <c r="G4765">
        <v>5</v>
      </c>
      <c r="H4765" s="3">
        <v>9.99</v>
      </c>
      <c r="I4765" s="2">
        <v>8.33</v>
      </c>
      <c r="J4765" s="2">
        <v>6.67</v>
      </c>
      <c r="K4765" s="2">
        <v>5</v>
      </c>
      <c r="L4765" s="2">
        <v>3.33</v>
      </c>
      <c r="M4765" s="2">
        <v>1.67</v>
      </c>
      <c r="N4765" s="2">
        <v>0</v>
      </c>
    </row>
    <row r="4766" spans="1:14" hidden="1" x14ac:dyDescent="0.25">
      <c r="A4766" t="s">
        <v>8505</v>
      </c>
      <c r="B4766" t="s">
        <v>30</v>
      </c>
      <c r="C4766">
        <v>909220000</v>
      </c>
      <c r="D4766" t="s">
        <v>361</v>
      </c>
      <c r="E4766" t="s">
        <v>5571</v>
      </c>
      <c r="G4766">
        <v>5</v>
      </c>
      <c r="H4766" s="3">
        <v>9.99</v>
      </c>
      <c r="I4766" s="2">
        <v>8.33</v>
      </c>
      <c r="J4766" s="2">
        <v>6.67</v>
      </c>
      <c r="K4766" s="2">
        <v>5</v>
      </c>
      <c r="L4766" s="2">
        <v>3.33</v>
      </c>
      <c r="M4766" s="2">
        <v>1.67</v>
      </c>
      <c r="N4766" s="2">
        <v>0</v>
      </c>
    </row>
    <row r="4767" spans="1:14" hidden="1" x14ac:dyDescent="0.25">
      <c r="A4767" t="s">
        <v>8506</v>
      </c>
      <c r="B4767" t="s">
        <v>5639</v>
      </c>
      <c r="C4767">
        <v>909310000</v>
      </c>
      <c r="D4767" t="s">
        <v>356</v>
      </c>
      <c r="E4767" t="s">
        <v>5571</v>
      </c>
      <c r="G4767">
        <v>5</v>
      </c>
      <c r="H4767" s="3">
        <v>9.99</v>
      </c>
      <c r="I4767" s="2">
        <v>8.33</v>
      </c>
      <c r="J4767" s="2">
        <v>6.67</v>
      </c>
      <c r="K4767" s="2">
        <v>5</v>
      </c>
      <c r="L4767" s="2">
        <v>3.33</v>
      </c>
      <c r="M4767" s="2">
        <v>1.67</v>
      </c>
      <c r="N4767" s="2">
        <v>0</v>
      </c>
    </row>
    <row r="4768" spans="1:14" hidden="1" x14ac:dyDescent="0.25">
      <c r="A4768" t="s">
        <v>8506</v>
      </c>
      <c r="B4768" t="s">
        <v>5639</v>
      </c>
      <c r="C4768">
        <v>909320000</v>
      </c>
      <c r="D4768" t="s">
        <v>361</v>
      </c>
      <c r="E4768" t="s">
        <v>5571</v>
      </c>
      <c r="G4768">
        <v>5</v>
      </c>
      <c r="H4768" s="3">
        <v>9.99</v>
      </c>
      <c r="I4768" s="2">
        <v>8.33</v>
      </c>
      <c r="J4768" s="2">
        <v>6.67</v>
      </c>
      <c r="K4768" s="2">
        <v>5</v>
      </c>
      <c r="L4768" s="2">
        <v>3.33</v>
      </c>
      <c r="M4768" s="2">
        <v>1.67</v>
      </c>
      <c r="N4768" s="2">
        <v>0</v>
      </c>
    </row>
    <row r="4769" spans="1:14" hidden="1" x14ac:dyDescent="0.25">
      <c r="A4769" t="s">
        <v>8507</v>
      </c>
      <c r="B4769" t="s">
        <v>5640</v>
      </c>
      <c r="C4769">
        <v>910110000</v>
      </c>
      <c r="D4769" t="s">
        <v>356</v>
      </c>
      <c r="E4769" t="s">
        <v>5571</v>
      </c>
      <c r="G4769">
        <v>5</v>
      </c>
      <c r="H4769" s="3">
        <v>9.99</v>
      </c>
      <c r="I4769" s="2">
        <v>8.33</v>
      </c>
      <c r="J4769" s="2">
        <v>6.67</v>
      </c>
      <c r="K4769" s="2">
        <v>5</v>
      </c>
      <c r="L4769" s="2">
        <v>3.33</v>
      </c>
      <c r="M4769" s="2">
        <v>1.67</v>
      </c>
      <c r="N4769" s="2">
        <v>0</v>
      </c>
    </row>
    <row r="4770" spans="1:14" hidden="1" x14ac:dyDescent="0.25">
      <c r="A4770" t="s">
        <v>8507</v>
      </c>
      <c r="B4770" t="s">
        <v>5640</v>
      </c>
      <c r="C4770">
        <v>910120000</v>
      </c>
      <c r="D4770" t="s">
        <v>357</v>
      </c>
      <c r="E4770" t="s">
        <v>5571</v>
      </c>
      <c r="G4770">
        <v>5</v>
      </c>
      <c r="H4770" s="3">
        <v>9.99</v>
      </c>
      <c r="I4770" s="2">
        <v>8.33</v>
      </c>
      <c r="J4770" s="2">
        <v>6.67</v>
      </c>
      <c r="K4770" s="2">
        <v>5</v>
      </c>
      <c r="L4770" s="2">
        <v>3.33</v>
      </c>
      <c r="M4770" s="2">
        <v>1.67</v>
      </c>
      <c r="N4770" s="2">
        <v>0</v>
      </c>
    </row>
    <row r="4771" spans="1:14" hidden="1" x14ac:dyDescent="0.25">
      <c r="A4771" t="s">
        <v>8508</v>
      </c>
      <c r="B4771" t="s">
        <v>5641</v>
      </c>
      <c r="C4771">
        <v>910910000</v>
      </c>
      <c r="D4771" t="s">
        <v>5641</v>
      </c>
      <c r="E4771" t="s">
        <v>5571</v>
      </c>
      <c r="G4771">
        <v>5</v>
      </c>
      <c r="H4771" s="3">
        <v>9.99</v>
      </c>
      <c r="I4771" s="2">
        <v>8.33</v>
      </c>
      <c r="J4771" s="2">
        <v>6.67</v>
      </c>
      <c r="K4771" s="2">
        <v>5</v>
      </c>
      <c r="L4771" s="2">
        <v>3.33</v>
      </c>
      <c r="M4771" s="2">
        <v>1.67</v>
      </c>
      <c r="N4771" s="2">
        <v>0</v>
      </c>
    </row>
    <row r="4772" spans="1:14" hidden="1" x14ac:dyDescent="0.25">
      <c r="A4772" t="s">
        <v>12610</v>
      </c>
      <c r="B4772" t="s">
        <v>30</v>
      </c>
      <c r="C4772">
        <v>1001190000</v>
      </c>
      <c r="D4772" t="s">
        <v>30</v>
      </c>
      <c r="E4772" t="s">
        <v>371</v>
      </c>
      <c r="G4772">
        <v>5</v>
      </c>
      <c r="H4772" s="3">
        <v>35.963999999999999</v>
      </c>
      <c r="I4772" s="2">
        <v>29.988</v>
      </c>
      <c r="J4772" s="2">
        <v>24.012</v>
      </c>
      <c r="K4772" s="2">
        <v>18</v>
      </c>
      <c r="L4772" s="2">
        <v>11.988</v>
      </c>
      <c r="M4772" s="2">
        <v>6.0120000000000005</v>
      </c>
      <c r="N4772" s="2">
        <v>0</v>
      </c>
    </row>
    <row r="4773" spans="1:14" hidden="1" x14ac:dyDescent="0.25">
      <c r="A4773" t="s">
        <v>12611</v>
      </c>
      <c r="B4773" t="s">
        <v>5642</v>
      </c>
      <c r="C4773">
        <v>1001991000</v>
      </c>
      <c r="D4773" t="s">
        <v>5643</v>
      </c>
      <c r="E4773" t="s">
        <v>371</v>
      </c>
      <c r="G4773">
        <v>5</v>
      </c>
      <c r="H4773" s="3">
        <v>35.963999999999999</v>
      </c>
      <c r="I4773" s="2">
        <v>29.988</v>
      </c>
      <c r="J4773" s="2">
        <v>24.012</v>
      </c>
      <c r="K4773" s="2">
        <v>18</v>
      </c>
      <c r="L4773" s="2">
        <v>11.988</v>
      </c>
      <c r="M4773" s="2">
        <v>6.0120000000000005</v>
      </c>
      <c r="N4773" s="2">
        <v>0</v>
      </c>
    </row>
    <row r="4774" spans="1:14" hidden="1" x14ac:dyDescent="0.25">
      <c r="A4774" t="s">
        <v>12612</v>
      </c>
      <c r="B4774" t="s">
        <v>5644</v>
      </c>
      <c r="C4774">
        <v>1001992000</v>
      </c>
      <c r="D4774" t="s">
        <v>5645</v>
      </c>
      <c r="E4774" t="s">
        <v>371</v>
      </c>
      <c r="G4774">
        <v>5</v>
      </c>
      <c r="H4774" s="3">
        <v>35.963999999999999</v>
      </c>
      <c r="I4774" s="2">
        <v>29.988</v>
      </c>
      <c r="J4774" s="2">
        <v>24.012</v>
      </c>
      <c r="K4774" s="2">
        <v>18</v>
      </c>
      <c r="L4774" s="2">
        <v>11.988</v>
      </c>
      <c r="M4774" s="2">
        <v>6.0120000000000005</v>
      </c>
      <c r="N4774" s="2">
        <v>0</v>
      </c>
    </row>
    <row r="4775" spans="1:14" hidden="1" x14ac:dyDescent="0.25">
      <c r="A4775" t="s">
        <v>12613</v>
      </c>
      <c r="B4775" t="s">
        <v>31</v>
      </c>
      <c r="C4775">
        <v>1002900000</v>
      </c>
      <c r="D4775" t="s">
        <v>31</v>
      </c>
      <c r="E4775" t="s">
        <v>5571</v>
      </c>
      <c r="G4775">
        <v>5</v>
      </c>
      <c r="H4775" s="3">
        <v>14.984999999999999</v>
      </c>
      <c r="I4775" s="2">
        <v>12.494999999999999</v>
      </c>
      <c r="J4775" s="2">
        <v>10.004999999999999</v>
      </c>
      <c r="K4775" s="2">
        <v>7.5</v>
      </c>
      <c r="L4775" s="2">
        <v>4.9949999999999992</v>
      </c>
      <c r="M4775" s="2">
        <v>2.5050000000000008</v>
      </c>
      <c r="N4775" s="2">
        <v>0</v>
      </c>
    </row>
    <row r="4776" spans="1:14" hidden="1" x14ac:dyDescent="0.25">
      <c r="A4776" t="s">
        <v>12614</v>
      </c>
      <c r="B4776" t="s">
        <v>71</v>
      </c>
      <c r="C4776">
        <v>1003900010</v>
      </c>
      <c r="D4776" t="s">
        <v>5646</v>
      </c>
      <c r="E4776" t="s">
        <v>371</v>
      </c>
      <c r="G4776">
        <v>5</v>
      </c>
      <c r="H4776" s="3">
        <v>35.963999999999999</v>
      </c>
      <c r="I4776" s="2">
        <v>29.988</v>
      </c>
      <c r="J4776" s="2">
        <v>24.012</v>
      </c>
      <c r="K4776" s="2">
        <v>18</v>
      </c>
      <c r="L4776" s="2">
        <v>11.988</v>
      </c>
      <c r="M4776" s="2">
        <v>6.0120000000000005</v>
      </c>
      <c r="N4776" s="2">
        <v>0</v>
      </c>
    </row>
    <row r="4777" spans="1:14" hidden="1" x14ac:dyDescent="0.25">
      <c r="A4777" t="s">
        <v>12614</v>
      </c>
      <c r="B4777" t="s">
        <v>71</v>
      </c>
      <c r="C4777">
        <v>1003900090</v>
      </c>
      <c r="D4777" t="s">
        <v>61</v>
      </c>
      <c r="E4777" t="s">
        <v>371</v>
      </c>
      <c r="G4777">
        <v>5</v>
      </c>
      <c r="H4777" s="3">
        <v>35.963999999999999</v>
      </c>
      <c r="I4777" s="2">
        <v>29.988</v>
      </c>
      <c r="J4777" s="2">
        <v>24.012</v>
      </c>
      <c r="K4777" s="2">
        <v>18</v>
      </c>
      <c r="L4777" s="2">
        <v>11.988</v>
      </c>
      <c r="M4777" s="2">
        <v>6.0120000000000005</v>
      </c>
      <c r="N4777" s="2">
        <v>0</v>
      </c>
    </row>
    <row r="4778" spans="1:14" hidden="1" x14ac:dyDescent="0.25">
      <c r="A4778" t="s">
        <v>12615</v>
      </c>
      <c r="B4778" t="s">
        <v>71</v>
      </c>
      <c r="C4778">
        <v>1004900000</v>
      </c>
      <c r="D4778" t="s">
        <v>71</v>
      </c>
      <c r="E4778" t="s">
        <v>5571</v>
      </c>
      <c r="G4778">
        <v>5</v>
      </c>
      <c r="H4778" s="3">
        <v>4.9950000000000001</v>
      </c>
      <c r="I4778" s="2">
        <v>4.165</v>
      </c>
      <c r="J4778" s="2">
        <v>3.335</v>
      </c>
      <c r="K4778" s="2">
        <v>2.5</v>
      </c>
      <c r="L4778" s="2">
        <v>1.665</v>
      </c>
      <c r="M4778" s="2">
        <v>0.83499999999999996</v>
      </c>
      <c r="N4778" s="2">
        <v>0</v>
      </c>
    </row>
    <row r="4779" spans="1:14" hidden="1" x14ac:dyDescent="0.25">
      <c r="A4779" t="s">
        <v>12616</v>
      </c>
      <c r="B4779" t="s">
        <v>5647</v>
      </c>
      <c r="C4779">
        <v>1101000000</v>
      </c>
      <c r="D4779" t="s">
        <v>5648</v>
      </c>
      <c r="E4779" t="s">
        <v>371</v>
      </c>
      <c r="G4779">
        <v>5</v>
      </c>
      <c r="H4779" s="3">
        <v>35.963999999999999</v>
      </c>
      <c r="I4779" s="2">
        <v>29.988</v>
      </c>
      <c r="J4779" s="2">
        <v>24.012</v>
      </c>
      <c r="K4779" s="2">
        <v>18</v>
      </c>
      <c r="L4779" s="2">
        <v>11.988</v>
      </c>
      <c r="M4779" s="2">
        <v>6.0120000000000005</v>
      </c>
      <c r="N4779" s="2">
        <v>0</v>
      </c>
    </row>
    <row r="4780" spans="1:14" hidden="1" x14ac:dyDescent="0.25">
      <c r="A4780" t="s">
        <v>12617</v>
      </c>
      <c r="B4780" t="s">
        <v>5649</v>
      </c>
      <c r="C4780">
        <v>1102901000</v>
      </c>
      <c r="D4780" t="s">
        <v>5650</v>
      </c>
      <c r="E4780" t="s">
        <v>5571</v>
      </c>
      <c r="G4780">
        <v>5</v>
      </c>
      <c r="H4780" s="3">
        <v>19.98</v>
      </c>
      <c r="I4780" s="2">
        <v>16.66</v>
      </c>
      <c r="J4780" s="2">
        <v>13.34</v>
      </c>
      <c r="K4780" s="2">
        <v>10</v>
      </c>
      <c r="L4780" s="2">
        <v>6.66</v>
      </c>
      <c r="M4780" s="2">
        <v>3.34</v>
      </c>
      <c r="N4780" s="2">
        <v>0</v>
      </c>
    </row>
    <row r="4781" spans="1:14" hidden="1" x14ac:dyDescent="0.25">
      <c r="A4781" t="s">
        <v>12618</v>
      </c>
      <c r="B4781" t="s">
        <v>5651</v>
      </c>
      <c r="C4781">
        <v>1104190000</v>
      </c>
      <c r="D4781" t="s">
        <v>5651</v>
      </c>
      <c r="E4781" t="s">
        <v>5571</v>
      </c>
      <c r="G4781">
        <v>5</v>
      </c>
      <c r="H4781" s="3">
        <v>29.97</v>
      </c>
      <c r="I4781" s="2">
        <v>24.99</v>
      </c>
      <c r="J4781" s="2">
        <v>20.009999999999998</v>
      </c>
      <c r="K4781" s="2">
        <v>15</v>
      </c>
      <c r="L4781" s="2">
        <v>9.9899999999999984</v>
      </c>
      <c r="M4781" s="2">
        <v>5.0100000000000016</v>
      </c>
      <c r="N4781" s="2">
        <v>0</v>
      </c>
    </row>
    <row r="4782" spans="1:14" hidden="1" x14ac:dyDescent="0.25">
      <c r="A4782" t="s">
        <v>12619</v>
      </c>
      <c r="B4782" t="s">
        <v>27</v>
      </c>
      <c r="C4782">
        <v>1104299000</v>
      </c>
      <c r="D4782" t="s">
        <v>27</v>
      </c>
      <c r="E4782" t="s">
        <v>5571</v>
      </c>
      <c r="G4782">
        <v>5</v>
      </c>
      <c r="H4782" s="3">
        <v>29.97</v>
      </c>
      <c r="I4782" s="2">
        <v>24.99</v>
      </c>
      <c r="J4782" s="2">
        <v>20.009999999999998</v>
      </c>
      <c r="K4782" s="2">
        <v>15</v>
      </c>
      <c r="L4782" s="2">
        <v>9.9899999999999984</v>
      </c>
      <c r="M4782" s="2">
        <v>5.0100000000000016</v>
      </c>
      <c r="N4782" s="2">
        <v>0</v>
      </c>
    </row>
    <row r="4783" spans="1:14" hidden="1" x14ac:dyDescent="0.25">
      <c r="A4783" t="s">
        <v>12620</v>
      </c>
      <c r="B4783" t="s">
        <v>5652</v>
      </c>
      <c r="C4783">
        <v>1104300000</v>
      </c>
      <c r="D4783" t="s">
        <v>5652</v>
      </c>
      <c r="E4783" t="s">
        <v>5571</v>
      </c>
      <c r="G4783">
        <v>5</v>
      </c>
      <c r="H4783" s="3">
        <v>14.984999999999999</v>
      </c>
      <c r="I4783" s="2">
        <v>12.494999999999999</v>
      </c>
      <c r="J4783" s="2">
        <v>10.004999999999999</v>
      </c>
      <c r="K4783" s="2">
        <v>7.5</v>
      </c>
      <c r="L4783" s="2">
        <v>4.9949999999999992</v>
      </c>
      <c r="M4783" s="2">
        <v>2.5050000000000008</v>
      </c>
      <c r="N4783" s="2">
        <v>0</v>
      </c>
    </row>
    <row r="4784" spans="1:14" hidden="1" x14ac:dyDescent="0.25">
      <c r="A4784" t="s">
        <v>12621</v>
      </c>
      <c r="B4784" t="s">
        <v>5653</v>
      </c>
      <c r="C4784">
        <v>1106100000</v>
      </c>
      <c r="D4784" t="s">
        <v>5653</v>
      </c>
      <c r="E4784" t="s">
        <v>5571</v>
      </c>
      <c r="G4784">
        <v>5</v>
      </c>
      <c r="H4784" s="3">
        <v>29.97</v>
      </c>
      <c r="I4784" s="2">
        <v>24.99</v>
      </c>
      <c r="J4784" s="2">
        <v>20.009999999999998</v>
      </c>
      <c r="K4784" s="2">
        <v>15</v>
      </c>
      <c r="L4784" s="2">
        <v>9.9899999999999984</v>
      </c>
      <c r="M4784" s="2">
        <v>5.0100000000000016</v>
      </c>
      <c r="N4784" s="2">
        <v>0</v>
      </c>
    </row>
    <row r="4785" spans="1:14" hidden="1" x14ac:dyDescent="0.25">
      <c r="A4785" t="s">
        <v>12622</v>
      </c>
      <c r="B4785" t="s">
        <v>5654</v>
      </c>
      <c r="C4785">
        <v>1214100000</v>
      </c>
      <c r="D4785" t="s">
        <v>5654</v>
      </c>
      <c r="E4785" t="s">
        <v>5571</v>
      </c>
      <c r="G4785">
        <v>5</v>
      </c>
      <c r="H4785" s="3">
        <v>14.984999999999999</v>
      </c>
      <c r="I4785" s="2">
        <v>12.494999999999999</v>
      </c>
      <c r="J4785" s="2">
        <v>10.004999999999999</v>
      </c>
      <c r="K4785" s="2">
        <v>7.5</v>
      </c>
      <c r="L4785" s="2">
        <v>4.9949999999999992</v>
      </c>
      <c r="M4785" s="2">
        <v>2.5050000000000008</v>
      </c>
      <c r="N4785" s="2">
        <v>0</v>
      </c>
    </row>
    <row r="4786" spans="1:14" hidden="1" x14ac:dyDescent="0.25">
      <c r="A4786" t="s">
        <v>12623</v>
      </c>
      <c r="B4786" t="s">
        <v>5655</v>
      </c>
      <c r="C4786">
        <v>1702901000</v>
      </c>
      <c r="D4786" t="s">
        <v>5655</v>
      </c>
      <c r="E4786" t="s">
        <v>5571</v>
      </c>
      <c r="G4786">
        <v>5</v>
      </c>
      <c r="H4786" s="3">
        <v>19.98</v>
      </c>
      <c r="I4786" s="2">
        <v>16.66</v>
      </c>
      <c r="J4786" s="2">
        <v>13.34</v>
      </c>
      <c r="K4786" s="2">
        <v>10</v>
      </c>
      <c r="L4786" s="2">
        <v>6.66</v>
      </c>
      <c r="M4786" s="2">
        <v>3.34</v>
      </c>
      <c r="N4786" s="2">
        <v>0</v>
      </c>
    </row>
    <row r="4787" spans="1:14" hidden="1" x14ac:dyDescent="0.25">
      <c r="A4787" t="s">
        <v>12624</v>
      </c>
      <c r="B4787" t="s">
        <v>5656</v>
      </c>
      <c r="C4787">
        <v>1801002000</v>
      </c>
      <c r="D4787" t="s">
        <v>5656</v>
      </c>
      <c r="E4787" t="s">
        <v>5571</v>
      </c>
      <c r="G4787">
        <v>5</v>
      </c>
      <c r="H4787" s="3">
        <v>19.98</v>
      </c>
      <c r="I4787" s="2">
        <v>16.66</v>
      </c>
      <c r="J4787" s="2">
        <v>13.34</v>
      </c>
      <c r="K4787" s="2">
        <v>10</v>
      </c>
      <c r="L4787" s="2">
        <v>6.66</v>
      </c>
      <c r="M4787" s="2">
        <v>3.34</v>
      </c>
      <c r="N4787" s="2">
        <v>0</v>
      </c>
    </row>
    <row r="4788" spans="1:14" hidden="1" x14ac:dyDescent="0.25">
      <c r="A4788" t="s">
        <v>12625</v>
      </c>
      <c r="B4788" t="s">
        <v>5657</v>
      </c>
      <c r="C4788">
        <v>1802000000</v>
      </c>
      <c r="D4788" t="s">
        <v>5657</v>
      </c>
      <c r="E4788" t="s">
        <v>5571</v>
      </c>
      <c r="G4788">
        <v>5</v>
      </c>
      <c r="H4788" s="3">
        <v>19.98</v>
      </c>
      <c r="I4788" s="2">
        <v>16.66</v>
      </c>
      <c r="J4788" s="2">
        <v>13.34</v>
      </c>
      <c r="K4788" s="2">
        <v>10</v>
      </c>
      <c r="L4788" s="2">
        <v>6.66</v>
      </c>
      <c r="M4788" s="2">
        <v>3.34</v>
      </c>
      <c r="N4788" s="2">
        <v>0</v>
      </c>
    </row>
    <row r="4789" spans="1:14" hidden="1" x14ac:dyDescent="0.25">
      <c r="A4789" t="s">
        <v>12626</v>
      </c>
      <c r="B4789" t="s">
        <v>5658</v>
      </c>
      <c r="C4789">
        <v>1901101000</v>
      </c>
      <c r="D4789" t="s">
        <v>5658</v>
      </c>
      <c r="E4789" t="s">
        <v>5571</v>
      </c>
      <c r="G4789">
        <v>5</v>
      </c>
      <c r="H4789" s="3">
        <v>14.984999999999999</v>
      </c>
      <c r="I4789" s="2">
        <v>12.494999999999999</v>
      </c>
      <c r="J4789" s="2">
        <v>10.004999999999999</v>
      </c>
      <c r="K4789" s="2">
        <v>7.5</v>
      </c>
      <c r="L4789" s="2">
        <v>4.9949999999999992</v>
      </c>
      <c r="M4789" s="2">
        <v>2.5050000000000008</v>
      </c>
      <c r="N4789" s="2">
        <v>0</v>
      </c>
    </row>
    <row r="4790" spans="1:14" hidden="1" x14ac:dyDescent="0.25">
      <c r="A4790" t="s">
        <v>12627</v>
      </c>
      <c r="B4790" t="s">
        <v>5659</v>
      </c>
      <c r="C4790">
        <v>1901109100</v>
      </c>
      <c r="D4790" t="s">
        <v>5659</v>
      </c>
      <c r="E4790" t="s">
        <v>5571</v>
      </c>
      <c r="G4790">
        <v>5</v>
      </c>
      <c r="H4790" s="3">
        <v>14.984999999999999</v>
      </c>
      <c r="I4790" s="2">
        <v>12.494999999999999</v>
      </c>
      <c r="J4790" s="2">
        <v>10.004999999999999</v>
      </c>
      <c r="K4790" s="2">
        <v>7.5</v>
      </c>
      <c r="L4790" s="2">
        <v>4.9949999999999992</v>
      </c>
      <c r="M4790" s="2">
        <v>2.5050000000000008</v>
      </c>
      <c r="N4790" s="2">
        <v>0</v>
      </c>
    </row>
    <row r="4791" spans="1:14" hidden="1" x14ac:dyDescent="0.25">
      <c r="A4791" t="s">
        <v>12628</v>
      </c>
      <c r="B4791" t="s">
        <v>27</v>
      </c>
      <c r="C4791">
        <v>1901109900</v>
      </c>
      <c r="D4791" t="s">
        <v>27</v>
      </c>
      <c r="E4791" t="s">
        <v>5571</v>
      </c>
      <c r="G4791">
        <v>5</v>
      </c>
      <c r="H4791" s="3">
        <v>14.984999999999999</v>
      </c>
      <c r="I4791" s="2">
        <v>12.494999999999999</v>
      </c>
      <c r="J4791" s="2">
        <v>10.004999999999999</v>
      </c>
      <c r="K4791" s="2">
        <v>7.5</v>
      </c>
      <c r="L4791" s="2">
        <v>4.9949999999999992</v>
      </c>
      <c r="M4791" s="2">
        <v>2.5050000000000008</v>
      </c>
      <c r="N4791" s="2">
        <v>0</v>
      </c>
    </row>
    <row r="4792" spans="1:14" hidden="1" x14ac:dyDescent="0.25">
      <c r="A4792" t="s">
        <v>12629</v>
      </c>
      <c r="B4792" t="s">
        <v>5660</v>
      </c>
      <c r="C4792">
        <v>1901901000</v>
      </c>
      <c r="D4792" t="s">
        <v>5660</v>
      </c>
      <c r="E4792" t="s">
        <v>5571</v>
      </c>
      <c r="G4792">
        <v>5</v>
      </c>
      <c r="H4792" s="3">
        <v>24.975000000000001</v>
      </c>
      <c r="I4792" s="2">
        <v>20.824999999999999</v>
      </c>
      <c r="J4792" s="2">
        <v>16.674999999999997</v>
      </c>
      <c r="K4792" s="2">
        <v>12.5</v>
      </c>
      <c r="L4792" s="2">
        <v>8.3249999999999993</v>
      </c>
      <c r="M4792" s="2">
        <v>4.1750000000000007</v>
      </c>
      <c r="N4792" s="2">
        <v>0</v>
      </c>
    </row>
    <row r="4793" spans="1:14" hidden="1" x14ac:dyDescent="0.25">
      <c r="A4793" t="s">
        <v>12630</v>
      </c>
      <c r="B4793" t="s">
        <v>5661</v>
      </c>
      <c r="C4793">
        <v>1901902000</v>
      </c>
      <c r="D4793" t="s">
        <v>5661</v>
      </c>
      <c r="E4793" t="s">
        <v>5571</v>
      </c>
      <c r="G4793">
        <v>5</v>
      </c>
      <c r="H4793" s="3">
        <v>29.97</v>
      </c>
      <c r="I4793" s="2">
        <v>24.99</v>
      </c>
      <c r="J4793" s="2">
        <v>20.009999999999998</v>
      </c>
      <c r="K4793" s="2">
        <v>15</v>
      </c>
      <c r="L4793" s="2">
        <v>9.9899999999999984</v>
      </c>
      <c r="M4793" s="2">
        <v>5.0100000000000016</v>
      </c>
      <c r="N4793" s="2">
        <v>0</v>
      </c>
    </row>
    <row r="4794" spans="1:14" hidden="1" x14ac:dyDescent="0.25">
      <c r="A4794" t="s">
        <v>12631</v>
      </c>
      <c r="B4794" t="s">
        <v>30</v>
      </c>
      <c r="C4794">
        <v>1901909000</v>
      </c>
      <c r="D4794" t="s">
        <v>30</v>
      </c>
      <c r="E4794" t="s">
        <v>5571</v>
      </c>
      <c r="G4794">
        <v>5</v>
      </c>
      <c r="H4794" s="3">
        <v>19.98</v>
      </c>
      <c r="I4794" s="2">
        <v>16.66</v>
      </c>
      <c r="J4794" s="2">
        <v>13.34</v>
      </c>
      <c r="K4794" s="2">
        <v>10</v>
      </c>
      <c r="L4794" s="2">
        <v>6.66</v>
      </c>
      <c r="M4794" s="2">
        <v>3.34</v>
      </c>
      <c r="N4794" s="2">
        <v>0</v>
      </c>
    </row>
    <row r="4795" spans="1:14" hidden="1" x14ac:dyDescent="0.25">
      <c r="A4795" t="s">
        <v>12632</v>
      </c>
      <c r="B4795" t="s">
        <v>5662</v>
      </c>
      <c r="C4795">
        <v>1902110000</v>
      </c>
      <c r="D4795" t="s">
        <v>5662</v>
      </c>
      <c r="E4795" t="s">
        <v>5571</v>
      </c>
      <c r="G4795">
        <v>5</v>
      </c>
      <c r="H4795" s="3">
        <v>29.97</v>
      </c>
      <c r="I4795" s="2">
        <v>24.99</v>
      </c>
      <c r="J4795" s="2">
        <v>20.009999999999998</v>
      </c>
      <c r="K4795" s="2">
        <v>15</v>
      </c>
      <c r="L4795" s="2">
        <v>9.9899999999999984</v>
      </c>
      <c r="M4795" s="2">
        <v>5.0100000000000016</v>
      </c>
      <c r="N4795" s="2">
        <v>0</v>
      </c>
    </row>
    <row r="4796" spans="1:14" hidden="1" x14ac:dyDescent="0.25">
      <c r="A4796" t="s">
        <v>12633</v>
      </c>
      <c r="B4796" t="s">
        <v>5663</v>
      </c>
      <c r="C4796">
        <v>1902200000</v>
      </c>
      <c r="D4796" t="s">
        <v>5663</v>
      </c>
      <c r="E4796" t="s">
        <v>5571</v>
      </c>
      <c r="G4796">
        <v>5</v>
      </c>
      <c r="H4796" s="3">
        <v>29.97</v>
      </c>
      <c r="I4796" s="2">
        <v>24.99</v>
      </c>
      <c r="J4796" s="2">
        <v>20.009999999999998</v>
      </c>
      <c r="K4796" s="2">
        <v>15</v>
      </c>
      <c r="L4796" s="2">
        <v>9.9899999999999984</v>
      </c>
      <c r="M4796" s="2">
        <v>5.0100000000000016</v>
      </c>
      <c r="N4796" s="2">
        <v>0</v>
      </c>
    </row>
    <row r="4797" spans="1:14" hidden="1" x14ac:dyDescent="0.25">
      <c r="A4797" t="s">
        <v>12634</v>
      </c>
      <c r="B4797" t="s">
        <v>5664</v>
      </c>
      <c r="C4797">
        <v>1902300000</v>
      </c>
      <c r="D4797" t="s">
        <v>5664</v>
      </c>
      <c r="E4797" t="s">
        <v>5571</v>
      </c>
      <c r="G4797">
        <v>5</v>
      </c>
      <c r="H4797" s="3">
        <v>29.97</v>
      </c>
      <c r="I4797" s="2">
        <v>24.99</v>
      </c>
      <c r="J4797" s="2">
        <v>20.009999999999998</v>
      </c>
      <c r="K4797" s="2">
        <v>15</v>
      </c>
      <c r="L4797" s="2">
        <v>9.9899999999999984</v>
      </c>
      <c r="M4797" s="2">
        <v>5.0100000000000016</v>
      </c>
      <c r="N4797" s="2">
        <v>0</v>
      </c>
    </row>
    <row r="4798" spans="1:14" hidden="1" x14ac:dyDescent="0.25">
      <c r="A4798" t="s">
        <v>12635</v>
      </c>
      <c r="B4798" t="s">
        <v>5665</v>
      </c>
      <c r="C4798">
        <v>1903000000</v>
      </c>
      <c r="D4798" t="s">
        <v>5665</v>
      </c>
      <c r="E4798" t="s">
        <v>5571</v>
      </c>
      <c r="G4798">
        <v>5</v>
      </c>
      <c r="H4798" s="3">
        <v>4.9950000000000001</v>
      </c>
      <c r="I4798" s="2">
        <v>4.165</v>
      </c>
      <c r="J4798" s="2">
        <v>3.335</v>
      </c>
      <c r="K4798" s="2">
        <v>2.5</v>
      </c>
      <c r="L4798" s="2">
        <v>1.665</v>
      </c>
      <c r="M4798" s="2">
        <v>0.83499999999999996</v>
      </c>
      <c r="N4798" s="2">
        <v>0</v>
      </c>
    </row>
    <row r="4799" spans="1:14" hidden="1" x14ac:dyDescent="0.25">
      <c r="A4799" t="s">
        <v>12636</v>
      </c>
      <c r="B4799" t="s">
        <v>5666</v>
      </c>
      <c r="C4799">
        <v>1904300000</v>
      </c>
      <c r="D4799" t="s">
        <v>5666</v>
      </c>
      <c r="E4799" t="s">
        <v>5571</v>
      </c>
      <c r="G4799">
        <v>5</v>
      </c>
      <c r="H4799" s="3">
        <v>19.98</v>
      </c>
      <c r="I4799" s="2">
        <v>16.66</v>
      </c>
      <c r="J4799" s="2">
        <v>13.34</v>
      </c>
      <c r="K4799" s="2">
        <v>10</v>
      </c>
      <c r="L4799" s="2">
        <v>6.66</v>
      </c>
      <c r="M4799" s="2">
        <v>3.34</v>
      </c>
      <c r="N4799" s="2">
        <v>0</v>
      </c>
    </row>
    <row r="4800" spans="1:14" hidden="1" x14ac:dyDescent="0.25">
      <c r="A4800" t="s">
        <v>12637</v>
      </c>
      <c r="B4800" t="s">
        <v>5667</v>
      </c>
      <c r="C4800">
        <v>1905100000</v>
      </c>
      <c r="D4800" t="s">
        <v>5667</v>
      </c>
      <c r="E4800" t="s">
        <v>5571</v>
      </c>
      <c r="G4800">
        <v>5</v>
      </c>
      <c r="H4800" s="3">
        <v>19.98</v>
      </c>
      <c r="I4800" s="2">
        <v>16.66</v>
      </c>
      <c r="J4800" s="2">
        <v>13.34</v>
      </c>
      <c r="K4800" s="2">
        <v>10</v>
      </c>
      <c r="L4800" s="2">
        <v>6.66</v>
      </c>
      <c r="M4800" s="2">
        <v>3.34</v>
      </c>
      <c r="N4800" s="2">
        <v>0</v>
      </c>
    </row>
    <row r="4801" spans="1:14" hidden="1" x14ac:dyDescent="0.25">
      <c r="A4801" t="s">
        <v>12638</v>
      </c>
      <c r="B4801" t="s">
        <v>5668</v>
      </c>
      <c r="C4801">
        <v>1905200000</v>
      </c>
      <c r="D4801" t="s">
        <v>5668</v>
      </c>
      <c r="E4801" t="s">
        <v>5571</v>
      </c>
      <c r="G4801">
        <v>5</v>
      </c>
      <c r="H4801" s="3">
        <v>19.98</v>
      </c>
      <c r="I4801" s="2">
        <v>16.66</v>
      </c>
      <c r="J4801" s="2">
        <v>13.34</v>
      </c>
      <c r="K4801" s="2">
        <v>10</v>
      </c>
      <c r="L4801" s="2">
        <v>6.66</v>
      </c>
      <c r="M4801" s="2">
        <v>3.34</v>
      </c>
      <c r="N4801" s="2">
        <v>0</v>
      </c>
    </row>
    <row r="4802" spans="1:14" hidden="1" x14ac:dyDescent="0.25">
      <c r="A4802" t="s">
        <v>12639</v>
      </c>
      <c r="B4802" t="s">
        <v>5669</v>
      </c>
      <c r="C4802">
        <v>1905310000</v>
      </c>
      <c r="D4802" t="s">
        <v>5669</v>
      </c>
      <c r="E4802" t="s">
        <v>5571</v>
      </c>
      <c r="G4802">
        <v>5</v>
      </c>
      <c r="H4802" s="3">
        <v>19.98</v>
      </c>
      <c r="I4802" s="2">
        <v>16.66</v>
      </c>
      <c r="J4802" s="2">
        <v>13.34</v>
      </c>
      <c r="K4802" s="2">
        <v>10</v>
      </c>
      <c r="L4802" s="2">
        <v>6.66</v>
      </c>
      <c r="M4802" s="2">
        <v>3.34</v>
      </c>
      <c r="N4802" s="2">
        <v>0</v>
      </c>
    </row>
    <row r="4803" spans="1:14" hidden="1" x14ac:dyDescent="0.25">
      <c r="A4803" t="s">
        <v>12640</v>
      </c>
      <c r="B4803" t="s">
        <v>5670</v>
      </c>
      <c r="C4803">
        <v>1905320000</v>
      </c>
      <c r="D4803" t="s">
        <v>5670</v>
      </c>
      <c r="E4803" t="s">
        <v>5571</v>
      </c>
      <c r="G4803">
        <v>5</v>
      </c>
      <c r="H4803" s="3">
        <v>19.98</v>
      </c>
      <c r="I4803" s="2">
        <v>16.66</v>
      </c>
      <c r="J4803" s="2">
        <v>13.34</v>
      </c>
      <c r="K4803" s="2">
        <v>10</v>
      </c>
      <c r="L4803" s="2">
        <v>6.66</v>
      </c>
      <c r="M4803" s="2">
        <v>3.34</v>
      </c>
      <c r="N4803" s="2">
        <v>0</v>
      </c>
    </row>
    <row r="4804" spans="1:14" hidden="1" x14ac:dyDescent="0.25">
      <c r="A4804" t="s">
        <v>12641</v>
      </c>
      <c r="B4804" t="s">
        <v>5671</v>
      </c>
      <c r="C4804">
        <v>1905400000</v>
      </c>
      <c r="D4804" t="s">
        <v>5671</v>
      </c>
      <c r="E4804" t="s">
        <v>5571</v>
      </c>
      <c r="G4804">
        <v>5</v>
      </c>
      <c r="H4804" s="3">
        <v>19.98</v>
      </c>
      <c r="I4804" s="2">
        <v>16.66</v>
      </c>
      <c r="J4804" s="2">
        <v>13.34</v>
      </c>
      <c r="K4804" s="2">
        <v>10</v>
      </c>
      <c r="L4804" s="2">
        <v>6.66</v>
      </c>
      <c r="M4804" s="2">
        <v>3.34</v>
      </c>
      <c r="N4804" s="2">
        <v>0</v>
      </c>
    </row>
    <row r="4805" spans="1:14" hidden="1" x14ac:dyDescent="0.25">
      <c r="A4805" t="s">
        <v>12642</v>
      </c>
      <c r="B4805" t="s">
        <v>5672</v>
      </c>
      <c r="C4805">
        <v>1905901000</v>
      </c>
      <c r="D4805" t="s">
        <v>5672</v>
      </c>
      <c r="E4805" t="s">
        <v>5571</v>
      </c>
      <c r="G4805">
        <v>5</v>
      </c>
      <c r="H4805" s="3">
        <v>19.98</v>
      </c>
      <c r="I4805" s="2">
        <v>16.66</v>
      </c>
      <c r="J4805" s="2">
        <v>13.34</v>
      </c>
      <c r="K4805" s="2">
        <v>10</v>
      </c>
      <c r="L4805" s="2">
        <v>6.66</v>
      </c>
      <c r="M4805" s="2">
        <v>3.34</v>
      </c>
      <c r="N4805" s="2">
        <v>0</v>
      </c>
    </row>
    <row r="4806" spans="1:14" hidden="1" x14ac:dyDescent="0.25">
      <c r="A4806" t="s">
        <v>12643</v>
      </c>
      <c r="B4806" t="s">
        <v>30</v>
      </c>
      <c r="C4806">
        <v>1905909000</v>
      </c>
      <c r="D4806" t="s">
        <v>30</v>
      </c>
      <c r="E4806" t="s">
        <v>5571</v>
      </c>
      <c r="G4806">
        <v>5</v>
      </c>
      <c r="H4806" s="3">
        <v>19.98</v>
      </c>
      <c r="I4806" s="2">
        <v>16.66</v>
      </c>
      <c r="J4806" s="2">
        <v>13.34</v>
      </c>
      <c r="K4806" s="2">
        <v>10</v>
      </c>
      <c r="L4806" s="2">
        <v>6.66</v>
      </c>
      <c r="M4806" s="2">
        <v>3.34</v>
      </c>
      <c r="N4806" s="2">
        <v>0</v>
      </c>
    </row>
    <row r="4807" spans="1:14" hidden="1" x14ac:dyDescent="0.25">
      <c r="A4807" t="s">
        <v>12644</v>
      </c>
      <c r="B4807" t="s">
        <v>5597</v>
      </c>
      <c r="C4807">
        <v>2001100000</v>
      </c>
      <c r="D4807" t="s">
        <v>5597</v>
      </c>
      <c r="E4807" t="s">
        <v>5571</v>
      </c>
      <c r="G4807">
        <v>5</v>
      </c>
      <c r="H4807" s="3">
        <v>29.97</v>
      </c>
      <c r="I4807" s="2">
        <v>24.99</v>
      </c>
      <c r="J4807" s="2">
        <v>20.009999999999998</v>
      </c>
      <c r="K4807" s="2">
        <v>15</v>
      </c>
      <c r="L4807" s="2">
        <v>9.9899999999999984</v>
      </c>
      <c r="M4807" s="2">
        <v>5.0100000000000016</v>
      </c>
      <c r="N4807" s="2">
        <v>0</v>
      </c>
    </row>
    <row r="4808" spans="1:14" hidden="1" x14ac:dyDescent="0.25">
      <c r="A4808" t="s">
        <v>12645</v>
      </c>
      <c r="B4808" t="s">
        <v>5673</v>
      </c>
      <c r="C4808">
        <v>2001901000</v>
      </c>
      <c r="D4808" t="s">
        <v>5673</v>
      </c>
      <c r="E4808" t="s">
        <v>5571</v>
      </c>
      <c r="G4808">
        <v>5</v>
      </c>
      <c r="H4808" s="3">
        <v>19.98</v>
      </c>
      <c r="I4808" s="2">
        <v>16.66</v>
      </c>
      <c r="J4808" s="2">
        <v>13.34</v>
      </c>
      <c r="K4808" s="2">
        <v>10</v>
      </c>
      <c r="L4808" s="2">
        <v>6.66</v>
      </c>
      <c r="M4808" s="2">
        <v>3.34</v>
      </c>
      <c r="N4808" s="2">
        <v>0</v>
      </c>
    </row>
    <row r="4809" spans="1:14" hidden="1" x14ac:dyDescent="0.25">
      <c r="A4809" t="s">
        <v>12646</v>
      </c>
      <c r="B4809" t="s">
        <v>30</v>
      </c>
      <c r="C4809">
        <v>2001909000</v>
      </c>
      <c r="D4809" t="s">
        <v>30</v>
      </c>
      <c r="E4809" t="s">
        <v>5571</v>
      </c>
      <c r="G4809">
        <v>5</v>
      </c>
      <c r="H4809" s="3">
        <v>29.97</v>
      </c>
      <c r="I4809" s="2">
        <v>24.99</v>
      </c>
      <c r="J4809" s="2">
        <v>20.009999999999998</v>
      </c>
      <c r="K4809" s="2">
        <v>15</v>
      </c>
      <c r="L4809" s="2">
        <v>9.9899999999999984</v>
      </c>
      <c r="M4809" s="2">
        <v>5.0100000000000016</v>
      </c>
      <c r="N4809" s="2">
        <v>0</v>
      </c>
    </row>
    <row r="4810" spans="1:14" hidden="1" x14ac:dyDescent="0.25">
      <c r="A4810" t="s">
        <v>12647</v>
      </c>
      <c r="B4810" t="s">
        <v>5674</v>
      </c>
      <c r="C4810">
        <v>2002100000</v>
      </c>
      <c r="D4810" t="s">
        <v>5674</v>
      </c>
      <c r="E4810" t="s">
        <v>5571</v>
      </c>
      <c r="G4810">
        <v>5</v>
      </c>
      <c r="H4810" s="3">
        <v>19.98</v>
      </c>
      <c r="I4810" s="2">
        <v>16.66</v>
      </c>
      <c r="J4810" s="2">
        <v>13.34</v>
      </c>
      <c r="K4810" s="2">
        <v>10</v>
      </c>
      <c r="L4810" s="2">
        <v>6.66</v>
      </c>
      <c r="M4810" s="2">
        <v>3.34</v>
      </c>
      <c r="N4810" s="2">
        <v>0</v>
      </c>
    </row>
    <row r="4811" spans="1:14" hidden="1" x14ac:dyDescent="0.25">
      <c r="A4811" t="s">
        <v>12648</v>
      </c>
      <c r="B4811" t="s">
        <v>31</v>
      </c>
      <c r="C4811">
        <v>2002900000</v>
      </c>
      <c r="D4811" t="s">
        <v>31</v>
      </c>
      <c r="E4811" t="s">
        <v>5571</v>
      </c>
      <c r="G4811">
        <v>5</v>
      </c>
      <c r="H4811" s="3">
        <v>19.98</v>
      </c>
      <c r="I4811" s="2">
        <v>16.66</v>
      </c>
      <c r="J4811" s="2">
        <v>13.34</v>
      </c>
      <c r="K4811" s="2">
        <v>10</v>
      </c>
      <c r="L4811" s="2">
        <v>6.66</v>
      </c>
      <c r="M4811" s="2">
        <v>3.34</v>
      </c>
      <c r="N4811" s="2">
        <v>0</v>
      </c>
    </row>
    <row r="4812" spans="1:14" hidden="1" x14ac:dyDescent="0.25">
      <c r="A4812" t="s">
        <v>12649</v>
      </c>
      <c r="B4812" t="s">
        <v>5675</v>
      </c>
      <c r="C4812">
        <v>2003100000</v>
      </c>
      <c r="D4812" t="s">
        <v>5675</v>
      </c>
      <c r="E4812" t="s">
        <v>5571</v>
      </c>
      <c r="G4812">
        <v>5</v>
      </c>
      <c r="H4812" s="3">
        <v>29.97</v>
      </c>
      <c r="I4812" s="2">
        <v>24.99</v>
      </c>
      <c r="J4812" s="2">
        <v>20.009999999999998</v>
      </c>
      <c r="K4812" s="2">
        <v>15</v>
      </c>
      <c r="L4812" s="2">
        <v>9.9899999999999984</v>
      </c>
      <c r="M4812" s="2">
        <v>5.0100000000000016</v>
      </c>
      <c r="N4812" s="2">
        <v>0</v>
      </c>
    </row>
    <row r="4813" spans="1:14" hidden="1" x14ac:dyDescent="0.25">
      <c r="A4813" t="s">
        <v>12650</v>
      </c>
      <c r="B4813" t="s">
        <v>5676</v>
      </c>
      <c r="C4813">
        <v>2004900000</v>
      </c>
      <c r="D4813" t="s">
        <v>5676</v>
      </c>
      <c r="E4813" t="s">
        <v>5571</v>
      </c>
      <c r="G4813">
        <v>5</v>
      </c>
      <c r="H4813" s="3">
        <v>29.97</v>
      </c>
      <c r="I4813" s="2">
        <v>24.99</v>
      </c>
      <c r="J4813" s="2">
        <v>20.009999999999998</v>
      </c>
      <c r="K4813" s="2">
        <v>15</v>
      </c>
      <c r="L4813" s="2">
        <v>9.9899999999999984</v>
      </c>
      <c r="M4813" s="2">
        <v>5.0100000000000016</v>
      </c>
      <c r="N4813" s="2">
        <v>0</v>
      </c>
    </row>
    <row r="4814" spans="1:14" hidden="1" x14ac:dyDescent="0.25">
      <c r="A4814" t="s">
        <v>12651</v>
      </c>
      <c r="B4814" t="s">
        <v>5677</v>
      </c>
      <c r="C4814">
        <v>2005100000</v>
      </c>
      <c r="D4814" t="s">
        <v>5677</v>
      </c>
      <c r="E4814" t="s">
        <v>5571</v>
      </c>
      <c r="G4814">
        <v>5</v>
      </c>
      <c r="H4814" s="3">
        <v>29.97</v>
      </c>
      <c r="I4814" s="2">
        <v>24.99</v>
      </c>
      <c r="J4814" s="2">
        <v>20.009999999999998</v>
      </c>
      <c r="K4814" s="2">
        <v>15</v>
      </c>
      <c r="L4814" s="2">
        <v>9.9899999999999984</v>
      </c>
      <c r="M4814" s="2">
        <v>5.0100000000000016</v>
      </c>
      <c r="N4814" s="2">
        <v>0</v>
      </c>
    </row>
    <row r="4815" spans="1:14" hidden="1" x14ac:dyDescent="0.25">
      <c r="A4815" t="s">
        <v>12652</v>
      </c>
      <c r="B4815" t="s">
        <v>298</v>
      </c>
      <c r="C4815">
        <v>2005700000</v>
      </c>
      <c r="D4815" t="s">
        <v>298</v>
      </c>
      <c r="E4815" t="s">
        <v>5571</v>
      </c>
      <c r="G4815">
        <v>5</v>
      </c>
      <c r="H4815" s="3">
        <v>19.98</v>
      </c>
      <c r="I4815" s="2">
        <v>16.66</v>
      </c>
      <c r="J4815" s="2">
        <v>13.34</v>
      </c>
      <c r="K4815" s="2">
        <v>10</v>
      </c>
      <c r="L4815" s="2">
        <v>6.66</v>
      </c>
      <c r="M4815" s="2">
        <v>3.34</v>
      </c>
      <c r="N4815" s="2">
        <v>0</v>
      </c>
    </row>
    <row r="4816" spans="1:14" hidden="1" x14ac:dyDescent="0.25">
      <c r="A4816" t="s">
        <v>12653</v>
      </c>
      <c r="B4816" t="s">
        <v>86</v>
      </c>
      <c r="C4816">
        <v>2005999000</v>
      </c>
      <c r="D4816" t="s">
        <v>86</v>
      </c>
      <c r="E4816" t="s">
        <v>5571</v>
      </c>
      <c r="G4816">
        <v>5</v>
      </c>
      <c r="H4816" s="3">
        <v>29.97</v>
      </c>
      <c r="I4816" s="2">
        <v>24.99</v>
      </c>
      <c r="J4816" s="2">
        <v>20.009999999999998</v>
      </c>
      <c r="K4816" s="2">
        <v>15</v>
      </c>
      <c r="L4816" s="2">
        <v>9.9899999999999984</v>
      </c>
      <c r="M4816" s="2">
        <v>5.0100000000000016</v>
      </c>
      <c r="N4816" s="2">
        <v>0</v>
      </c>
    </row>
    <row r="4817" spans="1:14" hidden="1" x14ac:dyDescent="0.25">
      <c r="A4817" t="s">
        <v>12654</v>
      </c>
      <c r="B4817" t="s">
        <v>5678</v>
      </c>
      <c r="C4817">
        <v>2008111000</v>
      </c>
      <c r="D4817" t="s">
        <v>5678</v>
      </c>
      <c r="E4817" t="s">
        <v>5571</v>
      </c>
      <c r="G4817">
        <v>5</v>
      </c>
      <c r="H4817" s="3">
        <v>29.97</v>
      </c>
      <c r="I4817" s="2">
        <v>24.99</v>
      </c>
      <c r="J4817" s="2">
        <v>20.009999999999998</v>
      </c>
      <c r="K4817" s="2">
        <v>15</v>
      </c>
      <c r="L4817" s="2">
        <v>9.9899999999999984</v>
      </c>
      <c r="M4817" s="2">
        <v>5.0100000000000016</v>
      </c>
      <c r="N4817" s="2">
        <v>0</v>
      </c>
    </row>
    <row r="4818" spans="1:14" hidden="1" x14ac:dyDescent="0.25">
      <c r="A4818" t="s">
        <v>12655</v>
      </c>
      <c r="B4818" t="s">
        <v>27</v>
      </c>
      <c r="C4818">
        <v>2008119000</v>
      </c>
      <c r="D4818" t="s">
        <v>27</v>
      </c>
      <c r="E4818" t="s">
        <v>5571</v>
      </c>
      <c r="G4818">
        <v>5</v>
      </c>
      <c r="H4818" s="3">
        <v>29.97</v>
      </c>
      <c r="I4818" s="2">
        <v>24.99</v>
      </c>
      <c r="J4818" s="2">
        <v>20.009999999999998</v>
      </c>
      <c r="K4818" s="2">
        <v>15</v>
      </c>
      <c r="L4818" s="2">
        <v>9.9899999999999984</v>
      </c>
      <c r="M4818" s="2">
        <v>5.0100000000000016</v>
      </c>
      <c r="N4818" s="2">
        <v>0</v>
      </c>
    </row>
    <row r="4819" spans="1:14" hidden="1" x14ac:dyDescent="0.25">
      <c r="A4819" t="s">
        <v>12656</v>
      </c>
      <c r="B4819" t="s">
        <v>5679</v>
      </c>
      <c r="C4819">
        <v>2008191000</v>
      </c>
      <c r="D4819" t="s">
        <v>5679</v>
      </c>
      <c r="E4819" t="s">
        <v>5571</v>
      </c>
      <c r="G4819">
        <v>5</v>
      </c>
      <c r="H4819" s="3">
        <v>19.98</v>
      </c>
      <c r="I4819" s="2">
        <v>16.66</v>
      </c>
      <c r="J4819" s="2">
        <v>13.34</v>
      </c>
      <c r="K4819" s="2">
        <v>10</v>
      </c>
      <c r="L4819" s="2">
        <v>6.66</v>
      </c>
      <c r="M4819" s="2">
        <v>3.34</v>
      </c>
      <c r="N4819" s="2">
        <v>0</v>
      </c>
    </row>
    <row r="4820" spans="1:14" hidden="1" x14ac:dyDescent="0.25">
      <c r="A4820" t="s">
        <v>12657</v>
      </c>
      <c r="B4820" t="s">
        <v>5680</v>
      </c>
      <c r="C4820">
        <v>2009500000</v>
      </c>
      <c r="D4820" t="s">
        <v>5680</v>
      </c>
      <c r="E4820" t="s">
        <v>5571</v>
      </c>
      <c r="G4820">
        <v>5</v>
      </c>
      <c r="H4820" s="3">
        <v>29.97</v>
      </c>
      <c r="I4820" s="2">
        <v>24.99</v>
      </c>
      <c r="J4820" s="2">
        <v>20.009999999999998</v>
      </c>
      <c r="K4820" s="2">
        <v>15</v>
      </c>
      <c r="L4820" s="2">
        <v>9.9899999999999984</v>
      </c>
      <c r="M4820" s="2">
        <v>5.0100000000000016</v>
      </c>
      <c r="N4820" s="2">
        <v>0</v>
      </c>
    </row>
    <row r="4821" spans="1:14" hidden="1" x14ac:dyDescent="0.25">
      <c r="A4821" t="s">
        <v>12658</v>
      </c>
      <c r="B4821" t="s">
        <v>5681</v>
      </c>
      <c r="C4821">
        <v>2101110000</v>
      </c>
      <c r="D4821" t="s">
        <v>5681</v>
      </c>
      <c r="E4821" t="s">
        <v>5571</v>
      </c>
      <c r="G4821">
        <v>5</v>
      </c>
      <c r="H4821" s="3">
        <v>29.97</v>
      </c>
      <c r="I4821" s="2">
        <v>24.99</v>
      </c>
      <c r="J4821" s="2">
        <v>20.009999999999998</v>
      </c>
      <c r="K4821" s="2">
        <v>15</v>
      </c>
      <c r="L4821" s="2">
        <v>9.9899999999999984</v>
      </c>
      <c r="M4821" s="2">
        <v>5.0100000000000016</v>
      </c>
      <c r="N4821" s="2">
        <v>0</v>
      </c>
    </row>
    <row r="4822" spans="1:14" hidden="1" x14ac:dyDescent="0.25">
      <c r="A4822" t="s">
        <v>12659</v>
      </c>
      <c r="B4822" t="s">
        <v>5682</v>
      </c>
      <c r="C4822">
        <v>2103901000</v>
      </c>
      <c r="D4822" t="s">
        <v>5682</v>
      </c>
      <c r="E4822" t="s">
        <v>5571</v>
      </c>
      <c r="G4822">
        <v>5</v>
      </c>
      <c r="H4822" s="3">
        <v>19.98</v>
      </c>
      <c r="I4822" s="2">
        <v>16.66</v>
      </c>
      <c r="J4822" s="2">
        <v>13.34</v>
      </c>
      <c r="K4822" s="2">
        <v>10</v>
      </c>
      <c r="L4822" s="2">
        <v>6.66</v>
      </c>
      <c r="M4822" s="2">
        <v>3.34</v>
      </c>
      <c r="N4822" s="2">
        <v>0</v>
      </c>
    </row>
    <row r="4823" spans="1:14" hidden="1" x14ac:dyDescent="0.25">
      <c r="A4823" t="s">
        <v>12660</v>
      </c>
      <c r="B4823" t="s">
        <v>61</v>
      </c>
      <c r="C4823">
        <v>2103909000</v>
      </c>
      <c r="D4823" t="s">
        <v>61</v>
      </c>
      <c r="E4823" t="s">
        <v>5571</v>
      </c>
      <c r="G4823">
        <v>5</v>
      </c>
      <c r="H4823" s="3">
        <v>19.98</v>
      </c>
      <c r="I4823" s="2">
        <v>16.66</v>
      </c>
      <c r="J4823" s="2">
        <v>13.34</v>
      </c>
      <c r="K4823" s="2">
        <v>10</v>
      </c>
      <c r="L4823" s="2">
        <v>6.66</v>
      </c>
      <c r="M4823" s="2">
        <v>3.34</v>
      </c>
      <c r="N4823" s="2">
        <v>0</v>
      </c>
    </row>
    <row r="4824" spans="1:14" hidden="1" x14ac:dyDescent="0.25">
      <c r="A4824" t="s">
        <v>12661</v>
      </c>
      <c r="B4824" t="s">
        <v>5683</v>
      </c>
      <c r="C4824">
        <v>2104101000</v>
      </c>
      <c r="D4824" t="s">
        <v>5683</v>
      </c>
      <c r="E4824" t="s">
        <v>5571</v>
      </c>
      <c r="G4824">
        <v>5</v>
      </c>
      <c r="H4824" s="3">
        <v>19.98</v>
      </c>
      <c r="I4824" s="2">
        <v>16.66</v>
      </c>
      <c r="J4824" s="2">
        <v>13.34</v>
      </c>
      <c r="K4824" s="2">
        <v>10</v>
      </c>
      <c r="L4824" s="2">
        <v>6.66</v>
      </c>
      <c r="M4824" s="2">
        <v>3.34</v>
      </c>
      <c r="N4824" s="2">
        <v>0</v>
      </c>
    </row>
    <row r="4825" spans="1:14" hidden="1" x14ac:dyDescent="0.25">
      <c r="A4825" t="s">
        <v>12662</v>
      </c>
      <c r="B4825" t="s">
        <v>5684</v>
      </c>
      <c r="C4825">
        <v>2104102000</v>
      </c>
      <c r="D4825" t="s">
        <v>5684</v>
      </c>
      <c r="E4825" t="s">
        <v>5571</v>
      </c>
      <c r="G4825">
        <v>5</v>
      </c>
      <c r="H4825" s="3">
        <v>19.98</v>
      </c>
      <c r="I4825" s="2">
        <v>16.66</v>
      </c>
      <c r="J4825" s="2">
        <v>13.34</v>
      </c>
      <c r="K4825" s="2">
        <v>10</v>
      </c>
      <c r="L4825" s="2">
        <v>6.66</v>
      </c>
      <c r="M4825" s="2">
        <v>3.34</v>
      </c>
      <c r="N4825" s="2">
        <v>0</v>
      </c>
    </row>
    <row r="4826" spans="1:14" hidden="1" x14ac:dyDescent="0.25">
      <c r="A4826" t="s">
        <v>12663</v>
      </c>
      <c r="B4826" t="s">
        <v>5685</v>
      </c>
      <c r="C4826">
        <v>2104200000</v>
      </c>
      <c r="D4826" t="s">
        <v>5685</v>
      </c>
      <c r="E4826" t="s">
        <v>5571</v>
      </c>
      <c r="G4826">
        <v>5</v>
      </c>
      <c r="H4826" s="3">
        <v>19.98</v>
      </c>
      <c r="I4826" s="2">
        <v>16.66</v>
      </c>
      <c r="J4826" s="2">
        <v>13.34</v>
      </c>
      <c r="K4826" s="2">
        <v>10</v>
      </c>
      <c r="L4826" s="2">
        <v>6.66</v>
      </c>
      <c r="M4826" s="2">
        <v>3.34</v>
      </c>
      <c r="N4826" s="2">
        <v>0</v>
      </c>
    </row>
    <row r="4827" spans="1:14" hidden="1" x14ac:dyDescent="0.25">
      <c r="A4827" t="s">
        <v>12664</v>
      </c>
      <c r="B4827" t="s">
        <v>5686</v>
      </c>
      <c r="C4827">
        <v>2201100000</v>
      </c>
      <c r="D4827" t="s">
        <v>5686</v>
      </c>
      <c r="E4827" t="s">
        <v>5571</v>
      </c>
      <c r="G4827">
        <v>5</v>
      </c>
      <c r="H4827" s="3">
        <v>19.98</v>
      </c>
      <c r="I4827" s="2">
        <v>16.66</v>
      </c>
      <c r="J4827" s="2">
        <v>13.34</v>
      </c>
      <c r="K4827" s="2">
        <v>10</v>
      </c>
      <c r="L4827" s="2">
        <v>6.66</v>
      </c>
      <c r="M4827" s="2">
        <v>3.34</v>
      </c>
      <c r="N4827" s="2">
        <v>0</v>
      </c>
    </row>
    <row r="4828" spans="1:14" hidden="1" x14ac:dyDescent="0.25">
      <c r="A4828" t="s">
        <v>12665</v>
      </c>
      <c r="B4828" t="s">
        <v>31</v>
      </c>
      <c r="C4828">
        <v>2201900000</v>
      </c>
      <c r="D4828" t="s">
        <v>5687</v>
      </c>
      <c r="E4828" t="s">
        <v>5571</v>
      </c>
      <c r="G4828">
        <v>5</v>
      </c>
      <c r="H4828" s="3">
        <v>19.98</v>
      </c>
      <c r="I4828" s="2">
        <v>16.66</v>
      </c>
      <c r="J4828" s="2">
        <v>13.34</v>
      </c>
      <c r="K4828" s="2">
        <v>10</v>
      </c>
      <c r="L4828" s="2">
        <v>6.66</v>
      </c>
      <c r="M4828" s="2">
        <v>3.34</v>
      </c>
      <c r="N4828" s="2">
        <v>0</v>
      </c>
    </row>
    <row r="4829" spans="1:14" hidden="1" x14ac:dyDescent="0.25">
      <c r="A4829" t="s">
        <v>12666</v>
      </c>
      <c r="B4829" t="s">
        <v>5688</v>
      </c>
      <c r="C4829">
        <v>2202100000</v>
      </c>
      <c r="D4829" t="s">
        <v>5688</v>
      </c>
      <c r="E4829" t="s">
        <v>5571</v>
      </c>
      <c r="G4829">
        <v>5</v>
      </c>
      <c r="H4829" s="3">
        <v>29.97</v>
      </c>
      <c r="I4829" s="2">
        <v>24.99</v>
      </c>
      <c r="J4829" s="2">
        <v>20.009999999999998</v>
      </c>
      <c r="K4829" s="2">
        <v>15</v>
      </c>
      <c r="L4829" s="2">
        <v>9.9899999999999984</v>
      </c>
      <c r="M4829" s="2">
        <v>5.0100000000000016</v>
      </c>
      <c r="N4829" s="2">
        <v>0</v>
      </c>
    </row>
    <row r="4830" spans="1:14" hidden="1" x14ac:dyDescent="0.25">
      <c r="A4830" t="s">
        <v>12667</v>
      </c>
      <c r="B4830" t="s">
        <v>71</v>
      </c>
      <c r="C4830">
        <v>2202900010</v>
      </c>
      <c r="D4830" t="s">
        <v>5689</v>
      </c>
      <c r="E4830" t="s">
        <v>5571</v>
      </c>
      <c r="G4830">
        <v>5</v>
      </c>
      <c r="H4830" s="3">
        <v>29.97</v>
      </c>
      <c r="I4830" s="2">
        <v>24.99</v>
      </c>
      <c r="J4830" s="2">
        <v>20.009999999999998</v>
      </c>
      <c r="K4830" s="2">
        <v>15</v>
      </c>
      <c r="L4830" s="2">
        <v>9.9899999999999984</v>
      </c>
      <c r="M4830" s="2">
        <v>5.0100000000000016</v>
      </c>
      <c r="N4830" s="2">
        <v>0</v>
      </c>
    </row>
    <row r="4831" spans="1:14" hidden="1" x14ac:dyDescent="0.25">
      <c r="A4831" t="s">
        <v>12667</v>
      </c>
      <c r="B4831" t="s">
        <v>71</v>
      </c>
      <c r="C4831">
        <v>2202900090</v>
      </c>
      <c r="D4831" t="s">
        <v>61</v>
      </c>
      <c r="E4831" t="s">
        <v>5571</v>
      </c>
      <c r="G4831">
        <v>5</v>
      </c>
      <c r="H4831" s="3">
        <v>29.97</v>
      </c>
      <c r="I4831" s="2">
        <v>24.99</v>
      </c>
      <c r="J4831" s="2">
        <v>20.009999999999998</v>
      </c>
      <c r="K4831" s="2">
        <v>15</v>
      </c>
      <c r="L4831" s="2">
        <v>9.9899999999999984</v>
      </c>
      <c r="M4831" s="2">
        <v>5.0100000000000016</v>
      </c>
      <c r="N4831" s="2">
        <v>0</v>
      </c>
    </row>
    <row r="4832" spans="1:14" hidden="1" x14ac:dyDescent="0.25">
      <c r="A4832" t="s">
        <v>12668</v>
      </c>
      <c r="B4832" t="s">
        <v>30</v>
      </c>
      <c r="C4832">
        <v>2306490000</v>
      </c>
      <c r="D4832" t="s">
        <v>30</v>
      </c>
      <c r="E4832" t="s">
        <v>5571</v>
      </c>
      <c r="G4832">
        <v>5</v>
      </c>
      <c r="H4832" s="3">
        <v>14.984999999999999</v>
      </c>
      <c r="I4832" s="2">
        <v>12.494999999999999</v>
      </c>
      <c r="J4832" s="2">
        <v>10.004999999999999</v>
      </c>
      <c r="K4832" s="2">
        <v>7.5</v>
      </c>
      <c r="L4832" s="2">
        <v>4.9949999999999992</v>
      </c>
      <c r="M4832" s="2">
        <v>2.5050000000000008</v>
      </c>
      <c r="N4832" s="2">
        <v>0</v>
      </c>
    </row>
    <row r="4833" spans="1:14" hidden="1" x14ac:dyDescent="0.25">
      <c r="A4833" t="s">
        <v>12669</v>
      </c>
      <c r="B4833" t="s">
        <v>5690</v>
      </c>
      <c r="C4833">
        <v>2306500000</v>
      </c>
      <c r="D4833" t="s">
        <v>5690</v>
      </c>
      <c r="E4833" t="s">
        <v>5571</v>
      </c>
      <c r="G4833">
        <v>5</v>
      </c>
      <c r="H4833" s="3">
        <v>14.984999999999999</v>
      </c>
      <c r="I4833" s="2">
        <v>12.494999999999999</v>
      </c>
      <c r="J4833" s="2">
        <v>10.004999999999999</v>
      </c>
      <c r="K4833" s="2">
        <v>7.5</v>
      </c>
      <c r="L4833" s="2">
        <v>4.9949999999999992</v>
      </c>
      <c r="M4833" s="2">
        <v>2.5050000000000008</v>
      </c>
      <c r="N4833" s="2">
        <v>0</v>
      </c>
    </row>
    <row r="4834" spans="1:14" hidden="1" x14ac:dyDescent="0.25">
      <c r="A4834" t="s">
        <v>12670</v>
      </c>
      <c r="B4834" t="s">
        <v>5691</v>
      </c>
      <c r="C4834">
        <v>2306600000</v>
      </c>
      <c r="D4834" t="s">
        <v>5691</v>
      </c>
      <c r="E4834" t="s">
        <v>5571</v>
      </c>
      <c r="G4834">
        <v>5</v>
      </c>
      <c r="H4834" s="3">
        <v>14.984999999999999</v>
      </c>
      <c r="I4834" s="2">
        <v>12.494999999999999</v>
      </c>
      <c r="J4834" s="2">
        <v>10.004999999999999</v>
      </c>
      <c r="K4834" s="2">
        <v>7.5</v>
      </c>
      <c r="L4834" s="2">
        <v>4.9949999999999992</v>
      </c>
      <c r="M4834" s="2">
        <v>2.5050000000000008</v>
      </c>
      <c r="N4834" s="2">
        <v>0</v>
      </c>
    </row>
    <row r="4835" spans="1:14" hidden="1" x14ac:dyDescent="0.25">
      <c r="A4835" t="s">
        <v>12671</v>
      </c>
      <c r="B4835" t="s">
        <v>5692</v>
      </c>
      <c r="C4835">
        <v>2501001000</v>
      </c>
      <c r="D4835" t="s">
        <v>5693</v>
      </c>
      <c r="E4835" t="s">
        <v>5571</v>
      </c>
      <c r="G4835">
        <v>5</v>
      </c>
      <c r="H4835" s="3">
        <v>4.9950000000000001</v>
      </c>
      <c r="I4835" s="2">
        <v>4.165</v>
      </c>
      <c r="J4835" s="2">
        <v>3.335</v>
      </c>
      <c r="K4835" s="2">
        <v>2.5</v>
      </c>
      <c r="L4835" s="2">
        <v>1.665</v>
      </c>
      <c r="M4835" s="2">
        <v>0.83499999999999996</v>
      </c>
      <c r="N4835" s="2">
        <v>0</v>
      </c>
    </row>
    <row r="4836" spans="1:14" hidden="1" x14ac:dyDescent="0.25">
      <c r="A4836" t="s">
        <v>12672</v>
      </c>
      <c r="B4836" t="s">
        <v>121</v>
      </c>
      <c r="C4836">
        <v>2501009900</v>
      </c>
      <c r="D4836" t="s">
        <v>30</v>
      </c>
      <c r="E4836" t="s">
        <v>5571</v>
      </c>
      <c r="G4836">
        <v>5</v>
      </c>
      <c r="H4836" s="3">
        <v>4.9950000000000001</v>
      </c>
      <c r="I4836" s="2">
        <v>4.165</v>
      </c>
      <c r="J4836" s="2">
        <v>3.335</v>
      </c>
      <c r="K4836" s="2">
        <v>2.5</v>
      </c>
      <c r="L4836" s="2">
        <v>1.665</v>
      </c>
      <c r="M4836" s="2">
        <v>0.83499999999999996</v>
      </c>
      <c r="N4836" s="2">
        <v>0</v>
      </c>
    </row>
    <row r="4837" spans="1:14" hidden="1" x14ac:dyDescent="0.25">
      <c r="A4837" t="s">
        <v>12673</v>
      </c>
      <c r="B4837" t="s">
        <v>5694</v>
      </c>
      <c r="C4837">
        <v>2515110000</v>
      </c>
      <c r="D4837" t="s">
        <v>5695</v>
      </c>
      <c r="E4837" t="s">
        <v>5571</v>
      </c>
      <c r="G4837">
        <v>5</v>
      </c>
      <c r="H4837" s="3">
        <v>4.9950000000000001</v>
      </c>
      <c r="I4837" s="2">
        <v>4.165</v>
      </c>
      <c r="J4837" s="2">
        <v>3.335</v>
      </c>
      <c r="K4837" s="2">
        <v>2.5</v>
      </c>
      <c r="L4837" s="2">
        <v>1.665</v>
      </c>
      <c r="M4837" s="2">
        <v>0.83499999999999996</v>
      </c>
      <c r="N4837" s="2">
        <v>0</v>
      </c>
    </row>
    <row r="4838" spans="1:14" hidden="1" x14ac:dyDescent="0.25">
      <c r="A4838" t="s">
        <v>12674</v>
      </c>
      <c r="B4838" t="s">
        <v>5696</v>
      </c>
      <c r="C4838">
        <v>2515120000</v>
      </c>
      <c r="D4838" t="s">
        <v>5697</v>
      </c>
      <c r="E4838" t="s">
        <v>5571</v>
      </c>
      <c r="G4838">
        <v>5</v>
      </c>
      <c r="H4838" s="3">
        <v>4.9950000000000001</v>
      </c>
      <c r="I4838" s="2">
        <v>4.165</v>
      </c>
      <c r="J4838" s="2">
        <v>3.335</v>
      </c>
      <c r="K4838" s="2">
        <v>2.5</v>
      </c>
      <c r="L4838" s="2">
        <v>1.665</v>
      </c>
      <c r="M4838" s="2">
        <v>0.83499999999999996</v>
      </c>
      <c r="N4838" s="2">
        <v>0</v>
      </c>
    </row>
    <row r="4839" spans="1:14" hidden="1" x14ac:dyDescent="0.25">
      <c r="A4839" t="s">
        <v>12675</v>
      </c>
      <c r="B4839" t="s">
        <v>5698</v>
      </c>
      <c r="C4839">
        <v>2523100000</v>
      </c>
      <c r="D4839" t="s">
        <v>5699</v>
      </c>
      <c r="E4839" t="s">
        <v>5571</v>
      </c>
      <c r="G4839">
        <v>5</v>
      </c>
      <c r="H4839" s="3">
        <v>4.9950000000000001</v>
      </c>
      <c r="I4839" s="2">
        <v>4.165</v>
      </c>
      <c r="J4839" s="2">
        <v>3.335</v>
      </c>
      <c r="K4839" s="2">
        <v>2.5</v>
      </c>
      <c r="L4839" s="2">
        <v>1.665</v>
      </c>
      <c r="M4839" s="2">
        <v>0.83499999999999996</v>
      </c>
      <c r="N4839" s="2">
        <v>0</v>
      </c>
    </row>
    <row r="4840" spans="1:14" hidden="1" x14ac:dyDescent="0.25">
      <c r="A4840" t="s">
        <v>12676</v>
      </c>
      <c r="B4840" t="s">
        <v>93</v>
      </c>
      <c r="C4840">
        <v>2523290000</v>
      </c>
      <c r="D4840" t="s">
        <v>30</v>
      </c>
      <c r="E4840" t="s">
        <v>5571</v>
      </c>
      <c r="G4840">
        <v>5</v>
      </c>
      <c r="H4840" s="3">
        <v>9.99</v>
      </c>
      <c r="I4840" s="2">
        <v>8.33</v>
      </c>
      <c r="J4840" s="2">
        <v>6.67</v>
      </c>
      <c r="K4840" s="2">
        <v>5</v>
      </c>
      <c r="L4840" s="2">
        <v>3.33</v>
      </c>
      <c r="M4840" s="2">
        <v>1.67</v>
      </c>
      <c r="N4840" s="2">
        <v>0</v>
      </c>
    </row>
    <row r="4841" spans="1:14" hidden="1" x14ac:dyDescent="0.25">
      <c r="A4841" t="s">
        <v>12677</v>
      </c>
      <c r="B4841" t="s">
        <v>5700</v>
      </c>
      <c r="C4841">
        <v>2523900000</v>
      </c>
      <c r="D4841" t="s">
        <v>5701</v>
      </c>
      <c r="E4841" t="s">
        <v>5571</v>
      </c>
      <c r="G4841">
        <v>5</v>
      </c>
      <c r="H4841" s="3">
        <v>9.99</v>
      </c>
      <c r="I4841" s="2">
        <v>8.33</v>
      </c>
      <c r="J4841" s="2">
        <v>6.67</v>
      </c>
      <c r="K4841" s="2">
        <v>5</v>
      </c>
      <c r="L4841" s="2">
        <v>3.33</v>
      </c>
      <c r="M4841" s="2">
        <v>1.67</v>
      </c>
      <c r="N4841" s="2">
        <v>0</v>
      </c>
    </row>
    <row r="4842" spans="1:14" hidden="1" x14ac:dyDescent="0.25">
      <c r="A4842" t="s">
        <v>12678</v>
      </c>
      <c r="B4842" t="s">
        <v>5702</v>
      </c>
      <c r="C4842">
        <v>2704001000</v>
      </c>
      <c r="D4842" t="s">
        <v>5703</v>
      </c>
      <c r="E4842" t="s">
        <v>5571</v>
      </c>
      <c r="G4842">
        <v>5</v>
      </c>
      <c r="H4842" s="3">
        <v>4.9950000000000001</v>
      </c>
      <c r="I4842" s="2">
        <v>4.165</v>
      </c>
      <c r="J4842" s="2">
        <v>3.335</v>
      </c>
      <c r="K4842" s="2">
        <v>2.5</v>
      </c>
      <c r="L4842" s="2">
        <v>1.665</v>
      </c>
      <c r="M4842" s="2">
        <v>0.83499999999999996</v>
      </c>
      <c r="N4842" s="2">
        <v>0</v>
      </c>
    </row>
    <row r="4843" spans="1:14" hidden="1" x14ac:dyDescent="0.25">
      <c r="A4843" t="s">
        <v>12679</v>
      </c>
      <c r="B4843" t="s">
        <v>5704</v>
      </c>
      <c r="C4843">
        <v>2708100000</v>
      </c>
      <c r="D4843" t="s">
        <v>5705</v>
      </c>
      <c r="E4843" t="s">
        <v>5571</v>
      </c>
      <c r="G4843">
        <v>5</v>
      </c>
      <c r="H4843" s="3">
        <v>9.99</v>
      </c>
      <c r="I4843" s="2">
        <v>8.33</v>
      </c>
      <c r="J4843" s="2">
        <v>6.67</v>
      </c>
      <c r="K4843" s="2">
        <v>5</v>
      </c>
      <c r="L4843" s="2">
        <v>3.33</v>
      </c>
      <c r="M4843" s="2">
        <v>1.67</v>
      </c>
      <c r="N4843" s="2">
        <v>0</v>
      </c>
    </row>
    <row r="4844" spans="1:14" hidden="1" x14ac:dyDescent="0.25">
      <c r="A4844" t="s">
        <v>12680</v>
      </c>
      <c r="B4844" t="s">
        <v>5706</v>
      </c>
      <c r="C4844">
        <v>2709000000</v>
      </c>
      <c r="D4844" t="s">
        <v>5707</v>
      </c>
      <c r="E4844" t="s">
        <v>5571</v>
      </c>
      <c r="G4844">
        <v>5</v>
      </c>
      <c r="H4844" s="3">
        <v>9.99</v>
      </c>
      <c r="I4844" s="2">
        <v>8.33</v>
      </c>
      <c r="J4844" s="2">
        <v>6.67</v>
      </c>
      <c r="K4844" s="2">
        <v>5</v>
      </c>
      <c r="L4844" s="2">
        <v>3.33</v>
      </c>
      <c r="M4844" s="2">
        <v>1.67</v>
      </c>
      <c r="N4844" s="2">
        <v>0</v>
      </c>
    </row>
    <row r="4845" spans="1:14" hidden="1" x14ac:dyDescent="0.25">
      <c r="A4845" t="s">
        <v>12681</v>
      </c>
      <c r="B4845" t="s">
        <v>121</v>
      </c>
      <c r="C4845">
        <v>2710192900</v>
      </c>
      <c r="D4845" t="s">
        <v>55</v>
      </c>
      <c r="E4845" t="s">
        <v>5571</v>
      </c>
      <c r="G4845">
        <v>5</v>
      </c>
      <c r="H4845" s="3">
        <v>9.99</v>
      </c>
      <c r="I4845" s="2">
        <v>8.33</v>
      </c>
      <c r="J4845" s="2">
        <v>6.67</v>
      </c>
      <c r="K4845" s="2">
        <v>5</v>
      </c>
      <c r="L4845" s="2">
        <v>3.33</v>
      </c>
      <c r="M4845" s="2">
        <v>1.67</v>
      </c>
      <c r="N4845" s="2">
        <v>0</v>
      </c>
    </row>
    <row r="4846" spans="1:14" hidden="1" x14ac:dyDescent="0.25">
      <c r="A4846" t="s">
        <v>12682</v>
      </c>
      <c r="B4846" t="s">
        <v>5708</v>
      </c>
      <c r="C4846">
        <v>2710193400</v>
      </c>
      <c r="D4846" t="s">
        <v>5709</v>
      </c>
      <c r="E4846" t="s">
        <v>5571</v>
      </c>
      <c r="G4846">
        <v>5</v>
      </c>
      <c r="H4846" s="3">
        <v>9.99</v>
      </c>
      <c r="I4846" s="2">
        <v>8.33</v>
      </c>
      <c r="J4846" s="2">
        <v>6.67</v>
      </c>
      <c r="K4846" s="2">
        <v>5</v>
      </c>
      <c r="L4846" s="2">
        <v>3.33</v>
      </c>
      <c r="M4846" s="2">
        <v>1.67</v>
      </c>
      <c r="N4846" s="2">
        <v>0</v>
      </c>
    </row>
    <row r="4847" spans="1:14" hidden="1" x14ac:dyDescent="0.25">
      <c r="A4847" t="s">
        <v>12683</v>
      </c>
      <c r="B4847" t="s">
        <v>5710</v>
      </c>
      <c r="C4847">
        <v>2710193600</v>
      </c>
      <c r="D4847" t="s">
        <v>5711</v>
      </c>
      <c r="E4847" t="s">
        <v>5571</v>
      </c>
      <c r="G4847">
        <v>5</v>
      </c>
      <c r="H4847" s="3">
        <v>9.99</v>
      </c>
      <c r="I4847" s="2">
        <v>8.33</v>
      </c>
      <c r="J4847" s="2">
        <v>6.67</v>
      </c>
      <c r="K4847" s="2">
        <v>5</v>
      </c>
      <c r="L4847" s="2">
        <v>3.33</v>
      </c>
      <c r="M4847" s="2">
        <v>1.67</v>
      </c>
      <c r="N4847" s="2">
        <v>0</v>
      </c>
    </row>
    <row r="4848" spans="1:14" hidden="1" x14ac:dyDescent="0.25">
      <c r="A4848" t="s">
        <v>12684</v>
      </c>
      <c r="B4848" t="s">
        <v>5712</v>
      </c>
      <c r="C4848">
        <v>2710193700</v>
      </c>
      <c r="D4848" t="s">
        <v>5713</v>
      </c>
      <c r="E4848" t="s">
        <v>5571</v>
      </c>
      <c r="G4848">
        <v>5</v>
      </c>
      <c r="H4848" s="3">
        <v>4.9950000000000001</v>
      </c>
      <c r="I4848" s="2">
        <v>4.165</v>
      </c>
      <c r="J4848" s="2">
        <v>3.335</v>
      </c>
      <c r="K4848" s="2">
        <v>2.5</v>
      </c>
      <c r="L4848" s="2">
        <v>1.665</v>
      </c>
      <c r="M4848" s="2">
        <v>0.83499999999999996</v>
      </c>
      <c r="N4848" s="2">
        <v>0</v>
      </c>
    </row>
    <row r="4849" spans="1:14" hidden="1" x14ac:dyDescent="0.25">
      <c r="A4849" t="s">
        <v>12685</v>
      </c>
      <c r="B4849" t="s">
        <v>5714</v>
      </c>
      <c r="C4849">
        <v>2710193800</v>
      </c>
      <c r="D4849" t="s">
        <v>5715</v>
      </c>
      <c r="E4849" t="s">
        <v>5571</v>
      </c>
      <c r="G4849">
        <v>5</v>
      </c>
      <c r="H4849" s="3">
        <v>9.99</v>
      </c>
      <c r="I4849" s="2">
        <v>8.33</v>
      </c>
      <c r="J4849" s="2">
        <v>6.67</v>
      </c>
      <c r="K4849" s="2">
        <v>5</v>
      </c>
      <c r="L4849" s="2">
        <v>3.33</v>
      </c>
      <c r="M4849" s="2">
        <v>1.67</v>
      </c>
      <c r="N4849" s="2">
        <v>0</v>
      </c>
    </row>
    <row r="4850" spans="1:14" hidden="1" x14ac:dyDescent="0.25">
      <c r="A4850" t="s">
        <v>12686</v>
      </c>
      <c r="B4850" t="s">
        <v>121</v>
      </c>
      <c r="C4850">
        <v>2710193900</v>
      </c>
      <c r="D4850" t="s">
        <v>55</v>
      </c>
      <c r="E4850" t="s">
        <v>5571</v>
      </c>
      <c r="G4850">
        <v>5</v>
      </c>
      <c r="H4850" s="3">
        <v>9.99</v>
      </c>
      <c r="I4850" s="2">
        <v>8.33</v>
      </c>
      <c r="J4850" s="2">
        <v>6.67</v>
      </c>
      <c r="K4850" s="2">
        <v>5</v>
      </c>
      <c r="L4850" s="2">
        <v>3.33</v>
      </c>
      <c r="M4850" s="2">
        <v>1.67</v>
      </c>
      <c r="N4850" s="2">
        <v>0</v>
      </c>
    </row>
    <row r="4851" spans="1:14" hidden="1" x14ac:dyDescent="0.25">
      <c r="A4851" t="s">
        <v>12681</v>
      </c>
      <c r="B4851" t="s">
        <v>121</v>
      </c>
      <c r="C4851">
        <v>2710200000</v>
      </c>
      <c r="D4851" t="s">
        <v>813</v>
      </c>
      <c r="E4851" t="s">
        <v>5571</v>
      </c>
      <c r="G4851">
        <v>5</v>
      </c>
      <c r="H4851" s="3">
        <v>9.99</v>
      </c>
      <c r="I4851" s="2">
        <v>8.33</v>
      </c>
      <c r="J4851" s="2">
        <v>6.67</v>
      </c>
      <c r="K4851" s="2">
        <v>5</v>
      </c>
      <c r="L4851" s="2">
        <v>3.33</v>
      </c>
      <c r="M4851" s="2">
        <v>1.67</v>
      </c>
      <c r="N4851" s="2">
        <v>0</v>
      </c>
    </row>
    <row r="4852" spans="1:14" hidden="1" x14ac:dyDescent="0.25">
      <c r="A4852" t="s">
        <v>12682</v>
      </c>
      <c r="B4852" t="s">
        <v>5708</v>
      </c>
      <c r="C4852">
        <v>2710200000</v>
      </c>
      <c r="D4852" t="s">
        <v>813</v>
      </c>
      <c r="E4852" t="s">
        <v>5571</v>
      </c>
      <c r="G4852">
        <v>5</v>
      </c>
      <c r="H4852" s="3">
        <v>9.99</v>
      </c>
      <c r="I4852" s="2">
        <v>8.33</v>
      </c>
      <c r="J4852" s="2">
        <v>6.67</v>
      </c>
      <c r="K4852" s="2">
        <v>5</v>
      </c>
      <c r="L4852" s="2">
        <v>3.33</v>
      </c>
      <c r="M4852" s="2">
        <v>1.67</v>
      </c>
      <c r="N4852" s="2">
        <v>0</v>
      </c>
    </row>
    <row r="4853" spans="1:14" hidden="1" x14ac:dyDescent="0.25">
      <c r="A4853" t="s">
        <v>12683</v>
      </c>
      <c r="B4853" t="s">
        <v>5710</v>
      </c>
      <c r="C4853">
        <v>2710200000</v>
      </c>
      <c r="D4853" t="s">
        <v>813</v>
      </c>
      <c r="E4853" t="s">
        <v>5571</v>
      </c>
      <c r="G4853">
        <v>5</v>
      </c>
      <c r="H4853" s="3">
        <v>9.99</v>
      </c>
      <c r="I4853" s="2">
        <v>8.33</v>
      </c>
      <c r="J4853" s="2">
        <v>6.67</v>
      </c>
      <c r="K4853" s="2">
        <v>5</v>
      </c>
      <c r="L4853" s="2">
        <v>3.33</v>
      </c>
      <c r="M4853" s="2">
        <v>1.67</v>
      </c>
      <c r="N4853" s="2">
        <v>0</v>
      </c>
    </row>
    <row r="4854" spans="1:14" hidden="1" x14ac:dyDescent="0.25">
      <c r="A4854" t="s">
        <v>12684</v>
      </c>
      <c r="B4854" t="s">
        <v>5712</v>
      </c>
      <c r="C4854">
        <v>2710200000</v>
      </c>
      <c r="D4854" t="s">
        <v>813</v>
      </c>
      <c r="E4854" t="s">
        <v>5571</v>
      </c>
      <c r="G4854">
        <v>5</v>
      </c>
      <c r="H4854" s="3">
        <v>4.9950000000000001</v>
      </c>
      <c r="I4854" s="2">
        <v>4.165</v>
      </c>
      <c r="J4854" s="2">
        <v>3.335</v>
      </c>
      <c r="K4854" s="2">
        <v>2.5</v>
      </c>
      <c r="L4854" s="2">
        <v>1.665</v>
      </c>
      <c r="M4854" s="2">
        <v>0.83499999999999996</v>
      </c>
      <c r="N4854" s="2">
        <v>0</v>
      </c>
    </row>
    <row r="4855" spans="1:14" hidden="1" x14ac:dyDescent="0.25">
      <c r="A4855" t="s">
        <v>12685</v>
      </c>
      <c r="B4855" t="s">
        <v>5714</v>
      </c>
      <c r="C4855">
        <v>2710200000</v>
      </c>
      <c r="D4855" t="s">
        <v>813</v>
      </c>
      <c r="E4855" t="s">
        <v>5571</v>
      </c>
      <c r="G4855">
        <v>5</v>
      </c>
      <c r="H4855" s="3">
        <v>9.99</v>
      </c>
      <c r="I4855" s="2">
        <v>8.33</v>
      </c>
      <c r="J4855" s="2">
        <v>6.67</v>
      </c>
      <c r="K4855" s="2">
        <v>5</v>
      </c>
      <c r="L4855" s="2">
        <v>3.33</v>
      </c>
      <c r="M4855" s="2">
        <v>1.67</v>
      </c>
      <c r="N4855" s="2">
        <v>0</v>
      </c>
    </row>
    <row r="4856" spans="1:14" hidden="1" x14ac:dyDescent="0.25">
      <c r="A4856" t="s">
        <v>12686</v>
      </c>
      <c r="B4856" t="s">
        <v>121</v>
      </c>
      <c r="C4856">
        <v>2710200000</v>
      </c>
      <c r="D4856" t="s">
        <v>813</v>
      </c>
      <c r="E4856" t="s">
        <v>5571</v>
      </c>
      <c r="G4856">
        <v>5</v>
      </c>
      <c r="H4856" s="3">
        <v>9.99</v>
      </c>
      <c r="I4856" s="2">
        <v>8.33</v>
      </c>
      <c r="J4856" s="2">
        <v>6.67</v>
      </c>
      <c r="K4856" s="2">
        <v>5</v>
      </c>
      <c r="L4856" s="2">
        <v>3.33</v>
      </c>
      <c r="M4856" s="2">
        <v>1.67</v>
      </c>
      <c r="N4856" s="2">
        <v>0</v>
      </c>
    </row>
    <row r="4857" spans="1:14" hidden="1" x14ac:dyDescent="0.25">
      <c r="A4857" t="s">
        <v>12687</v>
      </c>
      <c r="B4857" t="s">
        <v>433</v>
      </c>
      <c r="C4857">
        <v>2712101000</v>
      </c>
      <c r="D4857" t="s">
        <v>435</v>
      </c>
      <c r="E4857" t="s">
        <v>5571</v>
      </c>
      <c r="G4857">
        <v>5</v>
      </c>
      <c r="H4857" s="3">
        <v>4.9950000000000001</v>
      </c>
      <c r="I4857" s="2">
        <v>4.165</v>
      </c>
      <c r="J4857" s="2">
        <v>3.335</v>
      </c>
      <c r="K4857" s="2">
        <v>2.5</v>
      </c>
      <c r="L4857" s="2">
        <v>1.665</v>
      </c>
      <c r="M4857" s="2">
        <v>0.83499999999999996</v>
      </c>
      <c r="N4857" s="2">
        <v>0</v>
      </c>
    </row>
    <row r="4858" spans="1:14" hidden="1" x14ac:dyDescent="0.25">
      <c r="A4858" t="s">
        <v>12688</v>
      </c>
      <c r="B4858" t="s">
        <v>93</v>
      </c>
      <c r="C4858">
        <v>2714900090</v>
      </c>
      <c r="D4858" t="s">
        <v>30</v>
      </c>
      <c r="E4858" t="s">
        <v>5571</v>
      </c>
      <c r="G4858">
        <v>5</v>
      </c>
      <c r="H4858" s="3">
        <v>9.99</v>
      </c>
      <c r="I4858" s="2">
        <v>8.33</v>
      </c>
      <c r="J4858" s="2">
        <v>6.67</v>
      </c>
      <c r="K4858" s="2">
        <v>5</v>
      </c>
      <c r="L4858" s="2">
        <v>3.33</v>
      </c>
      <c r="M4858" s="2">
        <v>1.67</v>
      </c>
      <c r="N4858" s="2">
        <v>0</v>
      </c>
    </row>
    <row r="4859" spans="1:14" hidden="1" x14ac:dyDescent="0.25">
      <c r="A4859" t="s">
        <v>12689</v>
      </c>
      <c r="B4859" t="s">
        <v>5716</v>
      </c>
      <c r="C4859">
        <v>2715001000</v>
      </c>
      <c r="D4859" t="s">
        <v>5717</v>
      </c>
      <c r="E4859" t="s">
        <v>5571</v>
      </c>
      <c r="G4859">
        <v>5</v>
      </c>
      <c r="H4859" s="3">
        <v>9.99</v>
      </c>
      <c r="I4859" s="2">
        <v>8.33</v>
      </c>
      <c r="J4859" s="2">
        <v>6.67</v>
      </c>
      <c r="K4859" s="2">
        <v>5</v>
      </c>
      <c r="L4859" s="2">
        <v>3.33</v>
      </c>
      <c r="M4859" s="2">
        <v>1.67</v>
      </c>
      <c r="N4859" s="2">
        <v>0</v>
      </c>
    </row>
    <row r="4860" spans="1:14" hidden="1" x14ac:dyDescent="0.25">
      <c r="A4860" t="s">
        <v>12690</v>
      </c>
      <c r="B4860" t="s">
        <v>121</v>
      </c>
      <c r="C4860">
        <v>2715009000</v>
      </c>
      <c r="D4860" t="s">
        <v>31</v>
      </c>
      <c r="E4860" t="s">
        <v>5571</v>
      </c>
      <c r="G4860">
        <v>5</v>
      </c>
      <c r="H4860" s="3">
        <v>9.99</v>
      </c>
      <c r="I4860" s="2">
        <v>8.33</v>
      </c>
      <c r="J4860" s="2">
        <v>6.67</v>
      </c>
      <c r="K4860" s="2">
        <v>5</v>
      </c>
      <c r="L4860" s="2">
        <v>3.33</v>
      </c>
      <c r="M4860" s="2">
        <v>1.67</v>
      </c>
      <c r="N4860" s="2">
        <v>0</v>
      </c>
    </row>
    <row r="4861" spans="1:14" hidden="1" x14ac:dyDescent="0.25">
      <c r="A4861" t="s">
        <v>12691</v>
      </c>
      <c r="B4861" t="s">
        <v>5718</v>
      </c>
      <c r="C4861">
        <v>2804100000</v>
      </c>
      <c r="D4861" t="s">
        <v>5719</v>
      </c>
      <c r="E4861" t="s">
        <v>5571</v>
      </c>
      <c r="G4861">
        <v>5</v>
      </c>
      <c r="H4861" s="3">
        <v>4.9950000000000001</v>
      </c>
      <c r="I4861" s="2">
        <v>4.165</v>
      </c>
      <c r="J4861" s="2">
        <v>3.335</v>
      </c>
      <c r="K4861" s="2">
        <v>2.5</v>
      </c>
      <c r="L4861" s="2">
        <v>1.665</v>
      </c>
      <c r="M4861" s="2">
        <v>0.83499999999999996</v>
      </c>
      <c r="N4861" s="2">
        <v>0</v>
      </c>
    </row>
    <row r="4862" spans="1:14" hidden="1" x14ac:dyDescent="0.25">
      <c r="A4862" t="s">
        <v>12692</v>
      </c>
      <c r="B4862" t="s">
        <v>5720</v>
      </c>
      <c r="C4862">
        <v>2807001000</v>
      </c>
      <c r="D4862" t="s">
        <v>5721</v>
      </c>
      <c r="E4862" t="s">
        <v>5571</v>
      </c>
      <c r="G4862">
        <v>5</v>
      </c>
      <c r="H4862" s="3">
        <v>4.9950000000000001</v>
      </c>
      <c r="I4862" s="2">
        <v>4.165</v>
      </c>
      <c r="J4862" s="2">
        <v>3.335</v>
      </c>
      <c r="K4862" s="2">
        <v>2.5</v>
      </c>
      <c r="L4862" s="2">
        <v>1.665</v>
      </c>
      <c r="M4862" s="2">
        <v>0.83499999999999996</v>
      </c>
      <c r="N4862" s="2">
        <v>0</v>
      </c>
    </row>
    <row r="4863" spans="1:14" hidden="1" x14ac:dyDescent="0.25">
      <c r="A4863" t="s">
        <v>12693</v>
      </c>
      <c r="B4863" t="s">
        <v>5722</v>
      </c>
      <c r="C4863">
        <v>2807002000</v>
      </c>
      <c r="D4863" t="s">
        <v>5723</v>
      </c>
      <c r="E4863" t="s">
        <v>5571</v>
      </c>
      <c r="G4863">
        <v>5</v>
      </c>
      <c r="H4863" s="3">
        <v>4.9950000000000001</v>
      </c>
      <c r="I4863" s="2">
        <v>4.165</v>
      </c>
      <c r="J4863" s="2">
        <v>3.335</v>
      </c>
      <c r="K4863" s="2">
        <v>2.5</v>
      </c>
      <c r="L4863" s="2">
        <v>1.665</v>
      </c>
      <c r="M4863" s="2">
        <v>0.83499999999999996</v>
      </c>
      <c r="N4863" s="2">
        <v>0</v>
      </c>
    </row>
    <row r="4864" spans="1:14" hidden="1" x14ac:dyDescent="0.25">
      <c r="A4864" t="s">
        <v>12694</v>
      </c>
      <c r="B4864" t="s">
        <v>5724</v>
      </c>
      <c r="C4864">
        <v>2811210000</v>
      </c>
      <c r="D4864" t="s">
        <v>5725</v>
      </c>
      <c r="E4864" t="s">
        <v>5571</v>
      </c>
      <c r="G4864">
        <v>5</v>
      </c>
      <c r="H4864" s="3">
        <v>9.99</v>
      </c>
      <c r="I4864" s="2">
        <v>8.33</v>
      </c>
      <c r="J4864" s="2">
        <v>6.67</v>
      </c>
      <c r="K4864" s="2">
        <v>5</v>
      </c>
      <c r="L4864" s="2">
        <v>3.33</v>
      </c>
      <c r="M4864" s="2">
        <v>1.67</v>
      </c>
      <c r="N4864" s="2">
        <v>0</v>
      </c>
    </row>
    <row r="4865" spans="1:14" hidden="1" x14ac:dyDescent="0.25">
      <c r="A4865" t="s">
        <v>12695</v>
      </c>
      <c r="B4865" t="s">
        <v>5726</v>
      </c>
      <c r="C4865">
        <v>2817001000</v>
      </c>
      <c r="D4865" t="s">
        <v>5727</v>
      </c>
      <c r="E4865" t="s">
        <v>5571</v>
      </c>
      <c r="G4865">
        <v>5</v>
      </c>
      <c r="H4865" s="3">
        <v>4.9950000000000001</v>
      </c>
      <c r="I4865" s="2">
        <v>4.165</v>
      </c>
      <c r="J4865" s="2">
        <v>3.335</v>
      </c>
      <c r="K4865" s="2">
        <v>2.5</v>
      </c>
      <c r="L4865" s="2">
        <v>1.665</v>
      </c>
      <c r="M4865" s="2">
        <v>0.83499999999999996</v>
      </c>
      <c r="N4865" s="2">
        <v>0</v>
      </c>
    </row>
    <row r="4866" spans="1:14" hidden="1" x14ac:dyDescent="0.25">
      <c r="A4866" t="s">
        <v>12696</v>
      </c>
      <c r="B4866" t="s">
        <v>1064</v>
      </c>
      <c r="C4866">
        <v>2828901100</v>
      </c>
      <c r="D4866" t="s">
        <v>1033</v>
      </c>
      <c r="E4866" t="s">
        <v>5571</v>
      </c>
      <c r="G4866">
        <v>5</v>
      </c>
      <c r="H4866" s="3">
        <v>9.99</v>
      </c>
      <c r="I4866" s="2">
        <v>8.33</v>
      </c>
      <c r="J4866" s="2">
        <v>6.67</v>
      </c>
      <c r="K4866" s="2">
        <v>5</v>
      </c>
      <c r="L4866" s="2">
        <v>3.33</v>
      </c>
      <c r="M4866" s="2">
        <v>1.67</v>
      </c>
      <c r="N4866" s="2">
        <v>0</v>
      </c>
    </row>
    <row r="4867" spans="1:14" hidden="1" x14ac:dyDescent="0.25">
      <c r="A4867" t="s">
        <v>12697</v>
      </c>
      <c r="B4867" t="s">
        <v>1030</v>
      </c>
      <c r="C4867">
        <v>2833220000</v>
      </c>
      <c r="D4867" t="s">
        <v>1031</v>
      </c>
      <c r="E4867" t="s">
        <v>5571</v>
      </c>
      <c r="G4867">
        <v>5</v>
      </c>
      <c r="H4867" s="3">
        <v>9.99</v>
      </c>
      <c r="I4867" s="2">
        <v>8.33</v>
      </c>
      <c r="J4867" s="2">
        <v>6.67</v>
      </c>
      <c r="K4867" s="2">
        <v>5</v>
      </c>
      <c r="L4867" s="2">
        <v>3.33</v>
      </c>
      <c r="M4867" s="2">
        <v>1.67</v>
      </c>
      <c r="N4867" s="2">
        <v>0</v>
      </c>
    </row>
    <row r="4868" spans="1:14" hidden="1" x14ac:dyDescent="0.25">
      <c r="A4868" t="s">
        <v>12698</v>
      </c>
      <c r="B4868" t="s">
        <v>5728</v>
      </c>
      <c r="C4868">
        <v>2843210000</v>
      </c>
      <c r="D4868" t="s">
        <v>5729</v>
      </c>
      <c r="E4868" t="s">
        <v>5571</v>
      </c>
      <c r="G4868">
        <v>5</v>
      </c>
      <c r="H4868" s="3">
        <v>9.99</v>
      </c>
      <c r="I4868" s="2">
        <v>8.33</v>
      </c>
      <c r="J4868" s="2">
        <v>6.67</v>
      </c>
      <c r="K4868" s="2">
        <v>5</v>
      </c>
      <c r="L4868" s="2">
        <v>3.33</v>
      </c>
      <c r="M4868" s="2">
        <v>1.67</v>
      </c>
      <c r="N4868" s="2">
        <v>0</v>
      </c>
    </row>
    <row r="4869" spans="1:14" hidden="1" x14ac:dyDescent="0.25">
      <c r="A4869" t="s">
        <v>12699</v>
      </c>
      <c r="B4869" t="s">
        <v>93</v>
      </c>
      <c r="C4869">
        <v>2901290000</v>
      </c>
      <c r="D4869" t="s">
        <v>30</v>
      </c>
      <c r="E4869" t="s">
        <v>5571</v>
      </c>
      <c r="G4869">
        <v>5</v>
      </c>
      <c r="H4869" s="3">
        <v>4.9950000000000001</v>
      </c>
      <c r="I4869" s="2">
        <v>4.165</v>
      </c>
      <c r="J4869" s="2">
        <v>3.335</v>
      </c>
      <c r="K4869" s="2">
        <v>2.5</v>
      </c>
      <c r="L4869" s="2">
        <v>1.665</v>
      </c>
      <c r="M4869" s="2">
        <v>0.83499999999999996</v>
      </c>
      <c r="N4869" s="2">
        <v>0</v>
      </c>
    </row>
    <row r="4870" spans="1:14" hidden="1" x14ac:dyDescent="0.25">
      <c r="A4870" t="s">
        <v>12700</v>
      </c>
      <c r="B4870" t="s">
        <v>5730</v>
      </c>
      <c r="C4870">
        <v>2904101000</v>
      </c>
      <c r="D4870" t="s">
        <v>5731</v>
      </c>
      <c r="E4870" t="s">
        <v>5571</v>
      </c>
      <c r="G4870">
        <v>5</v>
      </c>
      <c r="H4870" s="3">
        <v>4.9950000000000001</v>
      </c>
      <c r="I4870" s="2">
        <v>4.165</v>
      </c>
      <c r="J4870" s="2">
        <v>3.335</v>
      </c>
      <c r="K4870" s="2">
        <v>2.5</v>
      </c>
      <c r="L4870" s="2">
        <v>1.665</v>
      </c>
      <c r="M4870" s="2">
        <v>0.83499999999999996</v>
      </c>
      <c r="N4870" s="2">
        <v>0</v>
      </c>
    </row>
    <row r="4871" spans="1:14" hidden="1" x14ac:dyDescent="0.25">
      <c r="A4871" t="s">
        <v>12701</v>
      </c>
      <c r="B4871" t="s">
        <v>5732</v>
      </c>
      <c r="C4871">
        <v>2905450000</v>
      </c>
      <c r="D4871" t="s">
        <v>5733</v>
      </c>
      <c r="E4871" t="s">
        <v>5571</v>
      </c>
      <c r="G4871">
        <v>5</v>
      </c>
      <c r="H4871" s="3">
        <v>9.99</v>
      </c>
      <c r="I4871" s="2">
        <v>8.33</v>
      </c>
      <c r="J4871" s="2">
        <v>6.67</v>
      </c>
      <c r="K4871" s="2">
        <v>5</v>
      </c>
      <c r="L4871" s="2">
        <v>3.33</v>
      </c>
      <c r="M4871" s="2">
        <v>1.67</v>
      </c>
      <c r="N4871" s="2">
        <v>0</v>
      </c>
    </row>
    <row r="4872" spans="1:14" hidden="1" x14ac:dyDescent="0.25">
      <c r="A4872" t="s">
        <v>12702</v>
      </c>
      <c r="B4872" t="s">
        <v>5734</v>
      </c>
      <c r="C4872">
        <v>2916151000</v>
      </c>
      <c r="D4872" t="s">
        <v>5735</v>
      </c>
      <c r="E4872" t="s">
        <v>5571</v>
      </c>
      <c r="G4872">
        <v>5</v>
      </c>
      <c r="H4872" s="3">
        <v>4.9950000000000001</v>
      </c>
      <c r="I4872" s="2">
        <v>4.165</v>
      </c>
      <c r="J4872" s="2">
        <v>3.335</v>
      </c>
      <c r="K4872" s="2">
        <v>2.5</v>
      </c>
      <c r="L4872" s="2">
        <v>1.665</v>
      </c>
      <c r="M4872" s="2">
        <v>0.83499999999999996</v>
      </c>
      <c r="N4872" s="2">
        <v>0</v>
      </c>
    </row>
    <row r="4873" spans="1:14" hidden="1" x14ac:dyDescent="0.25">
      <c r="A4873" t="s">
        <v>12703</v>
      </c>
      <c r="B4873" t="s">
        <v>5736</v>
      </c>
      <c r="C4873">
        <v>2924294000</v>
      </c>
      <c r="D4873" t="s">
        <v>5737</v>
      </c>
      <c r="E4873" t="s">
        <v>5571</v>
      </c>
      <c r="G4873">
        <v>5</v>
      </c>
      <c r="H4873" s="3">
        <v>4.9950000000000001</v>
      </c>
      <c r="I4873" s="2">
        <v>4.165</v>
      </c>
      <c r="J4873" s="2">
        <v>3.335</v>
      </c>
      <c r="K4873" s="2">
        <v>2.5</v>
      </c>
      <c r="L4873" s="2">
        <v>1.665</v>
      </c>
      <c r="M4873" s="2">
        <v>0.83499999999999996</v>
      </c>
      <c r="N4873" s="2">
        <v>0</v>
      </c>
    </row>
    <row r="4874" spans="1:14" hidden="1" x14ac:dyDescent="0.25">
      <c r="A4874" t="s">
        <v>12704</v>
      </c>
      <c r="B4874" t="s">
        <v>121</v>
      </c>
      <c r="C4874">
        <v>2925299000</v>
      </c>
      <c r="D4874" t="s">
        <v>27</v>
      </c>
      <c r="E4874" t="s">
        <v>5571</v>
      </c>
      <c r="G4874">
        <v>5</v>
      </c>
      <c r="H4874" s="3">
        <v>4.9950000000000001</v>
      </c>
      <c r="I4874" s="2">
        <v>4.165</v>
      </c>
      <c r="J4874" s="2">
        <v>3.335</v>
      </c>
      <c r="K4874" s="2">
        <v>2.5</v>
      </c>
      <c r="L4874" s="2">
        <v>1.665</v>
      </c>
      <c r="M4874" s="2">
        <v>0.83499999999999996</v>
      </c>
      <c r="N4874" s="2">
        <v>0</v>
      </c>
    </row>
    <row r="4875" spans="1:14" hidden="1" x14ac:dyDescent="0.25">
      <c r="A4875" t="s">
        <v>12705</v>
      </c>
      <c r="B4875" t="s">
        <v>5738</v>
      </c>
      <c r="C4875">
        <v>2930202000</v>
      </c>
      <c r="D4875" t="s">
        <v>5739</v>
      </c>
      <c r="E4875" t="s">
        <v>5571</v>
      </c>
      <c r="G4875">
        <v>5</v>
      </c>
      <c r="H4875" s="3">
        <v>4.9950000000000001</v>
      </c>
      <c r="I4875" s="2">
        <v>4.165</v>
      </c>
      <c r="J4875" s="2">
        <v>3.335</v>
      </c>
      <c r="K4875" s="2">
        <v>2.5</v>
      </c>
      <c r="L4875" s="2">
        <v>1.665</v>
      </c>
      <c r="M4875" s="2">
        <v>0.83499999999999996</v>
      </c>
      <c r="N4875" s="2">
        <v>0</v>
      </c>
    </row>
    <row r="4876" spans="1:14" hidden="1" x14ac:dyDescent="0.25">
      <c r="A4876" t="s">
        <v>12706</v>
      </c>
      <c r="B4876" t="s">
        <v>5740</v>
      </c>
      <c r="C4876">
        <v>2939991000</v>
      </c>
      <c r="D4876" t="s">
        <v>5741</v>
      </c>
      <c r="E4876" t="s">
        <v>5571</v>
      </c>
      <c r="G4876">
        <v>5</v>
      </c>
      <c r="H4876" s="3">
        <v>9.99</v>
      </c>
      <c r="I4876" s="2">
        <v>8.33</v>
      </c>
      <c r="J4876" s="2">
        <v>6.67</v>
      </c>
      <c r="K4876" s="2">
        <v>5</v>
      </c>
      <c r="L4876" s="2">
        <v>3.33</v>
      </c>
      <c r="M4876" s="2">
        <v>1.67</v>
      </c>
      <c r="N4876" s="2">
        <v>0</v>
      </c>
    </row>
    <row r="4877" spans="1:14" hidden="1" x14ac:dyDescent="0.25">
      <c r="A4877" t="s">
        <v>12707</v>
      </c>
      <c r="B4877" t="s">
        <v>121</v>
      </c>
      <c r="C4877">
        <v>3002101900</v>
      </c>
      <c r="D4877" t="s">
        <v>27</v>
      </c>
      <c r="E4877" t="s">
        <v>5571</v>
      </c>
      <c r="G4877">
        <v>5</v>
      </c>
      <c r="H4877" s="3">
        <v>4.9950000000000001</v>
      </c>
      <c r="I4877" s="2">
        <v>4.165</v>
      </c>
      <c r="J4877" s="2">
        <v>3.335</v>
      </c>
      <c r="K4877" s="2">
        <v>2.5</v>
      </c>
      <c r="L4877" s="2">
        <v>1.665</v>
      </c>
      <c r="M4877" s="2">
        <v>0.83499999999999996</v>
      </c>
      <c r="N4877" s="2">
        <v>0</v>
      </c>
    </row>
    <row r="4878" spans="1:14" hidden="1" x14ac:dyDescent="0.25">
      <c r="A4878" t="s">
        <v>12708</v>
      </c>
      <c r="B4878" t="s">
        <v>5742</v>
      </c>
      <c r="C4878">
        <v>3003100000</v>
      </c>
      <c r="D4878" t="s">
        <v>5743</v>
      </c>
      <c r="E4878" t="s">
        <v>5571</v>
      </c>
      <c r="G4878">
        <v>5</v>
      </c>
      <c r="H4878" s="3">
        <v>4.9950000000000001</v>
      </c>
      <c r="I4878" s="2">
        <v>4.165</v>
      </c>
      <c r="J4878" s="2">
        <v>3.335</v>
      </c>
      <c r="K4878" s="2">
        <v>2.5</v>
      </c>
      <c r="L4878" s="2">
        <v>1.665</v>
      </c>
      <c r="M4878" s="2">
        <v>0.83499999999999996</v>
      </c>
      <c r="N4878" s="2">
        <v>0</v>
      </c>
    </row>
    <row r="4879" spans="1:14" hidden="1" x14ac:dyDescent="0.25">
      <c r="A4879" t="s">
        <v>12709</v>
      </c>
      <c r="B4879" t="s">
        <v>5744</v>
      </c>
      <c r="C4879">
        <v>3003200000</v>
      </c>
      <c r="D4879" t="s">
        <v>5745</v>
      </c>
      <c r="E4879" t="s">
        <v>5571</v>
      </c>
      <c r="G4879">
        <v>5</v>
      </c>
      <c r="H4879" s="3">
        <v>4.9950000000000001</v>
      </c>
      <c r="I4879" s="2">
        <v>4.165</v>
      </c>
      <c r="J4879" s="2">
        <v>3.335</v>
      </c>
      <c r="K4879" s="2">
        <v>2.5</v>
      </c>
      <c r="L4879" s="2">
        <v>1.665</v>
      </c>
      <c r="M4879" s="2">
        <v>0.83499999999999996</v>
      </c>
      <c r="N4879" s="2">
        <v>0</v>
      </c>
    </row>
    <row r="4880" spans="1:14" hidden="1" x14ac:dyDescent="0.25">
      <c r="A4880" t="s">
        <v>12710</v>
      </c>
      <c r="B4880" t="s">
        <v>121</v>
      </c>
      <c r="C4880">
        <v>3003390000</v>
      </c>
      <c r="D4880" t="s">
        <v>30</v>
      </c>
      <c r="E4880" t="s">
        <v>5571</v>
      </c>
      <c r="G4880">
        <v>5</v>
      </c>
      <c r="H4880" s="3">
        <v>4.9950000000000001</v>
      </c>
      <c r="I4880" s="2">
        <v>4.165</v>
      </c>
      <c r="J4880" s="2">
        <v>3.335</v>
      </c>
      <c r="K4880" s="2">
        <v>2.5</v>
      </c>
      <c r="L4880" s="2">
        <v>1.665</v>
      </c>
      <c r="M4880" s="2">
        <v>0.83499999999999996</v>
      </c>
      <c r="N4880" s="2">
        <v>0</v>
      </c>
    </row>
    <row r="4881" spans="1:14" hidden="1" x14ac:dyDescent="0.25">
      <c r="A4881" t="s">
        <v>12711</v>
      </c>
      <c r="B4881" t="s">
        <v>5746</v>
      </c>
      <c r="C4881">
        <v>3003400000</v>
      </c>
      <c r="D4881" t="s">
        <v>5747</v>
      </c>
      <c r="E4881" t="s">
        <v>5571</v>
      </c>
      <c r="G4881">
        <v>5</v>
      </c>
      <c r="H4881" s="3">
        <v>4.9950000000000001</v>
      </c>
      <c r="I4881" s="2">
        <v>4.165</v>
      </c>
      <c r="J4881" s="2">
        <v>3.335</v>
      </c>
      <c r="K4881" s="2">
        <v>2.5</v>
      </c>
      <c r="L4881" s="2">
        <v>1.665</v>
      </c>
      <c r="M4881" s="2">
        <v>0.83499999999999996</v>
      </c>
      <c r="N4881" s="2">
        <v>0</v>
      </c>
    </row>
    <row r="4882" spans="1:14" hidden="1" x14ac:dyDescent="0.25">
      <c r="A4882" t="s">
        <v>12712</v>
      </c>
      <c r="B4882" t="s">
        <v>5748</v>
      </c>
      <c r="C4882">
        <v>3004102000</v>
      </c>
      <c r="D4882" t="s">
        <v>2298</v>
      </c>
      <c r="E4882" t="s">
        <v>5571</v>
      </c>
      <c r="G4882">
        <v>5</v>
      </c>
      <c r="H4882" s="3">
        <v>4.9950000000000001</v>
      </c>
      <c r="I4882" s="2">
        <v>4.165</v>
      </c>
      <c r="J4882" s="2">
        <v>3.335</v>
      </c>
      <c r="K4882" s="2">
        <v>2.5</v>
      </c>
      <c r="L4882" s="2">
        <v>1.665</v>
      </c>
      <c r="M4882" s="2">
        <v>0.83499999999999996</v>
      </c>
      <c r="N4882" s="2">
        <v>0</v>
      </c>
    </row>
    <row r="4883" spans="1:14" hidden="1" x14ac:dyDescent="0.25">
      <c r="A4883" t="s">
        <v>12713</v>
      </c>
      <c r="B4883" t="s">
        <v>2271</v>
      </c>
      <c r="C4883">
        <v>3004201100</v>
      </c>
      <c r="D4883" t="s">
        <v>2272</v>
      </c>
      <c r="E4883" t="s">
        <v>5571</v>
      </c>
      <c r="G4883">
        <v>5</v>
      </c>
      <c r="H4883" s="3">
        <v>4.9950000000000001</v>
      </c>
      <c r="I4883" s="2">
        <v>4.165</v>
      </c>
      <c r="J4883" s="2">
        <v>3.335</v>
      </c>
      <c r="K4883" s="2">
        <v>2.5</v>
      </c>
      <c r="L4883" s="2">
        <v>1.665</v>
      </c>
      <c r="M4883" s="2">
        <v>0.83499999999999996</v>
      </c>
      <c r="N4883" s="2">
        <v>0</v>
      </c>
    </row>
    <row r="4884" spans="1:14" hidden="1" x14ac:dyDescent="0.25">
      <c r="A4884" t="s">
        <v>12714</v>
      </c>
      <c r="B4884" t="s">
        <v>5748</v>
      </c>
      <c r="C4884">
        <v>3004202000</v>
      </c>
      <c r="D4884" t="s">
        <v>2298</v>
      </c>
      <c r="E4884" t="s">
        <v>5571</v>
      </c>
      <c r="G4884">
        <v>5</v>
      </c>
      <c r="H4884" s="3">
        <v>4.9950000000000001</v>
      </c>
      <c r="I4884" s="2">
        <v>4.165</v>
      </c>
      <c r="J4884" s="2">
        <v>3.335</v>
      </c>
      <c r="K4884" s="2">
        <v>2.5</v>
      </c>
      <c r="L4884" s="2">
        <v>1.665</v>
      </c>
      <c r="M4884" s="2">
        <v>0.83499999999999996</v>
      </c>
      <c r="N4884" s="2">
        <v>0</v>
      </c>
    </row>
    <row r="4885" spans="1:14" hidden="1" x14ac:dyDescent="0.25">
      <c r="A4885" t="s">
        <v>12715</v>
      </c>
      <c r="B4885" t="s">
        <v>2271</v>
      </c>
      <c r="C4885">
        <v>3004321100</v>
      </c>
      <c r="D4885" t="s">
        <v>5749</v>
      </c>
      <c r="E4885" t="s">
        <v>5571</v>
      </c>
      <c r="G4885">
        <v>5</v>
      </c>
      <c r="H4885" s="3">
        <v>4.9950000000000001</v>
      </c>
      <c r="I4885" s="2">
        <v>4.165</v>
      </c>
      <c r="J4885" s="2">
        <v>3.335</v>
      </c>
      <c r="K4885" s="2">
        <v>2.5</v>
      </c>
      <c r="L4885" s="2">
        <v>1.665</v>
      </c>
      <c r="M4885" s="2">
        <v>0.83499999999999996</v>
      </c>
      <c r="N4885" s="2">
        <v>0</v>
      </c>
    </row>
    <row r="4886" spans="1:14" hidden="1" x14ac:dyDescent="0.25">
      <c r="A4886" t="s">
        <v>12716</v>
      </c>
      <c r="B4886" t="s">
        <v>5748</v>
      </c>
      <c r="C4886">
        <v>3004322000</v>
      </c>
      <c r="D4886" t="s">
        <v>5750</v>
      </c>
      <c r="E4886" t="s">
        <v>5571</v>
      </c>
      <c r="G4886">
        <v>5</v>
      </c>
      <c r="H4886" s="3">
        <v>4.9950000000000001</v>
      </c>
      <c r="I4886" s="2">
        <v>4.165</v>
      </c>
      <c r="J4886" s="2">
        <v>3.335</v>
      </c>
      <c r="K4886" s="2">
        <v>2.5</v>
      </c>
      <c r="L4886" s="2">
        <v>1.665</v>
      </c>
      <c r="M4886" s="2">
        <v>0.83499999999999996</v>
      </c>
      <c r="N4886" s="2">
        <v>0</v>
      </c>
    </row>
    <row r="4887" spans="1:14" hidden="1" x14ac:dyDescent="0.25">
      <c r="A4887" t="s">
        <v>12717</v>
      </c>
      <c r="B4887" t="s">
        <v>2271</v>
      </c>
      <c r="C4887">
        <v>3004391100</v>
      </c>
      <c r="D4887" t="s">
        <v>5749</v>
      </c>
      <c r="E4887" t="s">
        <v>5571</v>
      </c>
      <c r="G4887">
        <v>5</v>
      </c>
      <c r="H4887" s="3">
        <v>4.9950000000000001</v>
      </c>
      <c r="I4887" s="2">
        <v>4.165</v>
      </c>
      <c r="J4887" s="2">
        <v>3.335</v>
      </c>
      <c r="K4887" s="2">
        <v>2.5</v>
      </c>
      <c r="L4887" s="2">
        <v>1.665</v>
      </c>
      <c r="M4887" s="2">
        <v>0.83499999999999996</v>
      </c>
      <c r="N4887" s="2">
        <v>0</v>
      </c>
    </row>
    <row r="4888" spans="1:14" hidden="1" x14ac:dyDescent="0.25">
      <c r="A4888" t="s">
        <v>12718</v>
      </c>
      <c r="B4888" t="s">
        <v>121</v>
      </c>
      <c r="C4888">
        <v>3004391900</v>
      </c>
      <c r="D4888" t="s">
        <v>55</v>
      </c>
      <c r="E4888" t="s">
        <v>5571</v>
      </c>
      <c r="G4888">
        <v>5</v>
      </c>
      <c r="H4888" s="3">
        <v>4.9950000000000001</v>
      </c>
      <c r="I4888" s="2">
        <v>4.165</v>
      </c>
      <c r="J4888" s="2">
        <v>3.335</v>
      </c>
      <c r="K4888" s="2">
        <v>2.5</v>
      </c>
      <c r="L4888" s="2">
        <v>1.665</v>
      </c>
      <c r="M4888" s="2">
        <v>0.83499999999999996</v>
      </c>
      <c r="N4888" s="2">
        <v>0</v>
      </c>
    </row>
    <row r="4889" spans="1:14" hidden="1" x14ac:dyDescent="0.25">
      <c r="A4889" t="s">
        <v>12719</v>
      </c>
      <c r="B4889" t="s">
        <v>5748</v>
      </c>
      <c r="C4889">
        <v>3004392000</v>
      </c>
      <c r="D4889" t="s">
        <v>5750</v>
      </c>
      <c r="E4889" t="s">
        <v>5571</v>
      </c>
      <c r="G4889">
        <v>5</v>
      </c>
      <c r="H4889" s="3">
        <v>4.9950000000000001</v>
      </c>
      <c r="I4889" s="2">
        <v>4.165</v>
      </c>
      <c r="J4889" s="2">
        <v>3.335</v>
      </c>
      <c r="K4889" s="2">
        <v>2.5</v>
      </c>
      <c r="L4889" s="2">
        <v>1.665</v>
      </c>
      <c r="M4889" s="2">
        <v>0.83499999999999996</v>
      </c>
      <c r="N4889" s="2">
        <v>0</v>
      </c>
    </row>
    <row r="4890" spans="1:14" hidden="1" x14ac:dyDescent="0.25">
      <c r="A4890" t="s">
        <v>12720</v>
      </c>
      <c r="B4890" t="s">
        <v>5751</v>
      </c>
      <c r="C4890">
        <v>3004401100</v>
      </c>
      <c r="D4890" t="s">
        <v>5752</v>
      </c>
      <c r="E4890" t="s">
        <v>5571</v>
      </c>
      <c r="G4890">
        <v>5</v>
      </c>
      <c r="H4890" s="3">
        <v>4.9950000000000001</v>
      </c>
      <c r="I4890" s="2">
        <v>4.165</v>
      </c>
      <c r="J4890" s="2">
        <v>3.335</v>
      </c>
      <c r="K4890" s="2">
        <v>2.5</v>
      </c>
      <c r="L4890" s="2">
        <v>1.665</v>
      </c>
      <c r="M4890" s="2">
        <v>0.83499999999999996</v>
      </c>
      <c r="N4890" s="2">
        <v>0</v>
      </c>
    </row>
    <row r="4891" spans="1:14" hidden="1" x14ac:dyDescent="0.25">
      <c r="A4891" t="s">
        <v>12721</v>
      </c>
      <c r="B4891" t="s">
        <v>2271</v>
      </c>
      <c r="C4891">
        <v>3004401200</v>
      </c>
      <c r="D4891" t="s">
        <v>2272</v>
      </c>
      <c r="E4891" t="s">
        <v>5571</v>
      </c>
      <c r="G4891">
        <v>5</v>
      </c>
      <c r="H4891" s="3">
        <v>4.9950000000000001</v>
      </c>
      <c r="I4891" s="2">
        <v>4.165</v>
      </c>
      <c r="J4891" s="2">
        <v>3.335</v>
      </c>
      <c r="K4891" s="2">
        <v>2.5</v>
      </c>
      <c r="L4891" s="2">
        <v>1.665</v>
      </c>
      <c r="M4891" s="2">
        <v>0.83499999999999996</v>
      </c>
      <c r="N4891" s="2">
        <v>0</v>
      </c>
    </row>
    <row r="4892" spans="1:14" hidden="1" x14ac:dyDescent="0.25">
      <c r="A4892" t="s">
        <v>12722</v>
      </c>
      <c r="B4892" t="s">
        <v>121</v>
      </c>
      <c r="C4892">
        <v>3004401900</v>
      </c>
      <c r="D4892" t="s">
        <v>27</v>
      </c>
      <c r="E4892" t="s">
        <v>5571</v>
      </c>
      <c r="G4892">
        <v>5</v>
      </c>
      <c r="H4892" s="3">
        <v>4.9950000000000001</v>
      </c>
      <c r="I4892" s="2">
        <v>4.165</v>
      </c>
      <c r="J4892" s="2">
        <v>3.335</v>
      </c>
      <c r="K4892" s="2">
        <v>2.5</v>
      </c>
      <c r="L4892" s="2">
        <v>1.665</v>
      </c>
      <c r="M4892" s="2">
        <v>0.83499999999999996</v>
      </c>
      <c r="N4892" s="2">
        <v>0</v>
      </c>
    </row>
    <row r="4893" spans="1:14" hidden="1" x14ac:dyDescent="0.25">
      <c r="A4893" t="s">
        <v>12723</v>
      </c>
      <c r="B4893" t="s">
        <v>5748</v>
      </c>
      <c r="C4893">
        <v>3004402000</v>
      </c>
      <c r="D4893" t="s">
        <v>2298</v>
      </c>
      <c r="E4893" t="s">
        <v>5571</v>
      </c>
      <c r="G4893">
        <v>5</v>
      </c>
      <c r="H4893" s="3">
        <v>4.9950000000000001</v>
      </c>
      <c r="I4893" s="2">
        <v>4.165</v>
      </c>
      <c r="J4893" s="2">
        <v>3.335</v>
      </c>
      <c r="K4893" s="2">
        <v>2.5</v>
      </c>
      <c r="L4893" s="2">
        <v>1.665</v>
      </c>
      <c r="M4893" s="2">
        <v>0.83499999999999996</v>
      </c>
      <c r="N4893" s="2">
        <v>0</v>
      </c>
    </row>
    <row r="4894" spans="1:14" hidden="1" x14ac:dyDescent="0.25">
      <c r="A4894" t="s">
        <v>12724</v>
      </c>
      <c r="B4894" t="s">
        <v>5748</v>
      </c>
      <c r="C4894">
        <v>3004502000</v>
      </c>
      <c r="D4894" t="s">
        <v>2298</v>
      </c>
      <c r="E4894" t="s">
        <v>5571</v>
      </c>
      <c r="G4894">
        <v>5</v>
      </c>
      <c r="H4894" s="3">
        <v>4.9950000000000001</v>
      </c>
      <c r="I4894" s="2">
        <v>4.165</v>
      </c>
      <c r="J4894" s="2">
        <v>3.335</v>
      </c>
      <c r="K4894" s="2">
        <v>2.5</v>
      </c>
      <c r="L4894" s="2">
        <v>1.665</v>
      </c>
      <c r="M4894" s="2">
        <v>0.83499999999999996</v>
      </c>
      <c r="N4894" s="2">
        <v>0</v>
      </c>
    </row>
    <row r="4895" spans="1:14" hidden="1" x14ac:dyDescent="0.25">
      <c r="A4895" t="s">
        <v>12725</v>
      </c>
      <c r="B4895" t="s">
        <v>5753</v>
      </c>
      <c r="C4895">
        <v>3004901000</v>
      </c>
      <c r="D4895" t="s">
        <v>5754</v>
      </c>
      <c r="E4895" t="s">
        <v>5571</v>
      </c>
      <c r="G4895">
        <v>5</v>
      </c>
      <c r="H4895" s="3">
        <v>4.9950000000000001</v>
      </c>
      <c r="I4895" s="2">
        <v>4.165</v>
      </c>
      <c r="J4895" s="2">
        <v>3.335</v>
      </c>
      <c r="K4895" s="2">
        <v>2.5</v>
      </c>
      <c r="L4895" s="2">
        <v>1.665</v>
      </c>
      <c r="M4895" s="2">
        <v>0.83499999999999996</v>
      </c>
      <c r="N4895" s="2">
        <v>0</v>
      </c>
    </row>
    <row r="4896" spans="1:14" hidden="1" x14ac:dyDescent="0.25">
      <c r="A4896" t="s">
        <v>12726</v>
      </c>
      <c r="B4896" t="s">
        <v>5751</v>
      </c>
      <c r="C4896">
        <v>3004902100</v>
      </c>
      <c r="D4896" t="s">
        <v>5752</v>
      </c>
      <c r="E4896" t="s">
        <v>5571</v>
      </c>
      <c r="G4896">
        <v>5</v>
      </c>
      <c r="H4896" s="3">
        <v>4.9950000000000001</v>
      </c>
      <c r="I4896" s="2">
        <v>4.165</v>
      </c>
      <c r="J4896" s="2">
        <v>3.335</v>
      </c>
      <c r="K4896" s="2">
        <v>2.5</v>
      </c>
      <c r="L4896" s="2">
        <v>1.665</v>
      </c>
      <c r="M4896" s="2">
        <v>0.83499999999999996</v>
      </c>
      <c r="N4896" s="2">
        <v>0</v>
      </c>
    </row>
    <row r="4897" spans="1:14" hidden="1" x14ac:dyDescent="0.25">
      <c r="A4897" t="s">
        <v>12727</v>
      </c>
      <c r="B4897" t="s">
        <v>5755</v>
      </c>
      <c r="C4897">
        <v>3004902200</v>
      </c>
      <c r="D4897" t="s">
        <v>5756</v>
      </c>
      <c r="E4897" t="s">
        <v>5571</v>
      </c>
      <c r="G4897">
        <v>5</v>
      </c>
      <c r="H4897" s="3">
        <v>9.99</v>
      </c>
      <c r="I4897" s="2">
        <v>8.33</v>
      </c>
      <c r="J4897" s="2">
        <v>6.67</v>
      </c>
      <c r="K4897" s="2">
        <v>5</v>
      </c>
      <c r="L4897" s="2">
        <v>3.33</v>
      </c>
      <c r="M4897" s="2">
        <v>1.67</v>
      </c>
      <c r="N4897" s="2">
        <v>0</v>
      </c>
    </row>
    <row r="4898" spans="1:14" hidden="1" x14ac:dyDescent="0.25">
      <c r="A4898" t="s">
        <v>12728</v>
      </c>
      <c r="B4898" t="s">
        <v>5757</v>
      </c>
      <c r="C4898">
        <v>3004902300</v>
      </c>
      <c r="D4898" t="s">
        <v>5758</v>
      </c>
      <c r="E4898" t="s">
        <v>5571</v>
      </c>
      <c r="G4898">
        <v>5</v>
      </c>
      <c r="H4898" s="3">
        <v>4.9950000000000001</v>
      </c>
      <c r="I4898" s="2">
        <v>4.165</v>
      </c>
      <c r="J4898" s="2">
        <v>3.335</v>
      </c>
      <c r="K4898" s="2">
        <v>2.5</v>
      </c>
      <c r="L4898" s="2">
        <v>1.665</v>
      </c>
      <c r="M4898" s="2">
        <v>0.83499999999999996</v>
      </c>
      <c r="N4898" s="2">
        <v>0</v>
      </c>
    </row>
    <row r="4899" spans="1:14" hidden="1" x14ac:dyDescent="0.25">
      <c r="A4899" t="s">
        <v>12729</v>
      </c>
      <c r="B4899" t="s">
        <v>2271</v>
      </c>
      <c r="C4899">
        <v>3004902400</v>
      </c>
      <c r="D4899" t="s">
        <v>2272</v>
      </c>
      <c r="E4899" t="s">
        <v>5571</v>
      </c>
      <c r="G4899">
        <v>5</v>
      </c>
      <c r="H4899" s="3">
        <v>4.9950000000000001</v>
      </c>
      <c r="I4899" s="2">
        <v>4.165</v>
      </c>
      <c r="J4899" s="2">
        <v>3.335</v>
      </c>
      <c r="K4899" s="2">
        <v>2.5</v>
      </c>
      <c r="L4899" s="2">
        <v>1.665</v>
      </c>
      <c r="M4899" s="2">
        <v>0.83499999999999996</v>
      </c>
      <c r="N4899" s="2">
        <v>0</v>
      </c>
    </row>
    <row r="4900" spans="1:14" hidden="1" x14ac:dyDescent="0.25">
      <c r="A4900" t="s">
        <v>12730</v>
      </c>
      <c r="B4900" t="s">
        <v>121</v>
      </c>
      <c r="C4900">
        <v>3004902900</v>
      </c>
      <c r="D4900" t="s">
        <v>27</v>
      </c>
      <c r="E4900" t="s">
        <v>5571</v>
      </c>
      <c r="G4900">
        <v>5</v>
      </c>
      <c r="H4900" s="3">
        <v>4.9950000000000001</v>
      </c>
      <c r="I4900" s="2">
        <v>4.165</v>
      </c>
      <c r="J4900" s="2">
        <v>3.335</v>
      </c>
      <c r="K4900" s="2">
        <v>2.5</v>
      </c>
      <c r="L4900" s="2">
        <v>1.665</v>
      </c>
      <c r="M4900" s="2">
        <v>0.83499999999999996</v>
      </c>
      <c r="N4900" s="2">
        <v>0</v>
      </c>
    </row>
    <row r="4901" spans="1:14" hidden="1" x14ac:dyDescent="0.25">
      <c r="A4901" t="s">
        <v>12731</v>
      </c>
      <c r="B4901" t="s">
        <v>5759</v>
      </c>
      <c r="C4901">
        <v>3004903000</v>
      </c>
      <c r="D4901" t="s">
        <v>5760</v>
      </c>
      <c r="E4901" t="s">
        <v>5571</v>
      </c>
      <c r="G4901">
        <v>5</v>
      </c>
      <c r="H4901" s="3">
        <v>4.9950000000000001</v>
      </c>
      <c r="I4901" s="2">
        <v>4.165</v>
      </c>
      <c r="J4901" s="2">
        <v>3.335</v>
      </c>
      <c r="K4901" s="2">
        <v>2.5</v>
      </c>
      <c r="L4901" s="2">
        <v>1.665</v>
      </c>
      <c r="M4901" s="2">
        <v>0.83499999999999996</v>
      </c>
      <c r="N4901" s="2">
        <v>0</v>
      </c>
    </row>
    <row r="4902" spans="1:14" hidden="1" x14ac:dyDescent="0.25">
      <c r="A4902" t="s">
        <v>12732</v>
      </c>
      <c r="B4902" t="s">
        <v>5761</v>
      </c>
      <c r="C4902">
        <v>3005101000</v>
      </c>
      <c r="D4902" t="s">
        <v>5762</v>
      </c>
      <c r="E4902" t="s">
        <v>5571</v>
      </c>
      <c r="G4902">
        <v>5</v>
      </c>
      <c r="H4902" s="3">
        <v>9.99</v>
      </c>
      <c r="I4902" s="2">
        <v>8.33</v>
      </c>
      <c r="J4902" s="2">
        <v>6.67</v>
      </c>
      <c r="K4902" s="2">
        <v>5</v>
      </c>
      <c r="L4902" s="2">
        <v>3.33</v>
      </c>
      <c r="M4902" s="2">
        <v>1.67</v>
      </c>
      <c r="N4902" s="2">
        <v>0</v>
      </c>
    </row>
    <row r="4903" spans="1:14" hidden="1" x14ac:dyDescent="0.25">
      <c r="A4903" t="s">
        <v>12733</v>
      </c>
      <c r="B4903" t="s">
        <v>121</v>
      </c>
      <c r="C4903">
        <v>3005109000</v>
      </c>
      <c r="D4903" t="s">
        <v>30</v>
      </c>
      <c r="E4903" t="s">
        <v>5571</v>
      </c>
      <c r="G4903">
        <v>5</v>
      </c>
      <c r="H4903" s="3">
        <v>9.99</v>
      </c>
      <c r="I4903" s="2">
        <v>8.33</v>
      </c>
      <c r="J4903" s="2">
        <v>6.67</v>
      </c>
      <c r="K4903" s="2">
        <v>5</v>
      </c>
      <c r="L4903" s="2">
        <v>3.33</v>
      </c>
      <c r="M4903" s="2">
        <v>1.67</v>
      </c>
      <c r="N4903" s="2">
        <v>0</v>
      </c>
    </row>
    <row r="4904" spans="1:14" hidden="1" x14ac:dyDescent="0.25">
      <c r="A4904" t="s">
        <v>12734</v>
      </c>
      <c r="B4904" t="s">
        <v>5763</v>
      </c>
      <c r="C4904">
        <v>3006500000</v>
      </c>
      <c r="D4904" t="s">
        <v>5764</v>
      </c>
      <c r="E4904" t="s">
        <v>5571</v>
      </c>
      <c r="G4904">
        <v>5</v>
      </c>
      <c r="H4904" s="3">
        <v>14.984999999999999</v>
      </c>
      <c r="I4904" s="2">
        <v>12.494999999999999</v>
      </c>
      <c r="J4904" s="2">
        <v>10.004999999999999</v>
      </c>
      <c r="K4904" s="2">
        <v>7.5</v>
      </c>
      <c r="L4904" s="2">
        <v>4.9949999999999992</v>
      </c>
      <c r="M4904" s="2">
        <v>2.5050000000000008</v>
      </c>
      <c r="N4904" s="2">
        <v>0</v>
      </c>
    </row>
    <row r="4905" spans="1:14" hidden="1" x14ac:dyDescent="0.25">
      <c r="A4905" t="s">
        <v>12735</v>
      </c>
      <c r="B4905" t="s">
        <v>5765</v>
      </c>
      <c r="C4905">
        <v>3006600000</v>
      </c>
      <c r="D4905" t="s">
        <v>5766</v>
      </c>
      <c r="E4905" t="s">
        <v>5571</v>
      </c>
      <c r="G4905">
        <v>5</v>
      </c>
      <c r="H4905" s="3">
        <v>9.99</v>
      </c>
      <c r="I4905" s="2">
        <v>8.33</v>
      </c>
      <c r="J4905" s="2">
        <v>6.67</v>
      </c>
      <c r="K4905" s="2">
        <v>5</v>
      </c>
      <c r="L4905" s="2">
        <v>3.33</v>
      </c>
      <c r="M4905" s="2">
        <v>1.67</v>
      </c>
      <c r="N4905" s="2">
        <v>0</v>
      </c>
    </row>
    <row r="4906" spans="1:14" hidden="1" x14ac:dyDescent="0.25">
      <c r="A4906" t="s">
        <v>12736</v>
      </c>
      <c r="B4906" t="s">
        <v>5767</v>
      </c>
      <c r="C4906">
        <v>3006910000</v>
      </c>
      <c r="D4906" t="s">
        <v>5768</v>
      </c>
      <c r="E4906" t="s">
        <v>5571</v>
      </c>
      <c r="G4906">
        <v>5</v>
      </c>
      <c r="H4906" s="3">
        <v>14.984999999999999</v>
      </c>
      <c r="I4906" s="2">
        <v>12.494999999999999</v>
      </c>
      <c r="J4906" s="2">
        <v>10.004999999999999</v>
      </c>
      <c r="K4906" s="2">
        <v>7.5</v>
      </c>
      <c r="L4906" s="2">
        <v>4.9949999999999992</v>
      </c>
      <c r="M4906" s="2">
        <v>2.5050000000000008</v>
      </c>
      <c r="N4906" s="2">
        <v>0</v>
      </c>
    </row>
    <row r="4907" spans="1:14" hidden="1" x14ac:dyDescent="0.25">
      <c r="A4907" t="s">
        <v>12737</v>
      </c>
      <c r="B4907" t="s">
        <v>5769</v>
      </c>
      <c r="C4907">
        <v>3202100000</v>
      </c>
      <c r="D4907" t="s">
        <v>5770</v>
      </c>
      <c r="E4907" t="s">
        <v>5571</v>
      </c>
      <c r="G4907">
        <v>5</v>
      </c>
      <c r="H4907" s="3">
        <v>9.99</v>
      </c>
      <c r="I4907" s="2">
        <v>8.33</v>
      </c>
      <c r="J4907" s="2">
        <v>6.67</v>
      </c>
      <c r="K4907" s="2">
        <v>5</v>
      </c>
      <c r="L4907" s="2">
        <v>3.33</v>
      </c>
      <c r="M4907" s="2">
        <v>1.67</v>
      </c>
      <c r="N4907" s="2">
        <v>0</v>
      </c>
    </row>
    <row r="4908" spans="1:14" hidden="1" x14ac:dyDescent="0.25">
      <c r="A4908" t="s">
        <v>12738</v>
      </c>
      <c r="B4908" t="s">
        <v>5771</v>
      </c>
      <c r="C4908">
        <v>3202901000</v>
      </c>
      <c r="D4908" t="s">
        <v>5772</v>
      </c>
      <c r="E4908" t="s">
        <v>5571</v>
      </c>
      <c r="G4908">
        <v>5</v>
      </c>
      <c r="H4908" s="3">
        <v>9.99</v>
      </c>
      <c r="I4908" s="2">
        <v>8.33</v>
      </c>
      <c r="J4908" s="2">
        <v>6.67</v>
      </c>
      <c r="K4908" s="2">
        <v>5</v>
      </c>
      <c r="L4908" s="2">
        <v>3.33</v>
      </c>
      <c r="M4908" s="2">
        <v>1.67</v>
      </c>
      <c r="N4908" s="2">
        <v>0</v>
      </c>
    </row>
    <row r="4909" spans="1:14" hidden="1" x14ac:dyDescent="0.25">
      <c r="A4909" t="s">
        <v>12739</v>
      </c>
      <c r="B4909" t="s">
        <v>93</v>
      </c>
      <c r="C4909">
        <v>3202909000</v>
      </c>
      <c r="D4909" t="s">
        <v>30</v>
      </c>
      <c r="E4909" t="s">
        <v>5571</v>
      </c>
      <c r="G4909">
        <v>5</v>
      </c>
      <c r="H4909" s="3">
        <v>9.99</v>
      </c>
      <c r="I4909" s="2">
        <v>8.33</v>
      </c>
      <c r="J4909" s="2">
        <v>6.67</v>
      </c>
      <c r="K4909" s="2">
        <v>5</v>
      </c>
      <c r="L4909" s="2">
        <v>3.33</v>
      </c>
      <c r="M4909" s="2">
        <v>1.67</v>
      </c>
      <c r="N4909" s="2">
        <v>0</v>
      </c>
    </row>
    <row r="4910" spans="1:14" hidden="1" x14ac:dyDescent="0.25">
      <c r="A4910" t="s">
        <v>12740</v>
      </c>
      <c r="B4910" t="s">
        <v>5773</v>
      </c>
      <c r="C4910">
        <v>3203001400</v>
      </c>
      <c r="D4910" t="s">
        <v>5774</v>
      </c>
      <c r="E4910" t="s">
        <v>5571</v>
      </c>
      <c r="G4910">
        <v>5</v>
      </c>
      <c r="H4910" s="3">
        <v>9.99</v>
      </c>
      <c r="I4910" s="2">
        <v>8.33</v>
      </c>
      <c r="J4910" s="2">
        <v>6.67</v>
      </c>
      <c r="K4910" s="2">
        <v>5</v>
      </c>
      <c r="L4910" s="2">
        <v>3.33</v>
      </c>
      <c r="M4910" s="2">
        <v>1.67</v>
      </c>
      <c r="N4910" s="2">
        <v>0</v>
      </c>
    </row>
    <row r="4911" spans="1:14" hidden="1" x14ac:dyDescent="0.25">
      <c r="A4911" t="s">
        <v>12741</v>
      </c>
      <c r="B4911" t="s">
        <v>5775</v>
      </c>
      <c r="C4911">
        <v>3203001500</v>
      </c>
      <c r="D4911" t="s">
        <v>5776</v>
      </c>
      <c r="E4911" t="s">
        <v>5571</v>
      </c>
      <c r="G4911">
        <v>5</v>
      </c>
      <c r="H4911" s="3">
        <v>9.99</v>
      </c>
      <c r="I4911" s="2">
        <v>8.33</v>
      </c>
      <c r="J4911" s="2">
        <v>6.67</v>
      </c>
      <c r="K4911" s="2">
        <v>5</v>
      </c>
      <c r="L4911" s="2">
        <v>3.33</v>
      </c>
      <c r="M4911" s="2">
        <v>1.67</v>
      </c>
      <c r="N4911" s="2">
        <v>0</v>
      </c>
    </row>
    <row r="4912" spans="1:14" hidden="1" x14ac:dyDescent="0.25">
      <c r="A4912" t="s">
        <v>12742</v>
      </c>
      <c r="B4912" t="s">
        <v>5777</v>
      </c>
      <c r="C4912">
        <v>3203001600</v>
      </c>
      <c r="D4912" t="s">
        <v>5778</v>
      </c>
      <c r="E4912" t="s">
        <v>5571</v>
      </c>
      <c r="G4912">
        <v>5</v>
      </c>
      <c r="H4912" s="3">
        <v>9.99</v>
      </c>
      <c r="I4912" s="2">
        <v>8.33</v>
      </c>
      <c r="J4912" s="2">
        <v>6.67</v>
      </c>
      <c r="K4912" s="2">
        <v>5</v>
      </c>
      <c r="L4912" s="2">
        <v>3.33</v>
      </c>
      <c r="M4912" s="2">
        <v>1.67</v>
      </c>
      <c r="N4912" s="2">
        <v>0</v>
      </c>
    </row>
    <row r="4913" spans="1:14" hidden="1" x14ac:dyDescent="0.25">
      <c r="A4913" t="s">
        <v>12743</v>
      </c>
      <c r="B4913" t="s">
        <v>5779</v>
      </c>
      <c r="C4913">
        <v>3203001700</v>
      </c>
      <c r="D4913" t="s">
        <v>5780</v>
      </c>
      <c r="E4913" t="s">
        <v>5571</v>
      </c>
      <c r="G4913">
        <v>5</v>
      </c>
      <c r="H4913" s="3">
        <v>9.99</v>
      </c>
      <c r="I4913" s="2">
        <v>8.33</v>
      </c>
      <c r="J4913" s="2">
        <v>6.67</v>
      </c>
      <c r="K4913" s="2">
        <v>5</v>
      </c>
      <c r="L4913" s="2">
        <v>3.33</v>
      </c>
      <c r="M4913" s="2">
        <v>1.67</v>
      </c>
      <c r="N4913" s="2">
        <v>0</v>
      </c>
    </row>
    <row r="4914" spans="1:14" hidden="1" x14ac:dyDescent="0.25">
      <c r="A4914" t="s">
        <v>12744</v>
      </c>
      <c r="B4914" t="s">
        <v>93</v>
      </c>
      <c r="C4914">
        <v>3203001900</v>
      </c>
      <c r="D4914" t="s">
        <v>61</v>
      </c>
      <c r="E4914" t="s">
        <v>5571</v>
      </c>
      <c r="G4914">
        <v>5</v>
      </c>
      <c r="H4914" s="3">
        <v>9.99</v>
      </c>
      <c r="I4914" s="2">
        <v>8.33</v>
      </c>
      <c r="J4914" s="2">
        <v>6.67</v>
      </c>
      <c r="K4914" s="2">
        <v>5</v>
      </c>
      <c r="L4914" s="2">
        <v>3.33</v>
      </c>
      <c r="M4914" s="2">
        <v>1.67</v>
      </c>
      <c r="N4914" s="2">
        <v>0</v>
      </c>
    </row>
    <row r="4915" spans="1:14" hidden="1" x14ac:dyDescent="0.25">
      <c r="A4915" t="s">
        <v>12745</v>
      </c>
      <c r="B4915" t="s">
        <v>5781</v>
      </c>
      <c r="C4915">
        <v>3203002100</v>
      </c>
      <c r="D4915" t="s">
        <v>5782</v>
      </c>
      <c r="E4915" t="s">
        <v>5571</v>
      </c>
      <c r="G4915">
        <v>5</v>
      </c>
      <c r="H4915" s="3">
        <v>9.99</v>
      </c>
      <c r="I4915" s="2">
        <v>8.33</v>
      </c>
      <c r="J4915" s="2">
        <v>6.67</v>
      </c>
      <c r="K4915" s="2">
        <v>5</v>
      </c>
      <c r="L4915" s="2">
        <v>3.33</v>
      </c>
      <c r="M4915" s="2">
        <v>1.67</v>
      </c>
      <c r="N4915" s="2">
        <v>0</v>
      </c>
    </row>
    <row r="4916" spans="1:14" hidden="1" x14ac:dyDescent="0.25">
      <c r="A4916" t="s">
        <v>12746</v>
      </c>
      <c r="B4916" t="s">
        <v>5783</v>
      </c>
      <c r="C4916">
        <v>3205000000</v>
      </c>
      <c r="D4916" t="s">
        <v>5784</v>
      </c>
      <c r="E4916" t="s">
        <v>5571</v>
      </c>
      <c r="G4916">
        <v>5</v>
      </c>
      <c r="H4916" s="3">
        <v>9.99</v>
      </c>
      <c r="I4916" s="2">
        <v>8.33</v>
      </c>
      <c r="J4916" s="2">
        <v>6.67</v>
      </c>
      <c r="K4916" s="2">
        <v>5</v>
      </c>
      <c r="L4916" s="2">
        <v>3.33</v>
      </c>
      <c r="M4916" s="2">
        <v>1.67</v>
      </c>
      <c r="N4916" s="2">
        <v>0</v>
      </c>
    </row>
    <row r="4917" spans="1:14" hidden="1" x14ac:dyDescent="0.25">
      <c r="A4917" t="s">
        <v>12747</v>
      </c>
      <c r="B4917" t="s">
        <v>5785</v>
      </c>
      <c r="C4917">
        <v>3207201000</v>
      </c>
      <c r="D4917" t="s">
        <v>5786</v>
      </c>
      <c r="E4917" t="s">
        <v>5571</v>
      </c>
      <c r="G4917">
        <v>5</v>
      </c>
      <c r="H4917" s="3">
        <v>9.99</v>
      </c>
      <c r="I4917" s="2">
        <v>8.33</v>
      </c>
      <c r="J4917" s="2">
        <v>6.67</v>
      </c>
      <c r="K4917" s="2">
        <v>5</v>
      </c>
      <c r="L4917" s="2">
        <v>3.33</v>
      </c>
      <c r="M4917" s="2">
        <v>1.67</v>
      </c>
      <c r="N4917" s="2">
        <v>0</v>
      </c>
    </row>
    <row r="4918" spans="1:14" hidden="1" x14ac:dyDescent="0.25">
      <c r="A4918" t="s">
        <v>12748</v>
      </c>
      <c r="B4918" t="s">
        <v>5787</v>
      </c>
      <c r="C4918">
        <v>3207401000</v>
      </c>
      <c r="D4918" t="s">
        <v>5788</v>
      </c>
      <c r="E4918" t="s">
        <v>5571</v>
      </c>
      <c r="G4918">
        <v>5</v>
      </c>
      <c r="H4918" s="3">
        <v>4.9950000000000001</v>
      </c>
      <c r="I4918" s="2">
        <v>4.165</v>
      </c>
      <c r="J4918" s="2">
        <v>3.335</v>
      </c>
      <c r="K4918" s="2">
        <v>2.5</v>
      </c>
      <c r="L4918" s="2">
        <v>1.665</v>
      </c>
      <c r="M4918" s="2">
        <v>0.83499999999999996</v>
      </c>
      <c r="N4918" s="2">
        <v>0</v>
      </c>
    </row>
    <row r="4919" spans="1:14" hidden="1" x14ac:dyDescent="0.25">
      <c r="A4919" t="s">
        <v>12749</v>
      </c>
      <c r="B4919" t="s">
        <v>5789</v>
      </c>
      <c r="C4919">
        <v>3208200000</v>
      </c>
      <c r="D4919" t="s">
        <v>5790</v>
      </c>
      <c r="E4919" t="s">
        <v>5571</v>
      </c>
      <c r="G4919">
        <v>5</v>
      </c>
      <c r="H4919" s="3">
        <v>14.984999999999999</v>
      </c>
      <c r="I4919" s="2">
        <v>12.494999999999999</v>
      </c>
      <c r="J4919" s="2">
        <v>10.004999999999999</v>
      </c>
      <c r="K4919" s="2">
        <v>7.5</v>
      </c>
      <c r="L4919" s="2">
        <v>4.9949999999999992</v>
      </c>
      <c r="M4919" s="2">
        <v>2.5050000000000008</v>
      </c>
      <c r="N4919" s="2">
        <v>0</v>
      </c>
    </row>
    <row r="4920" spans="1:14" hidden="1" x14ac:dyDescent="0.25">
      <c r="A4920" t="s">
        <v>12750</v>
      </c>
      <c r="B4920" t="s">
        <v>5791</v>
      </c>
      <c r="C4920">
        <v>3301292000</v>
      </c>
      <c r="D4920" t="s">
        <v>5791</v>
      </c>
      <c r="E4920" t="s">
        <v>5571</v>
      </c>
      <c r="G4920">
        <v>5</v>
      </c>
      <c r="H4920" s="3">
        <v>4.9950000000000001</v>
      </c>
      <c r="I4920" s="2">
        <v>4.165</v>
      </c>
      <c r="J4920" s="2">
        <v>3.335</v>
      </c>
      <c r="K4920" s="2">
        <v>2.5</v>
      </c>
      <c r="L4920" s="2">
        <v>1.665</v>
      </c>
      <c r="M4920" s="2">
        <v>0.83499999999999996</v>
      </c>
      <c r="N4920" s="2">
        <v>0</v>
      </c>
    </row>
    <row r="4921" spans="1:14" hidden="1" x14ac:dyDescent="0.25">
      <c r="A4921" t="s">
        <v>12751</v>
      </c>
      <c r="B4921" t="s">
        <v>27</v>
      </c>
      <c r="C4921">
        <v>3301299000</v>
      </c>
      <c r="D4921" t="s">
        <v>27</v>
      </c>
      <c r="E4921" t="s">
        <v>5571</v>
      </c>
      <c r="G4921">
        <v>5</v>
      </c>
      <c r="H4921" s="3">
        <v>4.9950000000000001</v>
      </c>
      <c r="I4921" s="2">
        <v>4.165</v>
      </c>
      <c r="J4921" s="2">
        <v>3.335</v>
      </c>
      <c r="K4921" s="2">
        <v>2.5</v>
      </c>
      <c r="L4921" s="2">
        <v>1.665</v>
      </c>
      <c r="M4921" s="2">
        <v>0.83499999999999996</v>
      </c>
      <c r="N4921" s="2">
        <v>0</v>
      </c>
    </row>
    <row r="4922" spans="1:14" hidden="1" x14ac:dyDescent="0.25">
      <c r="A4922" t="s">
        <v>12752</v>
      </c>
      <c r="B4922" t="s">
        <v>5792</v>
      </c>
      <c r="C4922">
        <v>3302101000</v>
      </c>
      <c r="D4922" t="s">
        <v>5793</v>
      </c>
      <c r="E4922" t="s">
        <v>5571</v>
      </c>
      <c r="G4922">
        <v>5</v>
      </c>
      <c r="H4922" s="3">
        <v>9.99</v>
      </c>
      <c r="I4922" s="2">
        <v>8.33</v>
      </c>
      <c r="J4922" s="2">
        <v>6.67</v>
      </c>
      <c r="K4922" s="2">
        <v>5</v>
      </c>
      <c r="L4922" s="2">
        <v>3.33</v>
      </c>
      <c r="M4922" s="2">
        <v>1.67</v>
      </c>
      <c r="N4922" s="2">
        <v>0</v>
      </c>
    </row>
    <row r="4923" spans="1:14" hidden="1" x14ac:dyDescent="0.25">
      <c r="A4923" t="s">
        <v>12753</v>
      </c>
      <c r="B4923" t="s">
        <v>85</v>
      </c>
      <c r="C4923">
        <v>3302109000</v>
      </c>
      <c r="D4923" t="s">
        <v>61</v>
      </c>
      <c r="E4923" t="s">
        <v>5571</v>
      </c>
      <c r="G4923">
        <v>5</v>
      </c>
      <c r="H4923" s="3">
        <v>9.99</v>
      </c>
      <c r="I4923" s="2">
        <v>8.33</v>
      </c>
      <c r="J4923" s="2">
        <v>6.67</v>
      </c>
      <c r="K4923" s="2">
        <v>5</v>
      </c>
      <c r="L4923" s="2">
        <v>3.33</v>
      </c>
      <c r="M4923" s="2">
        <v>1.67</v>
      </c>
      <c r="N4923" s="2">
        <v>0</v>
      </c>
    </row>
    <row r="4924" spans="1:14" hidden="1" x14ac:dyDescent="0.25">
      <c r="A4924" t="s">
        <v>12754</v>
      </c>
      <c r="B4924" t="s">
        <v>85</v>
      </c>
      <c r="C4924">
        <v>3302900000</v>
      </c>
      <c r="D4924" t="s">
        <v>71</v>
      </c>
      <c r="E4924" t="s">
        <v>5571</v>
      </c>
      <c r="G4924">
        <v>5</v>
      </c>
      <c r="H4924" s="3">
        <v>4.9950000000000001</v>
      </c>
      <c r="I4924" s="2">
        <v>4.165</v>
      </c>
      <c r="J4924" s="2">
        <v>3.335</v>
      </c>
      <c r="K4924" s="2">
        <v>2.5</v>
      </c>
      <c r="L4924" s="2">
        <v>1.665</v>
      </c>
      <c r="M4924" s="2">
        <v>0.83499999999999996</v>
      </c>
      <c r="N4924" s="2">
        <v>0</v>
      </c>
    </row>
    <row r="4925" spans="1:14" hidden="1" x14ac:dyDescent="0.25">
      <c r="A4925" t="s">
        <v>12755</v>
      </c>
      <c r="B4925" t="s">
        <v>5794</v>
      </c>
      <c r="C4925">
        <v>3402111000</v>
      </c>
      <c r="D4925" t="s">
        <v>5795</v>
      </c>
      <c r="E4925" t="s">
        <v>5571</v>
      </c>
      <c r="G4925">
        <v>5</v>
      </c>
      <c r="H4925" s="3">
        <v>14.984999999999999</v>
      </c>
      <c r="I4925" s="2">
        <v>12.494999999999999</v>
      </c>
      <c r="J4925" s="2">
        <v>10.004999999999999</v>
      </c>
      <c r="K4925" s="2">
        <v>7.5</v>
      </c>
      <c r="L4925" s="2">
        <v>4.9949999999999992</v>
      </c>
      <c r="M4925" s="2">
        <v>2.5050000000000008</v>
      </c>
      <c r="N4925" s="2">
        <v>0</v>
      </c>
    </row>
    <row r="4926" spans="1:14" hidden="1" x14ac:dyDescent="0.25">
      <c r="A4926" t="s">
        <v>12756</v>
      </c>
      <c r="B4926" t="s">
        <v>93</v>
      </c>
      <c r="C4926">
        <v>3402119000</v>
      </c>
      <c r="D4926" t="s">
        <v>27</v>
      </c>
      <c r="E4926" t="s">
        <v>5571</v>
      </c>
      <c r="G4926">
        <v>5</v>
      </c>
      <c r="H4926" s="3">
        <v>19.98</v>
      </c>
      <c r="I4926" s="2">
        <v>16.66</v>
      </c>
      <c r="J4926" s="2">
        <v>13.34</v>
      </c>
      <c r="K4926" s="2">
        <v>10</v>
      </c>
      <c r="L4926" s="2">
        <v>6.66</v>
      </c>
      <c r="M4926" s="2">
        <v>3.34</v>
      </c>
      <c r="N4926" s="2">
        <v>0</v>
      </c>
    </row>
    <row r="4927" spans="1:14" hidden="1" x14ac:dyDescent="0.25">
      <c r="A4927" t="s">
        <v>12757</v>
      </c>
      <c r="B4927" t="s">
        <v>93</v>
      </c>
      <c r="C4927">
        <v>3402129000</v>
      </c>
      <c r="D4927" t="s">
        <v>27</v>
      </c>
      <c r="E4927" t="s">
        <v>5571</v>
      </c>
      <c r="G4927">
        <v>5</v>
      </c>
      <c r="H4927" s="3">
        <v>14.984999999999999</v>
      </c>
      <c r="I4927" s="2">
        <v>12.494999999999999</v>
      </c>
      <c r="J4927" s="2">
        <v>10.004999999999999</v>
      </c>
      <c r="K4927" s="2">
        <v>7.5</v>
      </c>
      <c r="L4927" s="2">
        <v>4.9949999999999992</v>
      </c>
      <c r="M4927" s="2">
        <v>2.5050000000000008</v>
      </c>
      <c r="N4927" s="2">
        <v>0</v>
      </c>
    </row>
    <row r="4928" spans="1:14" hidden="1" x14ac:dyDescent="0.25">
      <c r="A4928" t="s">
        <v>12758</v>
      </c>
      <c r="B4928" t="s">
        <v>5796</v>
      </c>
      <c r="C4928">
        <v>3402131000</v>
      </c>
      <c r="D4928" t="s">
        <v>5797</v>
      </c>
      <c r="E4928" t="s">
        <v>5571</v>
      </c>
      <c r="G4928">
        <v>5</v>
      </c>
      <c r="H4928" s="3">
        <v>14.984999999999999</v>
      </c>
      <c r="I4928" s="2">
        <v>12.494999999999999</v>
      </c>
      <c r="J4928" s="2">
        <v>10.004999999999999</v>
      </c>
      <c r="K4928" s="2">
        <v>7.5</v>
      </c>
      <c r="L4928" s="2">
        <v>4.9949999999999992</v>
      </c>
      <c r="M4928" s="2">
        <v>2.5050000000000008</v>
      </c>
      <c r="N4928" s="2">
        <v>0</v>
      </c>
    </row>
    <row r="4929" spans="1:14" hidden="1" x14ac:dyDescent="0.25">
      <c r="A4929" t="s">
        <v>12759</v>
      </c>
      <c r="B4929" t="s">
        <v>5798</v>
      </c>
      <c r="C4929">
        <v>3402139000</v>
      </c>
      <c r="D4929" t="s">
        <v>5799</v>
      </c>
      <c r="E4929" t="s">
        <v>5571</v>
      </c>
      <c r="G4929">
        <v>5</v>
      </c>
      <c r="H4929" s="3">
        <v>14.984999999999999</v>
      </c>
      <c r="I4929" s="2">
        <v>12.494999999999999</v>
      </c>
      <c r="J4929" s="2">
        <v>10.004999999999999</v>
      </c>
      <c r="K4929" s="2">
        <v>7.5</v>
      </c>
      <c r="L4929" s="2">
        <v>4.9949999999999992</v>
      </c>
      <c r="M4929" s="2">
        <v>2.5050000000000008</v>
      </c>
      <c r="N4929" s="2">
        <v>0</v>
      </c>
    </row>
    <row r="4930" spans="1:14" hidden="1" x14ac:dyDescent="0.25">
      <c r="A4930" t="s">
        <v>12760</v>
      </c>
      <c r="B4930" t="s">
        <v>5800</v>
      </c>
      <c r="C4930">
        <v>3402191000</v>
      </c>
      <c r="D4930" t="s">
        <v>5801</v>
      </c>
      <c r="E4930" t="s">
        <v>5571</v>
      </c>
      <c r="G4930">
        <v>5</v>
      </c>
      <c r="H4930" s="3">
        <v>14.984999999999999</v>
      </c>
      <c r="I4930" s="2">
        <v>12.494999999999999</v>
      </c>
      <c r="J4930" s="2">
        <v>10.004999999999999</v>
      </c>
      <c r="K4930" s="2">
        <v>7.5</v>
      </c>
      <c r="L4930" s="2">
        <v>4.9949999999999992</v>
      </c>
      <c r="M4930" s="2">
        <v>2.5050000000000008</v>
      </c>
      <c r="N4930" s="2">
        <v>0</v>
      </c>
    </row>
    <row r="4931" spans="1:14" hidden="1" x14ac:dyDescent="0.25">
      <c r="A4931" t="s">
        <v>12761</v>
      </c>
      <c r="B4931" t="s">
        <v>93</v>
      </c>
      <c r="C4931">
        <v>3402199000</v>
      </c>
      <c r="D4931" t="s">
        <v>27</v>
      </c>
      <c r="E4931" t="s">
        <v>5571</v>
      </c>
      <c r="G4931">
        <v>5</v>
      </c>
      <c r="H4931" s="3">
        <v>19.98</v>
      </c>
      <c r="I4931" s="2">
        <v>16.66</v>
      </c>
      <c r="J4931" s="2">
        <v>13.34</v>
      </c>
      <c r="K4931" s="2">
        <v>10</v>
      </c>
      <c r="L4931" s="2">
        <v>6.66</v>
      </c>
      <c r="M4931" s="2">
        <v>3.34</v>
      </c>
      <c r="N4931" s="2">
        <v>0</v>
      </c>
    </row>
    <row r="4932" spans="1:14" hidden="1" x14ac:dyDescent="0.25">
      <c r="A4932" t="s">
        <v>12762</v>
      </c>
      <c r="B4932" t="s">
        <v>5802</v>
      </c>
      <c r="C4932">
        <v>3402901000</v>
      </c>
      <c r="D4932" t="s">
        <v>5803</v>
      </c>
      <c r="E4932" t="s">
        <v>5571</v>
      </c>
      <c r="G4932">
        <v>5</v>
      </c>
      <c r="H4932" s="3">
        <v>14.984999999999999</v>
      </c>
      <c r="I4932" s="2">
        <v>12.494999999999999</v>
      </c>
      <c r="J4932" s="2">
        <v>10.004999999999999</v>
      </c>
      <c r="K4932" s="2">
        <v>7.5</v>
      </c>
      <c r="L4932" s="2">
        <v>4.9949999999999992</v>
      </c>
      <c r="M4932" s="2">
        <v>2.5050000000000008</v>
      </c>
      <c r="N4932" s="2">
        <v>0</v>
      </c>
    </row>
    <row r="4933" spans="1:14" hidden="1" x14ac:dyDescent="0.25">
      <c r="A4933" t="s">
        <v>12763</v>
      </c>
      <c r="B4933" t="s">
        <v>5804</v>
      </c>
      <c r="C4933">
        <v>3402909100</v>
      </c>
      <c r="D4933" t="s">
        <v>5805</v>
      </c>
      <c r="E4933" t="s">
        <v>5571</v>
      </c>
      <c r="G4933">
        <v>5</v>
      </c>
      <c r="H4933" s="3">
        <v>4.9950000000000001</v>
      </c>
      <c r="I4933" s="2">
        <v>4.165</v>
      </c>
      <c r="J4933" s="2">
        <v>3.335</v>
      </c>
      <c r="K4933" s="2">
        <v>2.5</v>
      </c>
      <c r="L4933" s="2">
        <v>1.665</v>
      </c>
      <c r="M4933" s="2">
        <v>0.83499999999999996</v>
      </c>
      <c r="N4933" s="2">
        <v>0</v>
      </c>
    </row>
    <row r="4934" spans="1:14" hidden="1" x14ac:dyDescent="0.25">
      <c r="A4934" t="s">
        <v>12764</v>
      </c>
      <c r="B4934" t="s">
        <v>125</v>
      </c>
      <c r="C4934">
        <v>3402909900</v>
      </c>
      <c r="D4934" t="s">
        <v>27</v>
      </c>
      <c r="E4934" t="s">
        <v>5571</v>
      </c>
      <c r="G4934">
        <v>5</v>
      </c>
      <c r="H4934" s="3">
        <v>4.9950000000000001</v>
      </c>
      <c r="I4934" s="2">
        <v>4.165</v>
      </c>
      <c r="J4934" s="2">
        <v>3.335</v>
      </c>
      <c r="K4934" s="2">
        <v>2.5</v>
      </c>
      <c r="L4934" s="2">
        <v>1.665</v>
      </c>
      <c r="M4934" s="2">
        <v>0.83499999999999996</v>
      </c>
      <c r="N4934" s="2">
        <v>0</v>
      </c>
    </row>
    <row r="4935" spans="1:14" hidden="1" x14ac:dyDescent="0.25">
      <c r="A4935" t="s">
        <v>12765</v>
      </c>
      <c r="B4935" t="s">
        <v>5806</v>
      </c>
      <c r="C4935">
        <v>3403110000</v>
      </c>
      <c r="D4935" t="s">
        <v>5807</v>
      </c>
      <c r="E4935" t="s">
        <v>5571</v>
      </c>
      <c r="G4935">
        <v>5</v>
      </c>
      <c r="H4935" s="3">
        <v>14.984999999999999</v>
      </c>
      <c r="I4935" s="2">
        <v>12.494999999999999</v>
      </c>
      <c r="J4935" s="2">
        <v>10.004999999999999</v>
      </c>
      <c r="K4935" s="2">
        <v>7.5</v>
      </c>
      <c r="L4935" s="2">
        <v>4.9949999999999992</v>
      </c>
      <c r="M4935" s="2">
        <v>2.5050000000000008</v>
      </c>
      <c r="N4935" s="2">
        <v>0</v>
      </c>
    </row>
    <row r="4936" spans="1:14" hidden="1" x14ac:dyDescent="0.25">
      <c r="A4936" t="s">
        <v>12766</v>
      </c>
      <c r="B4936" t="s">
        <v>5806</v>
      </c>
      <c r="C4936">
        <v>3403910000</v>
      </c>
      <c r="D4936" t="s">
        <v>5807</v>
      </c>
      <c r="E4936" t="s">
        <v>5571</v>
      </c>
      <c r="G4936">
        <v>5</v>
      </c>
      <c r="H4936" s="3">
        <v>14.984999999999999</v>
      </c>
      <c r="I4936" s="2">
        <v>12.494999999999999</v>
      </c>
      <c r="J4936" s="2">
        <v>10.004999999999999</v>
      </c>
      <c r="K4936" s="2">
        <v>7.5</v>
      </c>
      <c r="L4936" s="2">
        <v>4.9949999999999992</v>
      </c>
      <c r="M4936" s="2">
        <v>2.5050000000000008</v>
      </c>
      <c r="N4936" s="2">
        <v>0</v>
      </c>
    </row>
    <row r="4937" spans="1:14" hidden="1" x14ac:dyDescent="0.25">
      <c r="A4937" t="s">
        <v>12767</v>
      </c>
      <c r="B4937" t="s">
        <v>5808</v>
      </c>
      <c r="C4937">
        <v>3404904020</v>
      </c>
      <c r="D4937" t="s">
        <v>5809</v>
      </c>
      <c r="E4937" t="s">
        <v>5571</v>
      </c>
      <c r="G4937">
        <v>5</v>
      </c>
      <c r="H4937" s="3">
        <v>9.99</v>
      </c>
      <c r="I4937" s="2">
        <v>8.33</v>
      </c>
      <c r="J4937" s="2">
        <v>6.67</v>
      </c>
      <c r="K4937" s="2">
        <v>5</v>
      </c>
      <c r="L4937" s="2">
        <v>3.33</v>
      </c>
      <c r="M4937" s="2">
        <v>1.67</v>
      </c>
      <c r="N4937" s="2">
        <v>0</v>
      </c>
    </row>
    <row r="4938" spans="1:14" hidden="1" x14ac:dyDescent="0.25">
      <c r="A4938" t="s">
        <v>12768</v>
      </c>
      <c r="B4938" t="s">
        <v>5810</v>
      </c>
      <c r="C4938">
        <v>3407002000</v>
      </c>
      <c r="D4938" t="s">
        <v>5811</v>
      </c>
      <c r="E4938" t="s">
        <v>5571</v>
      </c>
      <c r="G4938">
        <v>5</v>
      </c>
      <c r="H4938" s="3">
        <v>14.984999999999999</v>
      </c>
      <c r="I4938" s="2">
        <v>12.494999999999999</v>
      </c>
      <c r="J4938" s="2">
        <v>10.004999999999999</v>
      </c>
      <c r="K4938" s="2">
        <v>7.5</v>
      </c>
      <c r="L4938" s="2">
        <v>4.9949999999999992</v>
      </c>
      <c r="M4938" s="2">
        <v>2.5050000000000008</v>
      </c>
      <c r="N4938" s="2">
        <v>0</v>
      </c>
    </row>
    <row r="4939" spans="1:14" hidden="1" x14ac:dyDescent="0.25">
      <c r="A4939" t="s">
        <v>12769</v>
      </c>
      <c r="B4939" t="s">
        <v>5812</v>
      </c>
      <c r="C4939">
        <v>3506910000</v>
      </c>
      <c r="D4939" t="s">
        <v>5813</v>
      </c>
      <c r="E4939" t="s">
        <v>5571</v>
      </c>
      <c r="G4939">
        <v>5</v>
      </c>
      <c r="H4939" s="3">
        <v>14.984999999999999</v>
      </c>
      <c r="I4939" s="2">
        <v>12.494999999999999</v>
      </c>
      <c r="J4939" s="2">
        <v>10.004999999999999</v>
      </c>
      <c r="K4939" s="2">
        <v>7.5</v>
      </c>
      <c r="L4939" s="2">
        <v>4.9949999999999992</v>
      </c>
      <c r="M4939" s="2">
        <v>2.5050000000000008</v>
      </c>
      <c r="N4939" s="2">
        <v>0</v>
      </c>
    </row>
    <row r="4940" spans="1:14" hidden="1" x14ac:dyDescent="0.25">
      <c r="A4940" t="s">
        <v>12770</v>
      </c>
      <c r="B4940" t="s">
        <v>93</v>
      </c>
      <c r="C4940">
        <v>3506990000</v>
      </c>
      <c r="D4940" t="s">
        <v>30</v>
      </c>
      <c r="E4940" t="s">
        <v>5571</v>
      </c>
      <c r="G4940">
        <v>5</v>
      </c>
      <c r="H4940" s="3">
        <v>14.984999999999999</v>
      </c>
      <c r="I4940" s="2">
        <v>12.494999999999999</v>
      </c>
      <c r="J4940" s="2">
        <v>10.004999999999999</v>
      </c>
      <c r="K4940" s="2">
        <v>7.5</v>
      </c>
      <c r="L4940" s="2">
        <v>4.9949999999999992</v>
      </c>
      <c r="M4940" s="2">
        <v>2.5050000000000008</v>
      </c>
      <c r="N4940" s="2">
        <v>0</v>
      </c>
    </row>
    <row r="4941" spans="1:14" hidden="1" x14ac:dyDescent="0.25">
      <c r="A4941" t="s">
        <v>12771</v>
      </c>
      <c r="B4941" t="s">
        <v>5814</v>
      </c>
      <c r="C4941">
        <v>3601000000</v>
      </c>
      <c r="D4941" t="s">
        <v>5814</v>
      </c>
      <c r="E4941" t="s">
        <v>5571</v>
      </c>
      <c r="G4941">
        <v>5</v>
      </c>
      <c r="H4941" s="3">
        <v>9.99</v>
      </c>
      <c r="I4941" s="2">
        <v>8.33</v>
      </c>
      <c r="J4941" s="2">
        <v>6.67</v>
      </c>
      <c r="K4941" s="2">
        <v>5</v>
      </c>
      <c r="L4941" s="2">
        <v>3.33</v>
      </c>
      <c r="M4941" s="2">
        <v>1.67</v>
      </c>
      <c r="N4941" s="2">
        <v>0</v>
      </c>
    </row>
    <row r="4942" spans="1:14" hidden="1" x14ac:dyDescent="0.25">
      <c r="A4942" t="s">
        <v>12772</v>
      </c>
      <c r="B4942" t="s">
        <v>5815</v>
      </c>
      <c r="C4942">
        <v>3602001100</v>
      </c>
      <c r="D4942" t="s">
        <v>5816</v>
      </c>
      <c r="E4942" t="s">
        <v>5571</v>
      </c>
      <c r="G4942">
        <v>5</v>
      </c>
      <c r="H4942" s="3">
        <v>9.99</v>
      </c>
      <c r="I4942" s="2">
        <v>8.33</v>
      </c>
      <c r="J4942" s="2">
        <v>6.67</v>
      </c>
      <c r="K4942" s="2">
        <v>5</v>
      </c>
      <c r="L4942" s="2">
        <v>3.33</v>
      </c>
      <c r="M4942" s="2">
        <v>1.67</v>
      </c>
      <c r="N4942" s="2">
        <v>0</v>
      </c>
    </row>
    <row r="4943" spans="1:14" hidden="1" x14ac:dyDescent="0.25">
      <c r="A4943" t="s">
        <v>12773</v>
      </c>
      <c r="B4943" t="s">
        <v>93</v>
      </c>
      <c r="C4943">
        <v>3602001900</v>
      </c>
      <c r="D4943" t="s">
        <v>30</v>
      </c>
      <c r="E4943" t="s">
        <v>5571</v>
      </c>
      <c r="G4943">
        <v>5</v>
      </c>
      <c r="H4943" s="3">
        <v>9.99</v>
      </c>
      <c r="I4943" s="2">
        <v>8.33</v>
      </c>
      <c r="J4943" s="2">
        <v>6.67</v>
      </c>
      <c r="K4943" s="2">
        <v>5</v>
      </c>
      <c r="L4943" s="2">
        <v>3.33</v>
      </c>
      <c r="M4943" s="2">
        <v>1.67</v>
      </c>
      <c r="N4943" s="2">
        <v>0</v>
      </c>
    </row>
    <row r="4944" spans="1:14" hidden="1" x14ac:dyDescent="0.25">
      <c r="A4944" t="s">
        <v>12774</v>
      </c>
      <c r="B4944" t="s">
        <v>5817</v>
      </c>
      <c r="C4944">
        <v>3602002000</v>
      </c>
      <c r="D4944" t="s">
        <v>5818</v>
      </c>
      <c r="E4944" t="s">
        <v>5571</v>
      </c>
      <c r="G4944">
        <v>5</v>
      </c>
      <c r="H4944" s="3">
        <v>9.99</v>
      </c>
      <c r="I4944" s="2">
        <v>8.33</v>
      </c>
      <c r="J4944" s="2">
        <v>6.67</v>
      </c>
      <c r="K4944" s="2">
        <v>5</v>
      </c>
      <c r="L4944" s="2">
        <v>3.33</v>
      </c>
      <c r="M4944" s="2">
        <v>1.67</v>
      </c>
      <c r="N4944" s="2">
        <v>0</v>
      </c>
    </row>
    <row r="4945" spans="1:14" hidden="1" x14ac:dyDescent="0.25">
      <c r="A4945" t="s">
        <v>12775</v>
      </c>
      <c r="B4945" t="s">
        <v>5819</v>
      </c>
      <c r="C4945">
        <v>3603001000</v>
      </c>
      <c r="D4945" t="s">
        <v>5820</v>
      </c>
      <c r="E4945" t="s">
        <v>5571</v>
      </c>
      <c r="G4945">
        <v>5</v>
      </c>
      <c r="H4945" s="3">
        <v>9.99</v>
      </c>
      <c r="I4945" s="2">
        <v>8.33</v>
      </c>
      <c r="J4945" s="2">
        <v>6.67</v>
      </c>
      <c r="K4945" s="2">
        <v>5</v>
      </c>
      <c r="L4945" s="2">
        <v>3.33</v>
      </c>
      <c r="M4945" s="2">
        <v>1.67</v>
      </c>
      <c r="N4945" s="2">
        <v>0</v>
      </c>
    </row>
    <row r="4946" spans="1:14" hidden="1" x14ac:dyDescent="0.25">
      <c r="A4946" t="s">
        <v>12776</v>
      </c>
      <c r="B4946" t="s">
        <v>5821</v>
      </c>
      <c r="C4946">
        <v>3603002000</v>
      </c>
      <c r="D4946" t="s">
        <v>5822</v>
      </c>
      <c r="E4946" t="s">
        <v>5571</v>
      </c>
      <c r="G4946">
        <v>5</v>
      </c>
      <c r="H4946" s="3">
        <v>9.99</v>
      </c>
      <c r="I4946" s="2">
        <v>8.33</v>
      </c>
      <c r="J4946" s="2">
        <v>6.67</v>
      </c>
      <c r="K4946" s="2">
        <v>5</v>
      </c>
      <c r="L4946" s="2">
        <v>3.33</v>
      </c>
      <c r="M4946" s="2">
        <v>1.67</v>
      </c>
      <c r="N4946" s="2">
        <v>0</v>
      </c>
    </row>
    <row r="4947" spans="1:14" hidden="1" x14ac:dyDescent="0.25">
      <c r="A4947" t="s">
        <v>12777</v>
      </c>
      <c r="B4947" t="s">
        <v>5823</v>
      </c>
      <c r="C4947">
        <v>3603003000</v>
      </c>
      <c r="D4947" t="s">
        <v>5824</v>
      </c>
      <c r="E4947" t="s">
        <v>5571</v>
      </c>
      <c r="G4947">
        <v>5</v>
      </c>
      <c r="H4947" s="3">
        <v>9.99</v>
      </c>
      <c r="I4947" s="2">
        <v>8.33</v>
      </c>
      <c r="J4947" s="2">
        <v>6.67</v>
      </c>
      <c r="K4947" s="2">
        <v>5</v>
      </c>
      <c r="L4947" s="2">
        <v>3.33</v>
      </c>
      <c r="M4947" s="2">
        <v>1.67</v>
      </c>
      <c r="N4947" s="2">
        <v>0</v>
      </c>
    </row>
    <row r="4948" spans="1:14" hidden="1" x14ac:dyDescent="0.25">
      <c r="A4948" t="s">
        <v>12778</v>
      </c>
      <c r="B4948" t="s">
        <v>5825</v>
      </c>
      <c r="C4948">
        <v>3603004000</v>
      </c>
      <c r="D4948" t="s">
        <v>5826</v>
      </c>
      <c r="E4948" t="s">
        <v>5571</v>
      </c>
      <c r="G4948">
        <v>5</v>
      </c>
      <c r="H4948" s="3">
        <v>9.99</v>
      </c>
      <c r="I4948" s="2">
        <v>8.33</v>
      </c>
      <c r="J4948" s="2">
        <v>6.67</v>
      </c>
      <c r="K4948" s="2">
        <v>5</v>
      </c>
      <c r="L4948" s="2">
        <v>3.33</v>
      </c>
      <c r="M4948" s="2">
        <v>1.67</v>
      </c>
      <c r="N4948" s="2">
        <v>0</v>
      </c>
    </row>
    <row r="4949" spans="1:14" hidden="1" x14ac:dyDescent="0.25">
      <c r="A4949" t="s">
        <v>12779</v>
      </c>
      <c r="B4949" t="s">
        <v>5827</v>
      </c>
      <c r="C4949">
        <v>3603005000</v>
      </c>
      <c r="D4949" t="s">
        <v>5828</v>
      </c>
      <c r="E4949" t="s">
        <v>5571</v>
      </c>
      <c r="G4949">
        <v>5</v>
      </c>
      <c r="H4949" s="3">
        <v>9.99</v>
      </c>
      <c r="I4949" s="2">
        <v>8.33</v>
      </c>
      <c r="J4949" s="2">
        <v>6.67</v>
      </c>
      <c r="K4949" s="2">
        <v>5</v>
      </c>
      <c r="L4949" s="2">
        <v>3.33</v>
      </c>
      <c r="M4949" s="2">
        <v>1.67</v>
      </c>
      <c r="N4949" s="2">
        <v>0</v>
      </c>
    </row>
    <row r="4950" spans="1:14" hidden="1" x14ac:dyDescent="0.25">
      <c r="A4950" t="s">
        <v>12780</v>
      </c>
      <c r="B4950" t="s">
        <v>5829</v>
      </c>
      <c r="C4950">
        <v>3603006000</v>
      </c>
      <c r="D4950" t="s">
        <v>5830</v>
      </c>
      <c r="E4950" t="s">
        <v>5571</v>
      </c>
      <c r="G4950">
        <v>5</v>
      </c>
      <c r="H4950" s="3">
        <v>9.99</v>
      </c>
      <c r="I4950" s="2">
        <v>8.33</v>
      </c>
      <c r="J4950" s="2">
        <v>6.67</v>
      </c>
      <c r="K4950" s="2">
        <v>5</v>
      </c>
      <c r="L4950" s="2">
        <v>3.33</v>
      </c>
      <c r="M4950" s="2">
        <v>1.67</v>
      </c>
      <c r="N4950" s="2">
        <v>0</v>
      </c>
    </row>
    <row r="4951" spans="1:14" hidden="1" x14ac:dyDescent="0.25">
      <c r="A4951" t="s">
        <v>12781</v>
      </c>
      <c r="B4951" t="s">
        <v>5831</v>
      </c>
      <c r="C4951">
        <v>3604100000</v>
      </c>
      <c r="D4951" t="s">
        <v>5832</v>
      </c>
      <c r="E4951" t="s">
        <v>5571</v>
      </c>
      <c r="G4951">
        <v>5</v>
      </c>
      <c r="H4951" s="3">
        <v>9.99</v>
      </c>
      <c r="I4951" s="2">
        <v>8.33</v>
      </c>
      <c r="J4951" s="2">
        <v>6.67</v>
      </c>
      <c r="K4951" s="2">
        <v>5</v>
      </c>
      <c r="L4951" s="2">
        <v>3.33</v>
      </c>
      <c r="M4951" s="2">
        <v>1.67</v>
      </c>
      <c r="N4951" s="2">
        <v>0</v>
      </c>
    </row>
    <row r="4952" spans="1:14" hidden="1" x14ac:dyDescent="0.25">
      <c r="A4952" t="s">
        <v>12782</v>
      </c>
      <c r="B4952" t="s">
        <v>1287</v>
      </c>
      <c r="C4952">
        <v>3808500019</v>
      </c>
      <c r="D4952" t="s">
        <v>27</v>
      </c>
      <c r="E4952" t="s">
        <v>5571</v>
      </c>
      <c r="G4952">
        <v>5</v>
      </c>
      <c r="H4952" s="3">
        <v>4.9950000000000001</v>
      </c>
      <c r="I4952" s="2">
        <v>4.165</v>
      </c>
      <c r="J4952" s="2">
        <v>3.335</v>
      </c>
      <c r="K4952" s="2">
        <v>2.5</v>
      </c>
      <c r="L4952" s="2">
        <v>1.665</v>
      </c>
      <c r="M4952" s="2">
        <v>0.83499999999999996</v>
      </c>
      <c r="N4952" s="2">
        <v>0</v>
      </c>
    </row>
    <row r="4953" spans="1:14" hidden="1" x14ac:dyDescent="0.25">
      <c r="A4953" t="s">
        <v>12783</v>
      </c>
      <c r="B4953" t="s">
        <v>2544</v>
      </c>
      <c r="C4953">
        <v>3808500021</v>
      </c>
      <c r="D4953" t="s">
        <v>2545</v>
      </c>
      <c r="E4953" t="s">
        <v>5571</v>
      </c>
      <c r="G4953">
        <v>5</v>
      </c>
      <c r="H4953" s="3">
        <v>4.9950000000000001</v>
      </c>
      <c r="I4953" s="2">
        <v>4.165</v>
      </c>
      <c r="J4953" s="2">
        <v>3.335</v>
      </c>
      <c r="K4953" s="2">
        <v>2.5</v>
      </c>
      <c r="L4953" s="2">
        <v>1.665</v>
      </c>
      <c r="M4953" s="2">
        <v>0.83499999999999996</v>
      </c>
      <c r="N4953" s="2">
        <v>0</v>
      </c>
    </row>
    <row r="4954" spans="1:14" hidden="1" x14ac:dyDescent="0.25">
      <c r="A4954" t="s">
        <v>12784</v>
      </c>
      <c r="B4954" t="s">
        <v>2544</v>
      </c>
      <c r="C4954">
        <v>3808500031</v>
      </c>
      <c r="D4954" t="s">
        <v>2545</v>
      </c>
      <c r="E4954" t="s">
        <v>5571</v>
      </c>
      <c r="G4954">
        <v>5</v>
      </c>
      <c r="H4954" s="3">
        <v>4.9950000000000001</v>
      </c>
      <c r="I4954" s="2">
        <v>4.165</v>
      </c>
      <c r="J4954" s="2">
        <v>3.335</v>
      </c>
      <c r="K4954" s="2">
        <v>2.5</v>
      </c>
      <c r="L4954" s="2">
        <v>1.665</v>
      </c>
      <c r="M4954" s="2">
        <v>0.83499999999999996</v>
      </c>
      <c r="N4954" s="2">
        <v>0</v>
      </c>
    </row>
    <row r="4955" spans="1:14" hidden="1" x14ac:dyDescent="0.25">
      <c r="A4955" t="s">
        <v>12785</v>
      </c>
      <c r="B4955" t="s">
        <v>5833</v>
      </c>
      <c r="C4955">
        <v>3808911100</v>
      </c>
      <c r="D4955" t="s">
        <v>5834</v>
      </c>
      <c r="E4955" t="s">
        <v>5571</v>
      </c>
      <c r="G4955">
        <v>5</v>
      </c>
      <c r="H4955" s="3">
        <v>9.99</v>
      </c>
      <c r="I4955" s="2">
        <v>8.33</v>
      </c>
      <c r="J4955" s="2">
        <v>6.67</v>
      </c>
      <c r="K4955" s="2">
        <v>5</v>
      </c>
      <c r="L4955" s="2">
        <v>3.33</v>
      </c>
      <c r="M4955" s="2">
        <v>1.67</v>
      </c>
      <c r="N4955" s="2">
        <v>0</v>
      </c>
    </row>
    <row r="4956" spans="1:14" hidden="1" x14ac:dyDescent="0.25">
      <c r="A4956" t="s">
        <v>12786</v>
      </c>
      <c r="B4956" t="s">
        <v>5835</v>
      </c>
      <c r="C4956">
        <v>3808911300</v>
      </c>
      <c r="D4956" t="s">
        <v>5836</v>
      </c>
      <c r="E4956" t="s">
        <v>5571</v>
      </c>
      <c r="G4956">
        <v>5</v>
      </c>
      <c r="H4956" s="3">
        <v>4.9950000000000001</v>
      </c>
      <c r="I4956" s="2">
        <v>4.165</v>
      </c>
      <c r="J4956" s="2">
        <v>3.335</v>
      </c>
      <c r="K4956" s="2">
        <v>2.5</v>
      </c>
      <c r="L4956" s="2">
        <v>1.665</v>
      </c>
      <c r="M4956" s="2">
        <v>0.83499999999999996</v>
      </c>
      <c r="N4956" s="2">
        <v>0</v>
      </c>
    </row>
    <row r="4957" spans="1:14" hidden="1" x14ac:dyDescent="0.25">
      <c r="A4957" t="s">
        <v>12787</v>
      </c>
      <c r="B4957" t="s">
        <v>5833</v>
      </c>
      <c r="C4957">
        <v>3808919200</v>
      </c>
      <c r="D4957" t="s">
        <v>5834</v>
      </c>
      <c r="E4957" t="s">
        <v>5571</v>
      </c>
      <c r="G4957">
        <v>5</v>
      </c>
      <c r="H4957" s="3">
        <v>9.99</v>
      </c>
      <c r="I4957" s="2">
        <v>8.33</v>
      </c>
      <c r="J4957" s="2">
        <v>6.67</v>
      </c>
      <c r="K4957" s="2">
        <v>5</v>
      </c>
      <c r="L4957" s="2">
        <v>3.33</v>
      </c>
      <c r="M4957" s="2">
        <v>1.67</v>
      </c>
      <c r="N4957" s="2">
        <v>0</v>
      </c>
    </row>
    <row r="4958" spans="1:14" hidden="1" x14ac:dyDescent="0.25">
      <c r="A4958" t="s">
        <v>12788</v>
      </c>
      <c r="B4958" t="s">
        <v>5837</v>
      </c>
      <c r="C4958">
        <v>3808919300</v>
      </c>
      <c r="D4958" t="s">
        <v>5838</v>
      </c>
      <c r="E4958" t="s">
        <v>5571</v>
      </c>
      <c r="G4958">
        <v>5</v>
      </c>
      <c r="H4958" s="3">
        <v>4.9950000000000001</v>
      </c>
      <c r="I4958" s="2">
        <v>4.165</v>
      </c>
      <c r="J4958" s="2">
        <v>3.335</v>
      </c>
      <c r="K4958" s="2">
        <v>2.5</v>
      </c>
      <c r="L4958" s="2">
        <v>1.665</v>
      </c>
      <c r="M4958" s="2">
        <v>0.83499999999999996</v>
      </c>
      <c r="N4958" s="2">
        <v>0</v>
      </c>
    </row>
    <row r="4959" spans="1:14" hidden="1" x14ac:dyDescent="0.25">
      <c r="A4959" t="s">
        <v>12789</v>
      </c>
      <c r="B4959" t="s">
        <v>5839</v>
      </c>
      <c r="C4959">
        <v>3808919400</v>
      </c>
      <c r="D4959" t="s">
        <v>5840</v>
      </c>
      <c r="E4959" t="s">
        <v>5571</v>
      </c>
      <c r="G4959">
        <v>5</v>
      </c>
      <c r="H4959" s="3">
        <v>4.9950000000000001</v>
      </c>
      <c r="I4959" s="2">
        <v>4.165</v>
      </c>
      <c r="J4959" s="2">
        <v>3.335</v>
      </c>
      <c r="K4959" s="2">
        <v>2.5</v>
      </c>
      <c r="L4959" s="2">
        <v>1.665</v>
      </c>
      <c r="M4959" s="2">
        <v>0.83499999999999996</v>
      </c>
      <c r="N4959" s="2">
        <v>0</v>
      </c>
    </row>
    <row r="4960" spans="1:14" hidden="1" x14ac:dyDescent="0.25">
      <c r="A4960" t="s">
        <v>12790</v>
      </c>
      <c r="B4960" t="s">
        <v>5835</v>
      </c>
      <c r="C4960">
        <v>3808919600</v>
      </c>
      <c r="D4960" t="s">
        <v>5836</v>
      </c>
      <c r="E4960" t="s">
        <v>5571</v>
      </c>
      <c r="G4960">
        <v>5</v>
      </c>
      <c r="H4960" s="3">
        <v>4.9950000000000001</v>
      </c>
      <c r="I4960" s="2">
        <v>4.165</v>
      </c>
      <c r="J4960" s="2">
        <v>3.335</v>
      </c>
      <c r="K4960" s="2">
        <v>2.5</v>
      </c>
      <c r="L4960" s="2">
        <v>1.665</v>
      </c>
      <c r="M4960" s="2">
        <v>0.83499999999999996</v>
      </c>
      <c r="N4960" s="2">
        <v>0</v>
      </c>
    </row>
    <row r="4961" spans="1:14" hidden="1" x14ac:dyDescent="0.25">
      <c r="A4961" t="s">
        <v>12791</v>
      </c>
      <c r="B4961" t="s">
        <v>93</v>
      </c>
      <c r="C4961">
        <v>3808919900</v>
      </c>
      <c r="D4961" t="s">
        <v>55</v>
      </c>
      <c r="E4961" t="s">
        <v>5571</v>
      </c>
      <c r="G4961">
        <v>5</v>
      </c>
      <c r="H4961" s="3">
        <v>4.9950000000000001</v>
      </c>
      <c r="I4961" s="2">
        <v>4.165</v>
      </c>
      <c r="J4961" s="2">
        <v>3.335</v>
      </c>
      <c r="K4961" s="2">
        <v>2.5</v>
      </c>
      <c r="L4961" s="2">
        <v>1.665</v>
      </c>
      <c r="M4961" s="2">
        <v>0.83499999999999996</v>
      </c>
      <c r="N4961" s="2">
        <v>0</v>
      </c>
    </row>
    <row r="4962" spans="1:14" hidden="1" x14ac:dyDescent="0.25">
      <c r="A4962" t="s">
        <v>12792</v>
      </c>
      <c r="B4962" t="s">
        <v>2551</v>
      </c>
      <c r="C4962">
        <v>3808921100</v>
      </c>
      <c r="D4962" t="s">
        <v>2548</v>
      </c>
      <c r="E4962" t="s">
        <v>5571</v>
      </c>
      <c r="G4962">
        <v>5</v>
      </c>
      <c r="H4962" s="3">
        <v>4.9950000000000001</v>
      </c>
      <c r="I4962" s="2">
        <v>4.165</v>
      </c>
      <c r="J4962" s="2">
        <v>3.335</v>
      </c>
      <c r="K4962" s="2">
        <v>2.5</v>
      </c>
      <c r="L4962" s="2">
        <v>1.665</v>
      </c>
      <c r="M4962" s="2">
        <v>0.83499999999999996</v>
      </c>
      <c r="N4962" s="2">
        <v>0</v>
      </c>
    </row>
    <row r="4963" spans="1:14" hidden="1" x14ac:dyDescent="0.25">
      <c r="A4963" t="s">
        <v>12793</v>
      </c>
      <c r="B4963" t="s">
        <v>1910</v>
      </c>
      <c r="C4963">
        <v>3808921900</v>
      </c>
      <c r="D4963" t="s">
        <v>55</v>
      </c>
      <c r="E4963" t="s">
        <v>5571</v>
      </c>
      <c r="G4963">
        <v>5</v>
      </c>
      <c r="H4963" s="3">
        <v>4.9950000000000001</v>
      </c>
      <c r="I4963" s="2">
        <v>4.165</v>
      </c>
      <c r="J4963" s="2">
        <v>3.335</v>
      </c>
      <c r="K4963" s="2">
        <v>2.5</v>
      </c>
      <c r="L4963" s="2">
        <v>1.665</v>
      </c>
      <c r="M4963" s="2">
        <v>0.83499999999999996</v>
      </c>
      <c r="N4963" s="2">
        <v>0</v>
      </c>
    </row>
    <row r="4964" spans="1:14" hidden="1" x14ac:dyDescent="0.25">
      <c r="A4964" t="s">
        <v>12794</v>
      </c>
      <c r="B4964" t="s">
        <v>125</v>
      </c>
      <c r="C4964">
        <v>3808931900</v>
      </c>
      <c r="D4964" t="s">
        <v>55</v>
      </c>
      <c r="E4964" t="s">
        <v>5571</v>
      </c>
      <c r="G4964">
        <v>5</v>
      </c>
      <c r="H4964" s="3">
        <v>4.9950000000000001</v>
      </c>
      <c r="I4964" s="2">
        <v>4.165</v>
      </c>
      <c r="J4964" s="2">
        <v>3.335</v>
      </c>
      <c r="K4964" s="2">
        <v>2.5</v>
      </c>
      <c r="L4964" s="2">
        <v>1.665</v>
      </c>
      <c r="M4964" s="2">
        <v>0.83499999999999996</v>
      </c>
      <c r="N4964" s="2">
        <v>0</v>
      </c>
    </row>
    <row r="4965" spans="1:14" hidden="1" x14ac:dyDescent="0.25">
      <c r="A4965" t="s">
        <v>12795</v>
      </c>
      <c r="B4965" t="s">
        <v>5841</v>
      </c>
      <c r="C4965">
        <v>3809910000</v>
      </c>
      <c r="D4965" t="s">
        <v>5842</v>
      </c>
      <c r="E4965" t="s">
        <v>5571</v>
      </c>
      <c r="G4965">
        <v>5</v>
      </c>
      <c r="H4965" s="3">
        <v>9.99</v>
      </c>
      <c r="I4965" s="2">
        <v>8.33</v>
      </c>
      <c r="J4965" s="2">
        <v>6.67</v>
      </c>
      <c r="K4965" s="2">
        <v>5</v>
      </c>
      <c r="L4965" s="2">
        <v>3.33</v>
      </c>
      <c r="M4965" s="2">
        <v>1.67</v>
      </c>
      <c r="N4965" s="2">
        <v>0</v>
      </c>
    </row>
    <row r="4966" spans="1:14" hidden="1" x14ac:dyDescent="0.25">
      <c r="A4966" t="s">
        <v>12796</v>
      </c>
      <c r="B4966" t="s">
        <v>93</v>
      </c>
      <c r="C4966">
        <v>3811900000</v>
      </c>
      <c r="D4966" t="s">
        <v>31</v>
      </c>
      <c r="E4966" t="s">
        <v>5571</v>
      </c>
      <c r="G4966">
        <v>5</v>
      </c>
      <c r="H4966" s="3">
        <v>4.9950000000000001</v>
      </c>
      <c r="I4966" s="2">
        <v>4.165</v>
      </c>
      <c r="J4966" s="2">
        <v>3.335</v>
      </c>
      <c r="K4966" s="2">
        <v>2.5</v>
      </c>
      <c r="L4966" s="2">
        <v>1.665</v>
      </c>
      <c r="M4966" s="2">
        <v>0.83499999999999996</v>
      </c>
      <c r="N4966" s="2">
        <v>0</v>
      </c>
    </row>
    <row r="4967" spans="1:14" hidden="1" x14ac:dyDescent="0.25">
      <c r="A4967" t="s">
        <v>12797</v>
      </c>
      <c r="B4967" t="s">
        <v>5843</v>
      </c>
      <c r="C4967">
        <v>3814001000</v>
      </c>
      <c r="D4967" t="s">
        <v>5844</v>
      </c>
      <c r="E4967" t="s">
        <v>5571</v>
      </c>
      <c r="G4967">
        <v>5</v>
      </c>
      <c r="H4967" s="3">
        <v>9.99</v>
      </c>
      <c r="I4967" s="2">
        <v>8.33</v>
      </c>
      <c r="J4967" s="2">
        <v>6.67</v>
      </c>
      <c r="K4967" s="2">
        <v>5</v>
      </c>
      <c r="L4967" s="2">
        <v>3.33</v>
      </c>
      <c r="M4967" s="2">
        <v>1.67</v>
      </c>
      <c r="N4967" s="2">
        <v>0</v>
      </c>
    </row>
    <row r="4968" spans="1:14" hidden="1" x14ac:dyDescent="0.25">
      <c r="A4968" t="s">
        <v>12798</v>
      </c>
      <c r="B4968" t="s">
        <v>5845</v>
      </c>
      <c r="C4968">
        <v>3814002000</v>
      </c>
      <c r="D4968" t="s">
        <v>5846</v>
      </c>
      <c r="E4968" t="s">
        <v>5571</v>
      </c>
      <c r="G4968">
        <v>5</v>
      </c>
      <c r="H4968" s="3">
        <v>9.99</v>
      </c>
      <c r="I4968" s="2">
        <v>8.33</v>
      </c>
      <c r="J4968" s="2">
        <v>6.67</v>
      </c>
      <c r="K4968" s="2">
        <v>5</v>
      </c>
      <c r="L4968" s="2">
        <v>3.33</v>
      </c>
      <c r="M4968" s="2">
        <v>1.67</v>
      </c>
      <c r="N4968" s="2">
        <v>0</v>
      </c>
    </row>
    <row r="4969" spans="1:14" hidden="1" x14ac:dyDescent="0.25">
      <c r="A4969" t="s">
        <v>12799</v>
      </c>
      <c r="B4969" t="s">
        <v>5847</v>
      </c>
      <c r="C4969">
        <v>3814003000</v>
      </c>
      <c r="D4969" t="s">
        <v>5848</v>
      </c>
      <c r="E4969" t="s">
        <v>5571</v>
      </c>
      <c r="G4969">
        <v>5</v>
      </c>
      <c r="H4969" s="3">
        <v>9.99</v>
      </c>
      <c r="I4969" s="2">
        <v>8.33</v>
      </c>
      <c r="J4969" s="2">
        <v>6.67</v>
      </c>
      <c r="K4969" s="2">
        <v>5</v>
      </c>
      <c r="L4969" s="2">
        <v>3.33</v>
      </c>
      <c r="M4969" s="2">
        <v>1.67</v>
      </c>
      <c r="N4969" s="2">
        <v>0</v>
      </c>
    </row>
    <row r="4970" spans="1:14" hidden="1" x14ac:dyDescent="0.25">
      <c r="A4970" t="s">
        <v>12800</v>
      </c>
      <c r="B4970" t="s">
        <v>121</v>
      </c>
      <c r="C4970">
        <v>3814009000</v>
      </c>
      <c r="D4970" t="s">
        <v>31</v>
      </c>
      <c r="E4970" t="s">
        <v>5571</v>
      </c>
      <c r="G4970">
        <v>5</v>
      </c>
      <c r="H4970" s="3">
        <v>9.99</v>
      </c>
      <c r="I4970" s="2">
        <v>8.33</v>
      </c>
      <c r="J4970" s="2">
        <v>6.67</v>
      </c>
      <c r="K4970" s="2">
        <v>5</v>
      </c>
      <c r="L4970" s="2">
        <v>3.33</v>
      </c>
      <c r="M4970" s="2">
        <v>1.67</v>
      </c>
      <c r="N4970" s="2">
        <v>0</v>
      </c>
    </row>
    <row r="4971" spans="1:14" hidden="1" x14ac:dyDescent="0.25">
      <c r="A4971" t="s">
        <v>12801</v>
      </c>
      <c r="B4971" t="s">
        <v>5849</v>
      </c>
      <c r="C4971">
        <v>3819000000</v>
      </c>
      <c r="D4971" t="s">
        <v>5850</v>
      </c>
      <c r="E4971" t="s">
        <v>5571</v>
      </c>
      <c r="G4971">
        <v>5</v>
      </c>
      <c r="H4971" s="3">
        <v>9.99</v>
      </c>
      <c r="I4971" s="2">
        <v>8.33</v>
      </c>
      <c r="J4971" s="2">
        <v>6.67</v>
      </c>
      <c r="K4971" s="2">
        <v>5</v>
      </c>
      <c r="L4971" s="2">
        <v>3.33</v>
      </c>
      <c r="M4971" s="2">
        <v>1.67</v>
      </c>
      <c r="N4971" s="2">
        <v>0</v>
      </c>
    </row>
    <row r="4972" spans="1:14" hidden="1" x14ac:dyDescent="0.25">
      <c r="A4972" t="s">
        <v>12802</v>
      </c>
      <c r="B4972" t="s">
        <v>5851</v>
      </c>
      <c r="C4972">
        <v>3820000000</v>
      </c>
      <c r="D4972" t="s">
        <v>5852</v>
      </c>
      <c r="E4972" t="s">
        <v>5571</v>
      </c>
      <c r="G4972">
        <v>5</v>
      </c>
      <c r="H4972" s="3">
        <v>9.99</v>
      </c>
      <c r="I4972" s="2">
        <v>8.33</v>
      </c>
      <c r="J4972" s="2">
        <v>6.67</v>
      </c>
      <c r="K4972" s="2">
        <v>5</v>
      </c>
      <c r="L4972" s="2">
        <v>3.33</v>
      </c>
      <c r="M4972" s="2">
        <v>1.67</v>
      </c>
      <c r="N4972" s="2">
        <v>0</v>
      </c>
    </row>
    <row r="4973" spans="1:14" hidden="1" x14ac:dyDescent="0.25">
      <c r="A4973" t="s">
        <v>12803</v>
      </c>
      <c r="B4973" t="s">
        <v>5853</v>
      </c>
      <c r="C4973">
        <v>3823130000</v>
      </c>
      <c r="D4973" t="s">
        <v>5853</v>
      </c>
      <c r="E4973" t="s">
        <v>5571</v>
      </c>
      <c r="G4973">
        <v>5</v>
      </c>
      <c r="H4973" s="3">
        <v>14.984999999999999</v>
      </c>
      <c r="I4973" s="2">
        <v>12.494999999999999</v>
      </c>
      <c r="J4973" s="2">
        <v>10.004999999999999</v>
      </c>
      <c r="K4973" s="2">
        <v>7.5</v>
      </c>
      <c r="L4973" s="2">
        <v>4.9949999999999992</v>
      </c>
      <c r="M4973" s="2">
        <v>2.5050000000000008</v>
      </c>
      <c r="N4973" s="2">
        <v>0</v>
      </c>
    </row>
    <row r="4974" spans="1:14" hidden="1" x14ac:dyDescent="0.25">
      <c r="A4974" t="s">
        <v>12804</v>
      </c>
      <c r="B4974" t="s">
        <v>5854</v>
      </c>
      <c r="C4974">
        <v>3823701000</v>
      </c>
      <c r="D4974" t="s">
        <v>5854</v>
      </c>
      <c r="E4974" t="s">
        <v>5571</v>
      </c>
      <c r="G4974">
        <v>5</v>
      </c>
      <c r="H4974" s="3">
        <v>14.984999999999999</v>
      </c>
      <c r="I4974" s="2">
        <v>12.494999999999999</v>
      </c>
      <c r="J4974" s="2">
        <v>10.004999999999999</v>
      </c>
      <c r="K4974" s="2">
        <v>7.5</v>
      </c>
      <c r="L4974" s="2">
        <v>4.9949999999999992</v>
      </c>
      <c r="M4974" s="2">
        <v>2.5050000000000008</v>
      </c>
      <c r="N4974" s="2">
        <v>0</v>
      </c>
    </row>
    <row r="4975" spans="1:14" hidden="1" x14ac:dyDescent="0.25">
      <c r="A4975" t="s">
        <v>12805</v>
      </c>
      <c r="B4975" t="s">
        <v>5855</v>
      </c>
      <c r="C4975">
        <v>3823702000</v>
      </c>
      <c r="D4975" t="s">
        <v>5855</v>
      </c>
      <c r="E4975" t="s">
        <v>5571</v>
      </c>
      <c r="G4975">
        <v>5</v>
      </c>
      <c r="H4975" s="3">
        <v>14.984999999999999</v>
      </c>
      <c r="I4975" s="2">
        <v>12.494999999999999</v>
      </c>
      <c r="J4975" s="2">
        <v>10.004999999999999</v>
      </c>
      <c r="K4975" s="2">
        <v>7.5</v>
      </c>
      <c r="L4975" s="2">
        <v>4.9949999999999992</v>
      </c>
      <c r="M4975" s="2">
        <v>2.5050000000000008</v>
      </c>
      <c r="N4975" s="2">
        <v>0</v>
      </c>
    </row>
    <row r="4976" spans="1:14" hidden="1" x14ac:dyDescent="0.25">
      <c r="A4976" t="s">
        <v>12806</v>
      </c>
      <c r="B4976" t="s">
        <v>5856</v>
      </c>
      <c r="C4976">
        <v>3823703000</v>
      </c>
      <c r="D4976" t="s">
        <v>5856</v>
      </c>
      <c r="E4976" t="s">
        <v>5571</v>
      </c>
      <c r="G4976">
        <v>5</v>
      </c>
      <c r="H4976" s="3">
        <v>14.984999999999999</v>
      </c>
      <c r="I4976" s="2">
        <v>12.494999999999999</v>
      </c>
      <c r="J4976" s="2">
        <v>10.004999999999999</v>
      </c>
      <c r="K4976" s="2">
        <v>7.5</v>
      </c>
      <c r="L4976" s="2">
        <v>4.9949999999999992</v>
      </c>
      <c r="M4976" s="2">
        <v>2.5050000000000008</v>
      </c>
      <c r="N4976" s="2">
        <v>0</v>
      </c>
    </row>
    <row r="4977" spans="1:14" hidden="1" x14ac:dyDescent="0.25">
      <c r="A4977" t="s">
        <v>12807</v>
      </c>
      <c r="B4977" t="s">
        <v>5857</v>
      </c>
      <c r="C4977">
        <v>3824500000</v>
      </c>
      <c r="D4977" t="s">
        <v>5858</v>
      </c>
      <c r="E4977" t="s">
        <v>5571</v>
      </c>
      <c r="G4977">
        <v>5</v>
      </c>
      <c r="H4977" s="3">
        <v>9.99</v>
      </c>
      <c r="I4977" s="2">
        <v>8.33</v>
      </c>
      <c r="J4977" s="2">
        <v>6.67</v>
      </c>
      <c r="K4977" s="2">
        <v>5</v>
      </c>
      <c r="L4977" s="2">
        <v>3.33</v>
      </c>
      <c r="M4977" s="2">
        <v>1.67</v>
      </c>
      <c r="N4977" s="2">
        <v>0</v>
      </c>
    </row>
    <row r="4978" spans="1:14" hidden="1" x14ac:dyDescent="0.25">
      <c r="A4978" t="s">
        <v>12808</v>
      </c>
      <c r="B4978" t="s">
        <v>5859</v>
      </c>
      <c r="C4978">
        <v>3824905000</v>
      </c>
      <c r="D4978" t="s">
        <v>5860</v>
      </c>
      <c r="E4978" t="s">
        <v>5571</v>
      </c>
      <c r="G4978">
        <v>5</v>
      </c>
      <c r="H4978" s="3">
        <v>4.9950000000000001</v>
      </c>
      <c r="I4978" s="2">
        <v>4.165</v>
      </c>
      <c r="J4978" s="2">
        <v>3.335</v>
      </c>
      <c r="K4978" s="2">
        <v>2.5</v>
      </c>
      <c r="L4978" s="2">
        <v>1.665</v>
      </c>
      <c r="M4978" s="2">
        <v>0.83499999999999996</v>
      </c>
      <c r="N4978" s="2">
        <v>0</v>
      </c>
    </row>
    <row r="4979" spans="1:14" hidden="1" x14ac:dyDescent="0.25">
      <c r="A4979" t="s">
        <v>12809</v>
      </c>
      <c r="B4979" t="s">
        <v>5861</v>
      </c>
      <c r="C4979">
        <v>3824906000</v>
      </c>
      <c r="D4979" t="s">
        <v>5862</v>
      </c>
      <c r="E4979" t="s">
        <v>5571</v>
      </c>
      <c r="G4979">
        <v>5</v>
      </c>
      <c r="H4979" s="3">
        <v>9.99</v>
      </c>
      <c r="I4979" s="2">
        <v>8.33</v>
      </c>
      <c r="J4979" s="2">
        <v>6.67</v>
      </c>
      <c r="K4979" s="2">
        <v>5</v>
      </c>
      <c r="L4979" s="2">
        <v>3.33</v>
      </c>
      <c r="M4979" s="2">
        <v>1.67</v>
      </c>
      <c r="N4979" s="2">
        <v>0</v>
      </c>
    </row>
    <row r="4980" spans="1:14" hidden="1" x14ac:dyDescent="0.25">
      <c r="A4980" t="s">
        <v>12810</v>
      </c>
      <c r="B4980" t="s">
        <v>5863</v>
      </c>
      <c r="C4980">
        <v>3824909600</v>
      </c>
      <c r="D4980" t="s">
        <v>5864</v>
      </c>
      <c r="E4980" t="s">
        <v>5571</v>
      </c>
      <c r="G4980">
        <v>5</v>
      </c>
      <c r="H4980" s="3">
        <v>4.9950000000000001</v>
      </c>
      <c r="I4980" s="2">
        <v>4.165</v>
      </c>
      <c r="J4980" s="2">
        <v>3.335</v>
      </c>
      <c r="K4980" s="2">
        <v>2.5</v>
      </c>
      <c r="L4980" s="2">
        <v>1.665</v>
      </c>
      <c r="M4980" s="2">
        <v>0.83499999999999996</v>
      </c>
      <c r="N4980" s="2">
        <v>0</v>
      </c>
    </row>
    <row r="4981" spans="1:14" hidden="1" x14ac:dyDescent="0.25">
      <c r="A4981" t="s">
        <v>12811</v>
      </c>
      <c r="B4981" t="s">
        <v>5865</v>
      </c>
      <c r="C4981">
        <v>3825100000</v>
      </c>
      <c r="D4981" t="s">
        <v>5866</v>
      </c>
      <c r="E4981" t="s">
        <v>5571</v>
      </c>
      <c r="G4981">
        <v>5</v>
      </c>
      <c r="H4981" s="3">
        <v>14.984999999999999</v>
      </c>
      <c r="I4981" s="2">
        <v>12.494999999999999</v>
      </c>
      <c r="J4981" s="2">
        <v>10.004999999999999</v>
      </c>
      <c r="K4981" s="2">
        <v>7.5</v>
      </c>
      <c r="L4981" s="2">
        <v>4.9949999999999992</v>
      </c>
      <c r="M4981" s="2">
        <v>2.5050000000000008</v>
      </c>
      <c r="N4981" s="2">
        <v>0</v>
      </c>
    </row>
    <row r="4982" spans="1:14" hidden="1" x14ac:dyDescent="0.25">
      <c r="A4982" t="s">
        <v>12812</v>
      </c>
      <c r="B4982" t="s">
        <v>5867</v>
      </c>
      <c r="C4982">
        <v>3825200000</v>
      </c>
      <c r="D4982" t="s">
        <v>5868</v>
      </c>
      <c r="E4982" t="s">
        <v>5571</v>
      </c>
      <c r="G4982">
        <v>5</v>
      </c>
      <c r="H4982" s="3">
        <v>14.984999999999999</v>
      </c>
      <c r="I4982" s="2">
        <v>12.494999999999999</v>
      </c>
      <c r="J4982" s="2">
        <v>10.004999999999999</v>
      </c>
      <c r="K4982" s="2">
        <v>7.5</v>
      </c>
      <c r="L4982" s="2">
        <v>4.9949999999999992</v>
      </c>
      <c r="M4982" s="2">
        <v>2.5050000000000008</v>
      </c>
      <c r="N4982" s="2">
        <v>0</v>
      </c>
    </row>
    <row r="4983" spans="1:14" hidden="1" x14ac:dyDescent="0.25">
      <c r="A4983" t="s">
        <v>12813</v>
      </c>
      <c r="B4983" t="s">
        <v>5869</v>
      </c>
      <c r="C4983">
        <v>3825300000</v>
      </c>
      <c r="D4983" t="s">
        <v>5870</v>
      </c>
      <c r="E4983" t="s">
        <v>5571</v>
      </c>
      <c r="G4983">
        <v>5</v>
      </c>
      <c r="H4983" s="3">
        <v>14.984999999999999</v>
      </c>
      <c r="I4983" s="2">
        <v>12.494999999999999</v>
      </c>
      <c r="J4983" s="2">
        <v>10.004999999999999</v>
      </c>
      <c r="K4983" s="2">
        <v>7.5</v>
      </c>
      <c r="L4983" s="2">
        <v>4.9949999999999992</v>
      </c>
      <c r="M4983" s="2">
        <v>2.5050000000000008</v>
      </c>
      <c r="N4983" s="2">
        <v>0</v>
      </c>
    </row>
    <row r="4984" spans="1:14" hidden="1" x14ac:dyDescent="0.25">
      <c r="A4984" t="s">
        <v>12814</v>
      </c>
      <c r="B4984" t="s">
        <v>5871</v>
      </c>
      <c r="C4984">
        <v>3825410000</v>
      </c>
      <c r="D4984" t="s">
        <v>5872</v>
      </c>
      <c r="E4984" t="s">
        <v>5571</v>
      </c>
      <c r="G4984">
        <v>5</v>
      </c>
      <c r="H4984" s="3">
        <v>14.984999999999999</v>
      </c>
      <c r="I4984" s="2">
        <v>12.494999999999999</v>
      </c>
      <c r="J4984" s="2">
        <v>10.004999999999999</v>
      </c>
      <c r="K4984" s="2">
        <v>7.5</v>
      </c>
      <c r="L4984" s="2">
        <v>4.9949999999999992</v>
      </c>
      <c r="M4984" s="2">
        <v>2.5050000000000008</v>
      </c>
      <c r="N4984" s="2">
        <v>0</v>
      </c>
    </row>
    <row r="4985" spans="1:14" hidden="1" x14ac:dyDescent="0.25">
      <c r="A4985" t="s">
        <v>12815</v>
      </c>
      <c r="B4985" t="s">
        <v>121</v>
      </c>
      <c r="C4985">
        <v>3825490000</v>
      </c>
      <c r="D4985" t="s">
        <v>30</v>
      </c>
      <c r="E4985" t="s">
        <v>5571</v>
      </c>
      <c r="G4985">
        <v>5</v>
      </c>
      <c r="H4985" s="3">
        <v>14.984999999999999</v>
      </c>
      <c r="I4985" s="2">
        <v>12.494999999999999</v>
      </c>
      <c r="J4985" s="2">
        <v>10.004999999999999</v>
      </c>
      <c r="K4985" s="2">
        <v>7.5</v>
      </c>
      <c r="L4985" s="2">
        <v>4.9949999999999992</v>
      </c>
      <c r="M4985" s="2">
        <v>2.5050000000000008</v>
      </c>
      <c r="N4985" s="2">
        <v>0</v>
      </c>
    </row>
    <row r="4986" spans="1:14" hidden="1" x14ac:dyDescent="0.25">
      <c r="A4986" t="s">
        <v>12816</v>
      </c>
      <c r="B4986" t="s">
        <v>5873</v>
      </c>
      <c r="C4986">
        <v>3825500000</v>
      </c>
      <c r="D4986" t="s">
        <v>5874</v>
      </c>
      <c r="E4986" t="s">
        <v>5571</v>
      </c>
      <c r="G4986">
        <v>5</v>
      </c>
      <c r="H4986" s="3">
        <v>14.984999999999999</v>
      </c>
      <c r="I4986" s="2">
        <v>12.494999999999999</v>
      </c>
      <c r="J4986" s="2">
        <v>10.004999999999999</v>
      </c>
      <c r="K4986" s="2">
        <v>7.5</v>
      </c>
      <c r="L4986" s="2">
        <v>4.9949999999999992</v>
      </c>
      <c r="M4986" s="2">
        <v>2.5050000000000008</v>
      </c>
      <c r="N4986" s="2">
        <v>0</v>
      </c>
    </row>
    <row r="4987" spans="1:14" hidden="1" x14ac:dyDescent="0.25">
      <c r="A4987" t="s">
        <v>12817</v>
      </c>
      <c r="B4987" t="s">
        <v>5875</v>
      </c>
      <c r="C4987">
        <v>3825610000</v>
      </c>
      <c r="D4987" t="s">
        <v>5876</v>
      </c>
      <c r="E4987" t="s">
        <v>5571</v>
      </c>
      <c r="G4987">
        <v>5</v>
      </c>
      <c r="H4987" s="3">
        <v>14.984999999999999</v>
      </c>
      <c r="I4987" s="2">
        <v>12.494999999999999</v>
      </c>
      <c r="J4987" s="2">
        <v>10.004999999999999</v>
      </c>
      <c r="K4987" s="2">
        <v>7.5</v>
      </c>
      <c r="L4987" s="2">
        <v>4.9949999999999992</v>
      </c>
      <c r="M4987" s="2">
        <v>2.5050000000000008</v>
      </c>
      <c r="N4987" s="2">
        <v>0</v>
      </c>
    </row>
    <row r="4988" spans="1:14" hidden="1" x14ac:dyDescent="0.25">
      <c r="A4988" t="s">
        <v>12818</v>
      </c>
      <c r="B4988" t="s">
        <v>121</v>
      </c>
      <c r="C4988">
        <v>3825690090</v>
      </c>
      <c r="D4988" t="s">
        <v>27</v>
      </c>
      <c r="E4988" t="s">
        <v>5571</v>
      </c>
      <c r="G4988">
        <v>5</v>
      </c>
      <c r="H4988" s="3">
        <v>14.984999999999999</v>
      </c>
      <c r="I4988" s="2">
        <v>12.494999999999999</v>
      </c>
      <c r="J4988" s="2">
        <v>10.004999999999999</v>
      </c>
      <c r="K4988" s="2">
        <v>7.5</v>
      </c>
      <c r="L4988" s="2">
        <v>4.9949999999999992</v>
      </c>
      <c r="M4988" s="2">
        <v>2.5050000000000008</v>
      </c>
      <c r="N4988" s="2">
        <v>0</v>
      </c>
    </row>
    <row r="4989" spans="1:14" hidden="1" x14ac:dyDescent="0.25">
      <c r="A4989" t="s">
        <v>12819</v>
      </c>
      <c r="B4989" t="s">
        <v>121</v>
      </c>
      <c r="C4989">
        <v>3825900000</v>
      </c>
      <c r="D4989" t="s">
        <v>31</v>
      </c>
      <c r="E4989" t="s">
        <v>5571</v>
      </c>
      <c r="G4989">
        <v>5</v>
      </c>
      <c r="H4989" s="3">
        <v>14.984999999999999</v>
      </c>
      <c r="I4989" s="2">
        <v>12.494999999999999</v>
      </c>
      <c r="J4989" s="2">
        <v>10.004999999999999</v>
      </c>
      <c r="K4989" s="2">
        <v>7.5</v>
      </c>
      <c r="L4989" s="2">
        <v>4.9949999999999992</v>
      </c>
      <c r="M4989" s="2">
        <v>2.5050000000000008</v>
      </c>
      <c r="N4989" s="2">
        <v>0</v>
      </c>
    </row>
    <row r="4990" spans="1:14" hidden="1" x14ac:dyDescent="0.25">
      <c r="A4990" t="s">
        <v>12820</v>
      </c>
      <c r="B4990" t="s">
        <v>5877</v>
      </c>
      <c r="C4990">
        <v>3904400000</v>
      </c>
      <c r="D4990" t="s">
        <v>5878</v>
      </c>
      <c r="E4990" t="s">
        <v>5571</v>
      </c>
      <c r="G4990">
        <v>5</v>
      </c>
      <c r="H4990" s="3">
        <v>14.984999999999999</v>
      </c>
      <c r="I4990" s="2">
        <v>12.494999999999999</v>
      </c>
      <c r="J4990" s="2">
        <v>10.004999999999999</v>
      </c>
      <c r="K4990" s="2">
        <v>7.5</v>
      </c>
      <c r="L4990" s="2">
        <v>4.9949999999999992</v>
      </c>
      <c r="M4990" s="2">
        <v>2.5050000000000008</v>
      </c>
      <c r="N4990" s="2">
        <v>0</v>
      </c>
    </row>
    <row r="4991" spans="1:14" hidden="1" x14ac:dyDescent="0.25">
      <c r="A4991" t="s">
        <v>12821</v>
      </c>
      <c r="B4991" t="s">
        <v>5879</v>
      </c>
      <c r="C4991">
        <v>3905120000</v>
      </c>
      <c r="D4991" t="s">
        <v>5880</v>
      </c>
      <c r="E4991" t="s">
        <v>5571</v>
      </c>
      <c r="G4991">
        <v>5</v>
      </c>
      <c r="H4991" s="3">
        <v>9.99</v>
      </c>
      <c r="I4991" s="2">
        <v>8.33</v>
      </c>
      <c r="J4991" s="2">
        <v>6.67</v>
      </c>
      <c r="K4991" s="2">
        <v>5</v>
      </c>
      <c r="L4991" s="2">
        <v>3.33</v>
      </c>
      <c r="M4991" s="2">
        <v>1.67</v>
      </c>
      <c r="N4991" s="2">
        <v>0</v>
      </c>
    </row>
    <row r="4992" spans="1:14" hidden="1" x14ac:dyDescent="0.25">
      <c r="A4992" t="s">
        <v>12822</v>
      </c>
      <c r="B4992" t="s">
        <v>93</v>
      </c>
      <c r="C4992">
        <v>3905190000</v>
      </c>
      <c r="D4992" t="s">
        <v>30</v>
      </c>
      <c r="E4992" t="s">
        <v>5571</v>
      </c>
      <c r="G4992">
        <v>5</v>
      </c>
      <c r="H4992" s="3">
        <v>9.99</v>
      </c>
      <c r="I4992" s="2">
        <v>8.33</v>
      </c>
      <c r="J4992" s="2">
        <v>6.67</v>
      </c>
      <c r="K4992" s="2">
        <v>5</v>
      </c>
      <c r="L4992" s="2">
        <v>3.33</v>
      </c>
      <c r="M4992" s="2">
        <v>1.67</v>
      </c>
      <c r="N4992" s="2">
        <v>0</v>
      </c>
    </row>
    <row r="4993" spans="1:14" hidden="1" x14ac:dyDescent="0.25">
      <c r="A4993" t="s">
        <v>12823</v>
      </c>
      <c r="B4993" t="s">
        <v>5879</v>
      </c>
      <c r="C4993">
        <v>3905210000</v>
      </c>
      <c r="D4993" t="s">
        <v>5880</v>
      </c>
      <c r="E4993" t="s">
        <v>5571</v>
      </c>
      <c r="G4993">
        <v>5</v>
      </c>
      <c r="H4993" s="3">
        <v>9.99</v>
      </c>
      <c r="I4993" s="2">
        <v>8.33</v>
      </c>
      <c r="J4993" s="2">
        <v>6.67</v>
      </c>
      <c r="K4993" s="2">
        <v>5</v>
      </c>
      <c r="L4993" s="2">
        <v>3.33</v>
      </c>
      <c r="M4993" s="2">
        <v>1.67</v>
      </c>
      <c r="N4993" s="2">
        <v>0</v>
      </c>
    </row>
    <row r="4994" spans="1:14" hidden="1" x14ac:dyDescent="0.25">
      <c r="A4994" t="s">
        <v>12824</v>
      </c>
      <c r="B4994" t="s">
        <v>93</v>
      </c>
      <c r="C4994">
        <v>3905290000</v>
      </c>
      <c r="D4994" t="s">
        <v>30</v>
      </c>
      <c r="E4994" t="s">
        <v>5571</v>
      </c>
      <c r="G4994">
        <v>5</v>
      </c>
      <c r="H4994" s="3">
        <v>9.99</v>
      </c>
      <c r="I4994" s="2">
        <v>8.33</v>
      </c>
      <c r="J4994" s="2">
        <v>6.67</v>
      </c>
      <c r="K4994" s="2">
        <v>5</v>
      </c>
      <c r="L4994" s="2">
        <v>3.33</v>
      </c>
      <c r="M4994" s="2">
        <v>1.67</v>
      </c>
      <c r="N4994" s="2">
        <v>0</v>
      </c>
    </row>
    <row r="4995" spans="1:14" hidden="1" x14ac:dyDescent="0.25">
      <c r="A4995" t="s">
        <v>12825</v>
      </c>
      <c r="B4995" t="s">
        <v>5881</v>
      </c>
      <c r="C4995">
        <v>3905910000</v>
      </c>
      <c r="D4995" t="s">
        <v>5882</v>
      </c>
      <c r="E4995" t="s">
        <v>5571</v>
      </c>
      <c r="G4995">
        <v>5</v>
      </c>
      <c r="H4995" s="3">
        <v>9.99</v>
      </c>
      <c r="I4995" s="2">
        <v>8.33</v>
      </c>
      <c r="J4995" s="2">
        <v>6.67</v>
      </c>
      <c r="K4995" s="2">
        <v>5</v>
      </c>
      <c r="L4995" s="2">
        <v>3.33</v>
      </c>
      <c r="M4995" s="2">
        <v>1.67</v>
      </c>
      <c r="N4995" s="2">
        <v>0</v>
      </c>
    </row>
    <row r="4996" spans="1:14" hidden="1" x14ac:dyDescent="0.25">
      <c r="A4996" t="s">
        <v>12826</v>
      </c>
      <c r="B4996" t="s">
        <v>5883</v>
      </c>
      <c r="C4996">
        <v>3907203010</v>
      </c>
      <c r="D4996" t="s">
        <v>5884</v>
      </c>
      <c r="E4996" t="s">
        <v>5571</v>
      </c>
      <c r="G4996">
        <v>5</v>
      </c>
      <c r="H4996" s="3">
        <v>4.9950000000000001</v>
      </c>
      <c r="I4996" s="2">
        <v>4.165</v>
      </c>
      <c r="J4996" s="2">
        <v>3.335</v>
      </c>
      <c r="K4996" s="2">
        <v>2.5</v>
      </c>
      <c r="L4996" s="2">
        <v>1.665</v>
      </c>
      <c r="M4996" s="2">
        <v>0.83499999999999996</v>
      </c>
      <c r="N4996" s="2">
        <v>0</v>
      </c>
    </row>
    <row r="4997" spans="1:14" hidden="1" x14ac:dyDescent="0.25">
      <c r="A4997" t="s">
        <v>12826</v>
      </c>
      <c r="B4997" t="s">
        <v>5883</v>
      </c>
      <c r="C4997">
        <v>3907203090</v>
      </c>
      <c r="D4997" t="s">
        <v>27</v>
      </c>
      <c r="E4997" t="s">
        <v>5571</v>
      </c>
      <c r="G4997">
        <v>5</v>
      </c>
      <c r="H4997" s="3">
        <v>4.9950000000000001</v>
      </c>
      <c r="I4997" s="2">
        <v>4.165</v>
      </c>
      <c r="J4997" s="2">
        <v>3.335</v>
      </c>
      <c r="K4997" s="2">
        <v>2.5</v>
      </c>
      <c r="L4997" s="2">
        <v>1.665</v>
      </c>
      <c r="M4997" s="2">
        <v>0.83499999999999996</v>
      </c>
      <c r="N4997" s="2">
        <v>0</v>
      </c>
    </row>
    <row r="4998" spans="1:14" hidden="1" x14ac:dyDescent="0.25">
      <c r="A4998" t="s">
        <v>12827</v>
      </c>
      <c r="B4998" t="s">
        <v>121</v>
      </c>
      <c r="C4998">
        <v>3919901900</v>
      </c>
      <c r="D4998" t="s">
        <v>27</v>
      </c>
      <c r="E4998" t="s">
        <v>5571</v>
      </c>
      <c r="G4998">
        <v>5</v>
      </c>
      <c r="H4998" s="3">
        <v>14.984999999999999</v>
      </c>
      <c r="I4998" s="2">
        <v>12.494999999999999</v>
      </c>
      <c r="J4998" s="2">
        <v>10.004999999999999</v>
      </c>
      <c r="K4998" s="2">
        <v>7.5</v>
      </c>
      <c r="L4998" s="2">
        <v>4.9949999999999992</v>
      </c>
      <c r="M4998" s="2">
        <v>2.5050000000000008</v>
      </c>
      <c r="N4998" s="2">
        <v>0</v>
      </c>
    </row>
    <row r="4999" spans="1:14" hidden="1" x14ac:dyDescent="0.25">
      <c r="A4999" t="s">
        <v>12828</v>
      </c>
      <c r="B4999" t="s">
        <v>461</v>
      </c>
      <c r="C4999">
        <v>3919909000</v>
      </c>
      <c r="D4999" t="s">
        <v>61</v>
      </c>
      <c r="E4999" t="s">
        <v>5571</v>
      </c>
      <c r="G4999">
        <v>5</v>
      </c>
      <c r="H4999" s="3">
        <v>14.984999999999999</v>
      </c>
      <c r="I4999" s="2">
        <v>12.494999999999999</v>
      </c>
      <c r="J4999" s="2">
        <v>10.004999999999999</v>
      </c>
      <c r="K4999" s="2">
        <v>7.5</v>
      </c>
      <c r="L4999" s="2">
        <v>4.9949999999999992</v>
      </c>
      <c r="M4999" s="2">
        <v>2.5050000000000008</v>
      </c>
      <c r="N4999" s="2">
        <v>0</v>
      </c>
    </row>
    <row r="5000" spans="1:14" hidden="1" x14ac:dyDescent="0.25">
      <c r="A5000" t="s">
        <v>12829</v>
      </c>
      <c r="B5000" t="s">
        <v>461</v>
      </c>
      <c r="C5000">
        <v>3920209000</v>
      </c>
      <c r="D5000" t="s">
        <v>61</v>
      </c>
      <c r="E5000" t="s">
        <v>5571</v>
      </c>
      <c r="G5000">
        <v>5</v>
      </c>
      <c r="H5000" s="3">
        <v>19.98</v>
      </c>
      <c r="I5000" s="2">
        <v>16.66</v>
      </c>
      <c r="J5000" s="2">
        <v>13.34</v>
      </c>
      <c r="K5000" s="2">
        <v>10</v>
      </c>
      <c r="L5000" s="2">
        <v>6.66</v>
      </c>
      <c r="M5000" s="2">
        <v>3.34</v>
      </c>
      <c r="N5000" s="2">
        <v>0</v>
      </c>
    </row>
    <row r="5001" spans="1:14" hidden="1" x14ac:dyDescent="0.25">
      <c r="A5001" t="s">
        <v>12830</v>
      </c>
      <c r="B5001" t="s">
        <v>5885</v>
      </c>
      <c r="C5001">
        <v>3920301000</v>
      </c>
      <c r="D5001" t="s">
        <v>5886</v>
      </c>
      <c r="E5001" t="s">
        <v>5571</v>
      </c>
      <c r="G5001">
        <v>5</v>
      </c>
      <c r="H5001" s="3">
        <v>19.98</v>
      </c>
      <c r="I5001" s="2">
        <v>16.66</v>
      </c>
      <c r="J5001" s="2">
        <v>13.34</v>
      </c>
      <c r="K5001" s="2">
        <v>10</v>
      </c>
      <c r="L5001" s="2">
        <v>6.66</v>
      </c>
      <c r="M5001" s="2">
        <v>3.34</v>
      </c>
      <c r="N5001" s="2">
        <v>0</v>
      </c>
    </row>
    <row r="5002" spans="1:14" hidden="1" x14ac:dyDescent="0.25">
      <c r="A5002" t="s">
        <v>12831</v>
      </c>
      <c r="B5002" t="s">
        <v>5887</v>
      </c>
      <c r="C5002">
        <v>3920430000</v>
      </c>
      <c r="D5002" t="s">
        <v>5888</v>
      </c>
      <c r="E5002" t="s">
        <v>5571</v>
      </c>
      <c r="G5002">
        <v>5</v>
      </c>
      <c r="H5002" s="3">
        <v>19.98</v>
      </c>
      <c r="I5002" s="2">
        <v>16.66</v>
      </c>
      <c r="J5002" s="2">
        <v>13.34</v>
      </c>
      <c r="K5002" s="2">
        <v>10</v>
      </c>
      <c r="L5002" s="2">
        <v>6.66</v>
      </c>
      <c r="M5002" s="2">
        <v>3.34</v>
      </c>
      <c r="N5002" s="2">
        <v>0</v>
      </c>
    </row>
    <row r="5003" spans="1:14" hidden="1" x14ac:dyDescent="0.25">
      <c r="A5003" t="s">
        <v>12832</v>
      </c>
      <c r="B5003" t="s">
        <v>5889</v>
      </c>
      <c r="C5003">
        <v>3923291000</v>
      </c>
      <c r="D5003" t="s">
        <v>5890</v>
      </c>
      <c r="E5003" t="s">
        <v>5571</v>
      </c>
      <c r="G5003">
        <v>5</v>
      </c>
      <c r="H5003" s="3">
        <v>19.98</v>
      </c>
      <c r="I5003" s="2">
        <v>16.66</v>
      </c>
      <c r="J5003" s="2">
        <v>13.34</v>
      </c>
      <c r="K5003" s="2">
        <v>10</v>
      </c>
      <c r="L5003" s="2">
        <v>6.66</v>
      </c>
      <c r="M5003" s="2">
        <v>3.34</v>
      </c>
      <c r="N5003" s="2">
        <v>0</v>
      </c>
    </row>
    <row r="5004" spans="1:14" hidden="1" x14ac:dyDescent="0.25">
      <c r="A5004" t="s">
        <v>12833</v>
      </c>
      <c r="B5004" t="s">
        <v>5891</v>
      </c>
      <c r="C5004">
        <v>3923401000</v>
      </c>
      <c r="D5004" t="s">
        <v>5892</v>
      </c>
      <c r="E5004" t="s">
        <v>5571</v>
      </c>
      <c r="G5004">
        <v>5</v>
      </c>
      <c r="H5004" s="3">
        <v>19.98</v>
      </c>
      <c r="I5004" s="2">
        <v>16.66</v>
      </c>
      <c r="J5004" s="2">
        <v>13.34</v>
      </c>
      <c r="K5004" s="2">
        <v>10</v>
      </c>
      <c r="L5004" s="2">
        <v>6.66</v>
      </c>
      <c r="M5004" s="2">
        <v>3.34</v>
      </c>
      <c r="N5004" s="2">
        <v>0</v>
      </c>
    </row>
    <row r="5005" spans="1:14" hidden="1" x14ac:dyDescent="0.25">
      <c r="A5005" t="s">
        <v>12834</v>
      </c>
      <c r="B5005" t="s">
        <v>5893</v>
      </c>
      <c r="C5005">
        <v>3923501000</v>
      </c>
      <c r="D5005" t="s">
        <v>5894</v>
      </c>
      <c r="E5005" t="s">
        <v>5571</v>
      </c>
      <c r="G5005">
        <v>5</v>
      </c>
      <c r="H5005" s="3">
        <v>19.98</v>
      </c>
      <c r="I5005" s="2">
        <v>16.66</v>
      </c>
      <c r="J5005" s="2">
        <v>13.34</v>
      </c>
      <c r="K5005" s="2">
        <v>10</v>
      </c>
      <c r="L5005" s="2">
        <v>6.66</v>
      </c>
      <c r="M5005" s="2">
        <v>3.34</v>
      </c>
      <c r="N5005" s="2">
        <v>0</v>
      </c>
    </row>
    <row r="5006" spans="1:14" hidden="1" x14ac:dyDescent="0.25">
      <c r="A5006" t="s">
        <v>12835</v>
      </c>
      <c r="B5006" t="s">
        <v>5895</v>
      </c>
      <c r="C5006">
        <v>3926901000</v>
      </c>
      <c r="D5006" t="s">
        <v>5896</v>
      </c>
      <c r="E5006" t="s">
        <v>5571</v>
      </c>
      <c r="G5006">
        <v>5</v>
      </c>
      <c r="H5006" s="3">
        <v>4.9950000000000001</v>
      </c>
      <c r="I5006" s="2">
        <v>4.165</v>
      </c>
      <c r="J5006" s="2">
        <v>3.335</v>
      </c>
      <c r="K5006" s="2">
        <v>2.5</v>
      </c>
      <c r="L5006" s="2">
        <v>1.665</v>
      </c>
      <c r="M5006" s="2">
        <v>0.83499999999999996</v>
      </c>
      <c r="N5006" s="2">
        <v>0</v>
      </c>
    </row>
    <row r="5007" spans="1:14" hidden="1" x14ac:dyDescent="0.25">
      <c r="A5007" t="s">
        <v>12836</v>
      </c>
      <c r="B5007" t="s">
        <v>5897</v>
      </c>
      <c r="C5007">
        <v>4001220000</v>
      </c>
      <c r="D5007" t="s">
        <v>5898</v>
      </c>
      <c r="E5007" t="s">
        <v>5571</v>
      </c>
      <c r="G5007">
        <v>5</v>
      </c>
      <c r="H5007" s="3">
        <v>4.9950000000000001</v>
      </c>
      <c r="I5007" s="2">
        <v>4.165</v>
      </c>
      <c r="J5007" s="2">
        <v>3.335</v>
      </c>
      <c r="K5007" s="2">
        <v>2.5</v>
      </c>
      <c r="L5007" s="2">
        <v>1.665</v>
      </c>
      <c r="M5007" s="2">
        <v>0.83499999999999996</v>
      </c>
      <c r="N5007" s="2">
        <v>0</v>
      </c>
    </row>
    <row r="5008" spans="1:14" hidden="1" x14ac:dyDescent="0.25">
      <c r="A5008" t="s">
        <v>12837</v>
      </c>
      <c r="B5008" t="s">
        <v>93</v>
      </c>
      <c r="C5008">
        <v>4001299000</v>
      </c>
      <c r="D5008" t="s">
        <v>27</v>
      </c>
      <c r="E5008" t="s">
        <v>5571</v>
      </c>
      <c r="G5008">
        <v>5</v>
      </c>
      <c r="H5008" s="3">
        <v>9.99</v>
      </c>
      <c r="I5008" s="2">
        <v>8.33</v>
      </c>
      <c r="J5008" s="2">
        <v>6.67</v>
      </c>
      <c r="K5008" s="2">
        <v>5</v>
      </c>
      <c r="L5008" s="2">
        <v>3.33</v>
      </c>
      <c r="M5008" s="2">
        <v>1.67</v>
      </c>
      <c r="N5008" s="2">
        <v>0</v>
      </c>
    </row>
    <row r="5009" spans="1:14" hidden="1" x14ac:dyDescent="0.25">
      <c r="A5009" t="s">
        <v>12838</v>
      </c>
      <c r="B5009" t="s">
        <v>5899</v>
      </c>
      <c r="C5009">
        <v>4003000000</v>
      </c>
      <c r="D5009" t="s">
        <v>5900</v>
      </c>
      <c r="E5009" t="s">
        <v>5571</v>
      </c>
      <c r="G5009">
        <v>5</v>
      </c>
      <c r="H5009" s="3">
        <v>9.99</v>
      </c>
      <c r="I5009" s="2">
        <v>8.33</v>
      </c>
      <c r="J5009" s="2">
        <v>6.67</v>
      </c>
      <c r="K5009" s="2">
        <v>5</v>
      </c>
      <c r="L5009" s="2">
        <v>3.33</v>
      </c>
      <c r="M5009" s="2">
        <v>1.67</v>
      </c>
      <c r="N5009" s="2">
        <v>0</v>
      </c>
    </row>
    <row r="5010" spans="1:14" hidden="1" x14ac:dyDescent="0.25">
      <c r="A5010" t="s">
        <v>12839</v>
      </c>
      <c r="B5010" t="s">
        <v>461</v>
      </c>
      <c r="C5010">
        <v>4010199000</v>
      </c>
      <c r="D5010" t="s">
        <v>86</v>
      </c>
      <c r="E5010" t="s">
        <v>5571</v>
      </c>
      <c r="G5010">
        <v>5</v>
      </c>
      <c r="H5010" s="3">
        <v>9.99</v>
      </c>
      <c r="I5010" s="2">
        <v>8.33</v>
      </c>
      <c r="J5010" s="2">
        <v>6.67</v>
      </c>
      <c r="K5010" s="2">
        <v>5</v>
      </c>
      <c r="L5010" s="2">
        <v>3.33</v>
      </c>
      <c r="M5010" s="2">
        <v>1.67</v>
      </c>
      <c r="N5010" s="2">
        <v>0</v>
      </c>
    </row>
    <row r="5011" spans="1:14" hidden="1" x14ac:dyDescent="0.25">
      <c r="A5011" t="s">
        <v>12840</v>
      </c>
      <c r="B5011" t="s">
        <v>2867</v>
      </c>
      <c r="C5011">
        <v>4011500000</v>
      </c>
      <c r="D5011" t="s">
        <v>2868</v>
      </c>
      <c r="E5011" t="s">
        <v>5571</v>
      </c>
      <c r="G5011">
        <v>5</v>
      </c>
      <c r="H5011" s="3">
        <v>14.984999999999999</v>
      </c>
      <c r="I5011" s="2">
        <v>12.494999999999999</v>
      </c>
      <c r="J5011" s="2">
        <v>10.004999999999999</v>
      </c>
      <c r="K5011" s="2">
        <v>7.5</v>
      </c>
      <c r="L5011" s="2">
        <v>4.9949999999999992</v>
      </c>
      <c r="M5011" s="2">
        <v>2.5050000000000008</v>
      </c>
      <c r="N5011" s="2">
        <v>0</v>
      </c>
    </row>
    <row r="5012" spans="1:14" hidden="1" x14ac:dyDescent="0.25">
      <c r="A5012" t="s">
        <v>12841</v>
      </c>
      <c r="B5012" t="s">
        <v>5901</v>
      </c>
      <c r="C5012">
        <v>4011630000</v>
      </c>
      <c r="D5012" t="s">
        <v>5902</v>
      </c>
      <c r="E5012" t="s">
        <v>5571</v>
      </c>
      <c r="G5012">
        <v>5</v>
      </c>
      <c r="H5012" s="3">
        <v>4.9950000000000001</v>
      </c>
      <c r="I5012" s="2">
        <v>4.165</v>
      </c>
      <c r="J5012" s="2">
        <v>3.335</v>
      </c>
      <c r="K5012" s="2">
        <v>2.5</v>
      </c>
      <c r="L5012" s="2">
        <v>1.665</v>
      </c>
      <c r="M5012" s="2">
        <v>0.83499999999999996</v>
      </c>
      <c r="N5012" s="2">
        <v>0</v>
      </c>
    </row>
    <row r="5013" spans="1:14" hidden="1" x14ac:dyDescent="0.25">
      <c r="A5013" t="s">
        <v>12842</v>
      </c>
      <c r="B5013" t="s">
        <v>5901</v>
      </c>
      <c r="C5013">
        <v>4011940000</v>
      </c>
      <c r="D5013" t="s">
        <v>5902</v>
      </c>
      <c r="E5013" t="s">
        <v>5571</v>
      </c>
      <c r="G5013">
        <v>5</v>
      </c>
      <c r="H5013" s="3">
        <v>14.984999999999999</v>
      </c>
      <c r="I5013" s="2">
        <v>12.494999999999999</v>
      </c>
      <c r="J5013" s="2">
        <v>10.004999999999999</v>
      </c>
      <c r="K5013" s="2">
        <v>7.5</v>
      </c>
      <c r="L5013" s="2">
        <v>4.9949999999999992</v>
      </c>
      <c r="M5013" s="2">
        <v>2.5050000000000008</v>
      </c>
      <c r="N5013" s="2">
        <v>0</v>
      </c>
    </row>
    <row r="5014" spans="1:14" hidden="1" x14ac:dyDescent="0.25">
      <c r="A5014" t="s">
        <v>12843</v>
      </c>
      <c r="B5014" t="s">
        <v>5903</v>
      </c>
      <c r="C5014">
        <v>4012902000</v>
      </c>
      <c r="D5014" t="s">
        <v>5904</v>
      </c>
      <c r="E5014" t="s">
        <v>5571</v>
      </c>
      <c r="G5014">
        <v>5</v>
      </c>
      <c r="H5014" s="3">
        <v>14.984999999999999</v>
      </c>
      <c r="I5014" s="2">
        <v>12.494999999999999</v>
      </c>
      <c r="J5014" s="2">
        <v>10.004999999999999</v>
      </c>
      <c r="K5014" s="2">
        <v>7.5</v>
      </c>
      <c r="L5014" s="2">
        <v>4.9949999999999992</v>
      </c>
      <c r="M5014" s="2">
        <v>2.5050000000000008</v>
      </c>
      <c r="N5014" s="2">
        <v>0</v>
      </c>
    </row>
    <row r="5015" spans="1:14" hidden="1" x14ac:dyDescent="0.25">
      <c r="A5015" t="s">
        <v>12844</v>
      </c>
      <c r="B5015" t="s">
        <v>5905</v>
      </c>
      <c r="C5015">
        <v>4012903000</v>
      </c>
      <c r="D5015" t="s">
        <v>5906</v>
      </c>
      <c r="E5015" t="s">
        <v>5571</v>
      </c>
      <c r="G5015">
        <v>5</v>
      </c>
      <c r="H5015" s="3">
        <v>14.984999999999999</v>
      </c>
      <c r="I5015" s="2">
        <v>12.494999999999999</v>
      </c>
      <c r="J5015" s="2">
        <v>10.004999999999999</v>
      </c>
      <c r="K5015" s="2">
        <v>7.5</v>
      </c>
      <c r="L5015" s="2">
        <v>4.9949999999999992</v>
      </c>
      <c r="M5015" s="2">
        <v>2.5050000000000008</v>
      </c>
      <c r="N5015" s="2">
        <v>0</v>
      </c>
    </row>
    <row r="5016" spans="1:14" hidden="1" x14ac:dyDescent="0.25">
      <c r="A5016" t="s">
        <v>12845</v>
      </c>
      <c r="B5016" t="s">
        <v>5907</v>
      </c>
      <c r="C5016">
        <v>4016920000</v>
      </c>
      <c r="D5016" t="s">
        <v>5908</v>
      </c>
      <c r="E5016" t="s">
        <v>5571</v>
      </c>
      <c r="G5016">
        <v>5</v>
      </c>
      <c r="H5016" s="3">
        <v>14.984999999999999</v>
      </c>
      <c r="I5016" s="2">
        <v>12.494999999999999</v>
      </c>
      <c r="J5016" s="2">
        <v>10.004999999999999</v>
      </c>
      <c r="K5016" s="2">
        <v>7.5</v>
      </c>
      <c r="L5016" s="2">
        <v>4.9949999999999992</v>
      </c>
      <c r="M5016" s="2">
        <v>2.5050000000000008</v>
      </c>
      <c r="N5016" s="2">
        <v>0</v>
      </c>
    </row>
    <row r="5017" spans="1:14" hidden="1" x14ac:dyDescent="0.25">
      <c r="A5017" t="s">
        <v>12846</v>
      </c>
      <c r="B5017" t="s">
        <v>2895</v>
      </c>
      <c r="C5017">
        <v>4104410000</v>
      </c>
      <c r="D5017" t="s">
        <v>2896</v>
      </c>
      <c r="E5017" t="s">
        <v>5571</v>
      </c>
      <c r="G5017">
        <v>5</v>
      </c>
      <c r="H5017" s="3">
        <v>9.99</v>
      </c>
      <c r="I5017" s="2">
        <v>8.33</v>
      </c>
      <c r="J5017" s="2">
        <v>6.67</v>
      </c>
      <c r="K5017" s="2">
        <v>5</v>
      </c>
      <c r="L5017" s="2">
        <v>3.33</v>
      </c>
      <c r="M5017" s="2">
        <v>1.67</v>
      </c>
      <c r="N5017" s="2">
        <v>0</v>
      </c>
    </row>
    <row r="5018" spans="1:14" hidden="1" x14ac:dyDescent="0.25">
      <c r="A5018" t="s">
        <v>12847</v>
      </c>
      <c r="B5018" t="s">
        <v>121</v>
      </c>
      <c r="C5018">
        <v>4104490000</v>
      </c>
      <c r="D5018" t="s">
        <v>30</v>
      </c>
      <c r="E5018" t="s">
        <v>5571</v>
      </c>
      <c r="G5018">
        <v>5</v>
      </c>
      <c r="H5018" s="3">
        <v>9.99</v>
      </c>
      <c r="I5018" s="2">
        <v>8.33</v>
      </c>
      <c r="J5018" s="2">
        <v>6.67</v>
      </c>
      <c r="K5018" s="2">
        <v>5</v>
      </c>
      <c r="L5018" s="2">
        <v>3.33</v>
      </c>
      <c r="M5018" s="2">
        <v>1.67</v>
      </c>
      <c r="N5018" s="2">
        <v>0</v>
      </c>
    </row>
    <row r="5019" spans="1:14" hidden="1" x14ac:dyDescent="0.25">
      <c r="A5019" t="s">
        <v>12848</v>
      </c>
      <c r="B5019" t="s">
        <v>2900</v>
      </c>
      <c r="C5019">
        <v>4105300000</v>
      </c>
      <c r="D5019" t="s">
        <v>5909</v>
      </c>
      <c r="E5019" t="s">
        <v>5571</v>
      </c>
      <c r="G5019">
        <v>5</v>
      </c>
      <c r="H5019" s="3">
        <v>9.99</v>
      </c>
      <c r="I5019" s="2">
        <v>8.33</v>
      </c>
      <c r="J5019" s="2">
        <v>6.67</v>
      </c>
      <c r="K5019" s="2">
        <v>5</v>
      </c>
      <c r="L5019" s="2">
        <v>3.33</v>
      </c>
      <c r="M5019" s="2">
        <v>1.67</v>
      </c>
      <c r="N5019" s="2">
        <v>0</v>
      </c>
    </row>
    <row r="5020" spans="1:14" hidden="1" x14ac:dyDescent="0.25">
      <c r="A5020" t="s">
        <v>12849</v>
      </c>
      <c r="B5020" t="s">
        <v>2900</v>
      </c>
      <c r="C5020">
        <v>4106220000</v>
      </c>
      <c r="D5020" t="s">
        <v>2901</v>
      </c>
      <c r="E5020" t="s">
        <v>5571</v>
      </c>
      <c r="G5020">
        <v>5</v>
      </c>
      <c r="H5020" s="3">
        <v>9.99</v>
      </c>
      <c r="I5020" s="2">
        <v>8.33</v>
      </c>
      <c r="J5020" s="2">
        <v>6.67</v>
      </c>
      <c r="K5020" s="2">
        <v>5</v>
      </c>
      <c r="L5020" s="2">
        <v>3.33</v>
      </c>
      <c r="M5020" s="2">
        <v>1.67</v>
      </c>
      <c r="N5020" s="2">
        <v>0</v>
      </c>
    </row>
    <row r="5021" spans="1:14" hidden="1" x14ac:dyDescent="0.25">
      <c r="A5021" t="s">
        <v>12850</v>
      </c>
      <c r="B5021" t="s">
        <v>5910</v>
      </c>
      <c r="C5021">
        <v>4106910000</v>
      </c>
      <c r="D5021" t="s">
        <v>2899</v>
      </c>
      <c r="E5021" t="s">
        <v>5571</v>
      </c>
      <c r="G5021">
        <v>5</v>
      </c>
      <c r="H5021" s="3">
        <v>4.9950000000000001</v>
      </c>
      <c r="I5021" s="2">
        <v>4.165</v>
      </c>
      <c r="J5021" s="2">
        <v>3.335</v>
      </c>
      <c r="K5021" s="2">
        <v>2.5</v>
      </c>
      <c r="L5021" s="2">
        <v>1.665</v>
      </c>
      <c r="M5021" s="2">
        <v>0.83499999999999996</v>
      </c>
      <c r="N5021" s="2">
        <v>0</v>
      </c>
    </row>
    <row r="5022" spans="1:14" hidden="1" x14ac:dyDescent="0.25">
      <c r="A5022" t="s">
        <v>12851</v>
      </c>
      <c r="B5022" t="s">
        <v>2900</v>
      </c>
      <c r="C5022">
        <v>4106920000</v>
      </c>
      <c r="D5022" t="s">
        <v>2901</v>
      </c>
      <c r="E5022" t="s">
        <v>5571</v>
      </c>
      <c r="G5022">
        <v>5</v>
      </c>
      <c r="H5022" s="3">
        <v>4.9950000000000001</v>
      </c>
      <c r="I5022" s="2">
        <v>4.165</v>
      </c>
      <c r="J5022" s="2">
        <v>3.335</v>
      </c>
      <c r="K5022" s="2">
        <v>2.5</v>
      </c>
      <c r="L5022" s="2">
        <v>1.665</v>
      </c>
      <c r="M5022" s="2">
        <v>0.83499999999999996</v>
      </c>
      <c r="N5022" s="2">
        <v>0</v>
      </c>
    </row>
    <row r="5023" spans="1:14" hidden="1" x14ac:dyDescent="0.25">
      <c r="A5023" t="s">
        <v>12852</v>
      </c>
      <c r="B5023" t="s">
        <v>5911</v>
      </c>
      <c r="C5023">
        <v>4112000000</v>
      </c>
      <c r="D5023" t="s">
        <v>5912</v>
      </c>
      <c r="E5023" t="s">
        <v>5571</v>
      </c>
      <c r="G5023">
        <v>5</v>
      </c>
      <c r="H5023" s="3">
        <v>9.99</v>
      </c>
      <c r="I5023" s="2">
        <v>8.33</v>
      </c>
      <c r="J5023" s="2">
        <v>6.67</v>
      </c>
      <c r="K5023" s="2">
        <v>5</v>
      </c>
      <c r="L5023" s="2">
        <v>3.33</v>
      </c>
      <c r="M5023" s="2">
        <v>1.67</v>
      </c>
      <c r="N5023" s="2">
        <v>0</v>
      </c>
    </row>
    <row r="5024" spans="1:14" hidden="1" x14ac:dyDescent="0.25">
      <c r="A5024" t="s">
        <v>12853</v>
      </c>
      <c r="B5024" t="s">
        <v>5913</v>
      </c>
      <c r="C5024">
        <v>4113100000</v>
      </c>
      <c r="D5024" t="s">
        <v>5914</v>
      </c>
      <c r="E5024" t="s">
        <v>5571</v>
      </c>
      <c r="G5024">
        <v>5</v>
      </c>
      <c r="H5024" s="3">
        <v>9.99</v>
      </c>
      <c r="I5024" s="2">
        <v>8.33</v>
      </c>
      <c r="J5024" s="2">
        <v>6.67</v>
      </c>
      <c r="K5024" s="2">
        <v>5</v>
      </c>
      <c r="L5024" s="2">
        <v>3.33</v>
      </c>
      <c r="M5024" s="2">
        <v>1.67</v>
      </c>
      <c r="N5024" s="2">
        <v>0</v>
      </c>
    </row>
    <row r="5025" spans="1:14" hidden="1" x14ac:dyDescent="0.25">
      <c r="A5025" t="s">
        <v>12854</v>
      </c>
      <c r="B5025" t="s">
        <v>2902</v>
      </c>
      <c r="C5025">
        <v>4113300000</v>
      </c>
      <c r="D5025" t="s">
        <v>2893</v>
      </c>
      <c r="E5025" t="s">
        <v>5571</v>
      </c>
      <c r="G5025">
        <v>5</v>
      </c>
      <c r="H5025" s="3">
        <v>9.99</v>
      </c>
      <c r="I5025" s="2">
        <v>8.33</v>
      </c>
      <c r="J5025" s="2">
        <v>6.67</v>
      </c>
      <c r="K5025" s="2">
        <v>5</v>
      </c>
      <c r="L5025" s="2">
        <v>3.33</v>
      </c>
      <c r="M5025" s="2">
        <v>1.67</v>
      </c>
      <c r="N5025" s="2">
        <v>0</v>
      </c>
    </row>
    <row r="5026" spans="1:14" hidden="1" x14ac:dyDescent="0.25">
      <c r="A5026" t="s">
        <v>12855</v>
      </c>
      <c r="B5026" t="s">
        <v>121</v>
      </c>
      <c r="C5026">
        <v>4113900000</v>
      </c>
      <c r="D5026" t="s">
        <v>31</v>
      </c>
      <c r="E5026" t="s">
        <v>5571</v>
      </c>
      <c r="G5026">
        <v>5</v>
      </c>
      <c r="H5026" s="3">
        <v>4.9950000000000001</v>
      </c>
      <c r="I5026" s="2">
        <v>4.165</v>
      </c>
      <c r="J5026" s="2">
        <v>3.335</v>
      </c>
      <c r="K5026" s="2">
        <v>2.5</v>
      </c>
      <c r="L5026" s="2">
        <v>1.665</v>
      </c>
      <c r="M5026" s="2">
        <v>0.83499999999999996</v>
      </c>
      <c r="N5026" s="2">
        <v>0</v>
      </c>
    </row>
    <row r="5027" spans="1:14" hidden="1" x14ac:dyDescent="0.25">
      <c r="A5027" t="s">
        <v>12856</v>
      </c>
      <c r="B5027" t="s">
        <v>5915</v>
      </c>
      <c r="C5027">
        <v>4115100000</v>
      </c>
      <c r="D5027" t="s">
        <v>5916</v>
      </c>
      <c r="E5027" t="s">
        <v>5571</v>
      </c>
      <c r="G5027">
        <v>5</v>
      </c>
      <c r="H5027" s="3">
        <v>9.99</v>
      </c>
      <c r="I5027" s="2">
        <v>8.33</v>
      </c>
      <c r="J5027" s="2">
        <v>6.67</v>
      </c>
      <c r="K5027" s="2">
        <v>5</v>
      </c>
      <c r="L5027" s="2">
        <v>3.33</v>
      </c>
      <c r="M5027" s="2">
        <v>1.67</v>
      </c>
      <c r="N5027" s="2">
        <v>0</v>
      </c>
    </row>
    <row r="5028" spans="1:14" hidden="1" x14ac:dyDescent="0.25">
      <c r="A5028" t="s">
        <v>12857</v>
      </c>
      <c r="B5028" t="s">
        <v>5917</v>
      </c>
      <c r="C5028">
        <v>4115200000</v>
      </c>
      <c r="D5028" t="s">
        <v>5918</v>
      </c>
      <c r="E5028" t="s">
        <v>5571</v>
      </c>
      <c r="G5028">
        <v>5</v>
      </c>
      <c r="H5028" s="3">
        <v>9.99</v>
      </c>
      <c r="I5028" s="2">
        <v>8.33</v>
      </c>
      <c r="J5028" s="2">
        <v>6.67</v>
      </c>
      <c r="K5028" s="2">
        <v>5</v>
      </c>
      <c r="L5028" s="2">
        <v>3.33</v>
      </c>
      <c r="M5028" s="2">
        <v>1.67</v>
      </c>
      <c r="N5028" s="2">
        <v>0</v>
      </c>
    </row>
    <row r="5029" spans="1:14" hidden="1" x14ac:dyDescent="0.25">
      <c r="A5029" t="s">
        <v>12858</v>
      </c>
      <c r="B5029" t="s">
        <v>5919</v>
      </c>
      <c r="C5029">
        <v>4402100000</v>
      </c>
      <c r="D5029" t="s">
        <v>5920</v>
      </c>
      <c r="E5029" t="s">
        <v>5571</v>
      </c>
      <c r="G5029">
        <v>5</v>
      </c>
      <c r="H5029" s="3">
        <v>4.9950000000000001</v>
      </c>
      <c r="I5029" s="2">
        <v>4.165</v>
      </c>
      <c r="J5029" s="2">
        <v>3.335</v>
      </c>
      <c r="K5029" s="2">
        <v>2.5</v>
      </c>
      <c r="L5029" s="2">
        <v>1.665</v>
      </c>
      <c r="M5029" s="2">
        <v>0.83499999999999996</v>
      </c>
      <c r="N5029" s="2">
        <v>0</v>
      </c>
    </row>
    <row r="5030" spans="1:14" hidden="1" x14ac:dyDescent="0.25">
      <c r="A5030" t="s">
        <v>12859</v>
      </c>
      <c r="B5030" t="s">
        <v>121</v>
      </c>
      <c r="C5030">
        <v>4402900000</v>
      </c>
      <c r="D5030" t="s">
        <v>31</v>
      </c>
      <c r="E5030" t="s">
        <v>5571</v>
      </c>
      <c r="G5030">
        <v>5</v>
      </c>
      <c r="H5030" s="3">
        <v>4.9950000000000001</v>
      </c>
      <c r="I5030" s="2">
        <v>4.165</v>
      </c>
      <c r="J5030" s="2">
        <v>3.335</v>
      </c>
      <c r="K5030" s="2">
        <v>2.5</v>
      </c>
      <c r="L5030" s="2">
        <v>1.665</v>
      </c>
      <c r="M5030" s="2">
        <v>0.83499999999999996</v>
      </c>
      <c r="N5030" s="2">
        <v>0</v>
      </c>
    </row>
    <row r="5031" spans="1:14" hidden="1" x14ac:dyDescent="0.25">
      <c r="A5031" t="s">
        <v>12860</v>
      </c>
      <c r="B5031" t="s">
        <v>5921</v>
      </c>
      <c r="C5031">
        <v>4403100000</v>
      </c>
      <c r="D5031" t="s">
        <v>5922</v>
      </c>
      <c r="E5031" t="s">
        <v>5571</v>
      </c>
      <c r="G5031">
        <v>5</v>
      </c>
      <c r="H5031" s="3">
        <v>4.9950000000000001</v>
      </c>
      <c r="I5031" s="2">
        <v>4.165</v>
      </c>
      <c r="J5031" s="2">
        <v>3.335</v>
      </c>
      <c r="K5031" s="2">
        <v>2.5</v>
      </c>
      <c r="L5031" s="2">
        <v>1.665</v>
      </c>
      <c r="M5031" s="2">
        <v>0.83499999999999996</v>
      </c>
      <c r="N5031" s="2">
        <v>0</v>
      </c>
    </row>
    <row r="5032" spans="1:14" hidden="1" x14ac:dyDescent="0.25">
      <c r="A5032" t="s">
        <v>12861</v>
      </c>
      <c r="B5032" t="s">
        <v>5923</v>
      </c>
      <c r="C5032">
        <v>4403200000</v>
      </c>
      <c r="D5032" t="s">
        <v>5924</v>
      </c>
      <c r="E5032" t="s">
        <v>5571</v>
      </c>
      <c r="G5032">
        <v>5</v>
      </c>
      <c r="H5032" s="3">
        <v>4.9950000000000001</v>
      </c>
      <c r="I5032" s="2">
        <v>4.165</v>
      </c>
      <c r="J5032" s="2">
        <v>3.335</v>
      </c>
      <c r="K5032" s="2">
        <v>2.5</v>
      </c>
      <c r="L5032" s="2">
        <v>1.665</v>
      </c>
      <c r="M5032" s="2">
        <v>0.83499999999999996</v>
      </c>
      <c r="N5032" s="2">
        <v>0</v>
      </c>
    </row>
    <row r="5033" spans="1:14" hidden="1" x14ac:dyDescent="0.25">
      <c r="A5033" t="s">
        <v>12862</v>
      </c>
      <c r="B5033" t="s">
        <v>2927</v>
      </c>
      <c r="C5033">
        <v>4403410000</v>
      </c>
      <c r="D5033" t="s">
        <v>2928</v>
      </c>
      <c r="E5033" t="s">
        <v>5571</v>
      </c>
      <c r="G5033">
        <v>5</v>
      </c>
      <c r="H5033" s="3">
        <v>4.9950000000000001</v>
      </c>
      <c r="I5033" s="2">
        <v>4.165</v>
      </c>
      <c r="J5033" s="2">
        <v>3.335</v>
      </c>
      <c r="K5033" s="2">
        <v>2.5</v>
      </c>
      <c r="L5033" s="2">
        <v>1.665</v>
      </c>
      <c r="M5033" s="2">
        <v>0.83499999999999996</v>
      </c>
      <c r="N5033" s="2">
        <v>0</v>
      </c>
    </row>
    <row r="5034" spans="1:14" hidden="1" x14ac:dyDescent="0.25">
      <c r="A5034" t="s">
        <v>12863</v>
      </c>
      <c r="B5034" t="s">
        <v>461</v>
      </c>
      <c r="C5034">
        <v>4403490000</v>
      </c>
      <c r="D5034" t="s">
        <v>61</v>
      </c>
      <c r="E5034" t="s">
        <v>5571</v>
      </c>
      <c r="G5034">
        <v>5</v>
      </c>
      <c r="H5034" s="3">
        <v>4.9950000000000001</v>
      </c>
      <c r="I5034" s="2">
        <v>4.165</v>
      </c>
      <c r="J5034" s="2">
        <v>3.335</v>
      </c>
      <c r="K5034" s="2">
        <v>2.5</v>
      </c>
      <c r="L5034" s="2">
        <v>1.665</v>
      </c>
      <c r="M5034" s="2">
        <v>0.83499999999999996</v>
      </c>
      <c r="N5034" s="2">
        <v>0</v>
      </c>
    </row>
    <row r="5035" spans="1:14" hidden="1" x14ac:dyDescent="0.25">
      <c r="A5035" t="s">
        <v>12864</v>
      </c>
      <c r="B5035" t="s">
        <v>5925</v>
      </c>
      <c r="C5035">
        <v>4403910000</v>
      </c>
      <c r="D5035" t="s">
        <v>5926</v>
      </c>
      <c r="E5035" t="s">
        <v>5571</v>
      </c>
      <c r="G5035">
        <v>5</v>
      </c>
      <c r="H5035" s="3">
        <v>4.9950000000000001</v>
      </c>
      <c r="I5035" s="2">
        <v>4.165</v>
      </c>
      <c r="J5035" s="2">
        <v>3.335</v>
      </c>
      <c r="K5035" s="2">
        <v>2.5</v>
      </c>
      <c r="L5035" s="2">
        <v>1.665</v>
      </c>
      <c r="M5035" s="2">
        <v>0.83499999999999996</v>
      </c>
      <c r="N5035" s="2">
        <v>0</v>
      </c>
    </row>
    <row r="5036" spans="1:14" hidden="1" x14ac:dyDescent="0.25">
      <c r="A5036" t="s">
        <v>12865</v>
      </c>
      <c r="B5036" t="s">
        <v>5927</v>
      </c>
      <c r="C5036">
        <v>4403920000</v>
      </c>
      <c r="D5036" t="s">
        <v>5928</v>
      </c>
      <c r="E5036" t="s">
        <v>5571</v>
      </c>
      <c r="G5036">
        <v>5</v>
      </c>
      <c r="H5036" s="3">
        <v>4.9950000000000001</v>
      </c>
      <c r="I5036" s="2">
        <v>4.165</v>
      </c>
      <c r="J5036" s="2">
        <v>3.335</v>
      </c>
      <c r="K5036" s="2">
        <v>2.5</v>
      </c>
      <c r="L5036" s="2">
        <v>1.665</v>
      </c>
      <c r="M5036" s="2">
        <v>0.83499999999999996</v>
      </c>
      <c r="N5036" s="2">
        <v>0</v>
      </c>
    </row>
    <row r="5037" spans="1:14" hidden="1" x14ac:dyDescent="0.25">
      <c r="A5037" t="s">
        <v>12866</v>
      </c>
      <c r="B5037" t="s">
        <v>461</v>
      </c>
      <c r="C5037">
        <v>4403990000</v>
      </c>
      <c r="D5037" t="s">
        <v>61</v>
      </c>
      <c r="E5037" t="s">
        <v>5571</v>
      </c>
      <c r="G5037">
        <v>5</v>
      </c>
      <c r="H5037" s="3">
        <v>4.9950000000000001</v>
      </c>
      <c r="I5037" s="2">
        <v>4.165</v>
      </c>
      <c r="J5037" s="2">
        <v>3.335</v>
      </c>
      <c r="K5037" s="2">
        <v>2.5</v>
      </c>
      <c r="L5037" s="2">
        <v>1.665</v>
      </c>
      <c r="M5037" s="2">
        <v>0.83499999999999996</v>
      </c>
      <c r="N5037" s="2">
        <v>0</v>
      </c>
    </row>
    <row r="5038" spans="1:14" hidden="1" x14ac:dyDescent="0.25">
      <c r="A5038" t="s">
        <v>12867</v>
      </c>
      <c r="B5038" t="s">
        <v>2921</v>
      </c>
      <c r="C5038">
        <v>4404100000</v>
      </c>
      <c r="D5038" t="s">
        <v>5929</v>
      </c>
      <c r="E5038" t="s">
        <v>5571</v>
      </c>
      <c r="G5038">
        <v>5</v>
      </c>
      <c r="H5038" s="3">
        <v>9.99</v>
      </c>
      <c r="I5038" s="2">
        <v>8.33</v>
      </c>
      <c r="J5038" s="2">
        <v>6.67</v>
      </c>
      <c r="K5038" s="2">
        <v>5</v>
      </c>
      <c r="L5038" s="2">
        <v>3.33</v>
      </c>
      <c r="M5038" s="2">
        <v>1.67</v>
      </c>
      <c r="N5038" s="2">
        <v>0</v>
      </c>
    </row>
    <row r="5039" spans="1:14" hidden="1" x14ac:dyDescent="0.25">
      <c r="A5039" t="s">
        <v>12868</v>
      </c>
      <c r="B5039" t="s">
        <v>2923</v>
      </c>
      <c r="C5039">
        <v>4404200000</v>
      </c>
      <c r="D5039" t="s">
        <v>5930</v>
      </c>
      <c r="E5039" t="s">
        <v>5571</v>
      </c>
      <c r="G5039">
        <v>5</v>
      </c>
      <c r="H5039" s="3">
        <v>9.99</v>
      </c>
      <c r="I5039" s="2">
        <v>8.33</v>
      </c>
      <c r="J5039" s="2">
        <v>6.67</v>
      </c>
      <c r="K5039" s="2">
        <v>5</v>
      </c>
      <c r="L5039" s="2">
        <v>3.33</v>
      </c>
      <c r="M5039" s="2">
        <v>1.67</v>
      </c>
      <c r="N5039" s="2">
        <v>0</v>
      </c>
    </row>
    <row r="5040" spans="1:14" hidden="1" x14ac:dyDescent="0.25">
      <c r="A5040" t="s">
        <v>12869</v>
      </c>
      <c r="B5040" t="s">
        <v>5931</v>
      </c>
      <c r="C5040">
        <v>4407101000</v>
      </c>
      <c r="D5040" t="s">
        <v>2926</v>
      </c>
      <c r="E5040" t="s">
        <v>5571</v>
      </c>
      <c r="G5040">
        <v>5</v>
      </c>
      <c r="H5040" s="3">
        <v>9.99</v>
      </c>
      <c r="I5040" s="2">
        <v>8.33</v>
      </c>
      <c r="J5040" s="2">
        <v>6.67</v>
      </c>
      <c r="K5040" s="2">
        <v>5</v>
      </c>
      <c r="L5040" s="2">
        <v>3.33</v>
      </c>
      <c r="M5040" s="2">
        <v>1.67</v>
      </c>
      <c r="N5040" s="2">
        <v>0</v>
      </c>
    </row>
    <row r="5041" spans="1:14" hidden="1" x14ac:dyDescent="0.25">
      <c r="A5041" t="s">
        <v>12870</v>
      </c>
      <c r="B5041" t="s">
        <v>85</v>
      </c>
      <c r="C5041">
        <v>4407109000</v>
      </c>
      <c r="D5041" t="s">
        <v>61</v>
      </c>
      <c r="E5041" t="s">
        <v>5571</v>
      </c>
      <c r="G5041">
        <v>5</v>
      </c>
      <c r="H5041" s="3">
        <v>9.99</v>
      </c>
      <c r="I5041" s="2">
        <v>8.33</v>
      </c>
      <c r="J5041" s="2">
        <v>6.67</v>
      </c>
      <c r="K5041" s="2">
        <v>5</v>
      </c>
      <c r="L5041" s="2">
        <v>3.33</v>
      </c>
      <c r="M5041" s="2">
        <v>1.67</v>
      </c>
      <c r="N5041" s="2">
        <v>0</v>
      </c>
    </row>
    <row r="5042" spans="1:14" hidden="1" x14ac:dyDescent="0.25">
      <c r="A5042" t="s">
        <v>12871</v>
      </c>
      <c r="B5042" t="s">
        <v>5932</v>
      </c>
      <c r="C5042">
        <v>4407210000</v>
      </c>
      <c r="D5042" t="s">
        <v>5933</v>
      </c>
      <c r="E5042" t="s">
        <v>5571</v>
      </c>
      <c r="G5042">
        <v>5</v>
      </c>
      <c r="H5042" s="3">
        <v>9.99</v>
      </c>
      <c r="I5042" s="2">
        <v>8.33</v>
      </c>
      <c r="J5042" s="2">
        <v>6.67</v>
      </c>
      <c r="K5042" s="2">
        <v>5</v>
      </c>
      <c r="L5042" s="2">
        <v>3.33</v>
      </c>
      <c r="M5042" s="2">
        <v>1.67</v>
      </c>
      <c r="N5042" s="2">
        <v>0</v>
      </c>
    </row>
    <row r="5043" spans="1:14" hidden="1" x14ac:dyDescent="0.25">
      <c r="A5043" t="s">
        <v>12872</v>
      </c>
      <c r="B5043" t="s">
        <v>5934</v>
      </c>
      <c r="C5043">
        <v>4407220000</v>
      </c>
      <c r="D5043" t="s">
        <v>5935</v>
      </c>
      <c r="E5043" t="s">
        <v>5571</v>
      </c>
      <c r="G5043">
        <v>5</v>
      </c>
      <c r="H5043" s="3">
        <v>9.99</v>
      </c>
      <c r="I5043" s="2">
        <v>8.33</v>
      </c>
      <c r="J5043" s="2">
        <v>6.67</v>
      </c>
      <c r="K5043" s="2">
        <v>5</v>
      </c>
      <c r="L5043" s="2">
        <v>3.33</v>
      </c>
      <c r="M5043" s="2">
        <v>1.67</v>
      </c>
      <c r="N5043" s="2">
        <v>0</v>
      </c>
    </row>
    <row r="5044" spans="1:14" hidden="1" x14ac:dyDescent="0.25">
      <c r="A5044" t="s">
        <v>12873</v>
      </c>
      <c r="B5044" t="s">
        <v>2927</v>
      </c>
      <c r="C5044">
        <v>4407250000</v>
      </c>
      <c r="D5044" t="s">
        <v>2928</v>
      </c>
      <c r="E5044" t="s">
        <v>5571</v>
      </c>
      <c r="G5044">
        <v>5</v>
      </c>
      <c r="H5044" s="3">
        <v>9.99</v>
      </c>
      <c r="I5044" s="2">
        <v>8.33</v>
      </c>
      <c r="J5044" s="2">
        <v>6.67</v>
      </c>
      <c r="K5044" s="2">
        <v>5</v>
      </c>
      <c r="L5044" s="2">
        <v>3.33</v>
      </c>
      <c r="M5044" s="2">
        <v>1.67</v>
      </c>
      <c r="N5044" s="2">
        <v>0</v>
      </c>
    </row>
    <row r="5045" spans="1:14" hidden="1" x14ac:dyDescent="0.25">
      <c r="A5045" t="s">
        <v>12874</v>
      </c>
      <c r="B5045" t="s">
        <v>5936</v>
      </c>
      <c r="C5045">
        <v>4407260000</v>
      </c>
      <c r="D5045" t="s">
        <v>5937</v>
      </c>
      <c r="E5045" t="s">
        <v>5571</v>
      </c>
      <c r="G5045">
        <v>5</v>
      </c>
      <c r="H5045" s="3">
        <v>9.99</v>
      </c>
      <c r="I5045" s="2">
        <v>8.33</v>
      </c>
      <c r="J5045" s="2">
        <v>6.67</v>
      </c>
      <c r="K5045" s="2">
        <v>5</v>
      </c>
      <c r="L5045" s="2">
        <v>3.33</v>
      </c>
      <c r="M5045" s="2">
        <v>1.67</v>
      </c>
      <c r="N5045" s="2">
        <v>0</v>
      </c>
    </row>
    <row r="5046" spans="1:14" hidden="1" x14ac:dyDescent="0.25">
      <c r="A5046" t="s">
        <v>12875</v>
      </c>
      <c r="B5046" t="s">
        <v>5938</v>
      </c>
      <c r="C5046">
        <v>4407270000</v>
      </c>
      <c r="D5046" t="s">
        <v>5939</v>
      </c>
      <c r="E5046" t="s">
        <v>5571</v>
      </c>
      <c r="G5046">
        <v>5</v>
      </c>
      <c r="H5046" s="3">
        <v>9.99</v>
      </c>
      <c r="I5046" s="2">
        <v>8.33</v>
      </c>
      <c r="J5046" s="2">
        <v>6.67</v>
      </c>
      <c r="K5046" s="2">
        <v>5</v>
      </c>
      <c r="L5046" s="2">
        <v>3.33</v>
      </c>
      <c r="M5046" s="2">
        <v>1.67</v>
      </c>
      <c r="N5046" s="2">
        <v>0</v>
      </c>
    </row>
    <row r="5047" spans="1:14" hidden="1" x14ac:dyDescent="0.25">
      <c r="A5047" t="s">
        <v>12876</v>
      </c>
      <c r="B5047" t="s">
        <v>5940</v>
      </c>
      <c r="C5047">
        <v>4407280000</v>
      </c>
      <c r="D5047" t="s">
        <v>5941</v>
      </c>
      <c r="E5047" t="s">
        <v>5571</v>
      </c>
      <c r="G5047">
        <v>5</v>
      </c>
      <c r="H5047" s="3">
        <v>9.99</v>
      </c>
      <c r="I5047" s="2">
        <v>8.33</v>
      </c>
      <c r="J5047" s="2">
        <v>6.67</v>
      </c>
      <c r="K5047" s="2">
        <v>5</v>
      </c>
      <c r="L5047" s="2">
        <v>3.33</v>
      </c>
      <c r="M5047" s="2">
        <v>1.67</v>
      </c>
      <c r="N5047" s="2">
        <v>0</v>
      </c>
    </row>
    <row r="5048" spans="1:14" hidden="1" x14ac:dyDescent="0.25">
      <c r="A5048" t="s">
        <v>12877</v>
      </c>
      <c r="B5048" t="s">
        <v>461</v>
      </c>
      <c r="C5048">
        <v>4407290000</v>
      </c>
      <c r="D5048" t="s">
        <v>61</v>
      </c>
      <c r="E5048" t="s">
        <v>5571</v>
      </c>
      <c r="G5048">
        <v>5</v>
      </c>
      <c r="H5048" s="3">
        <v>9.99</v>
      </c>
      <c r="I5048" s="2">
        <v>8.33</v>
      </c>
      <c r="J5048" s="2">
        <v>6.67</v>
      </c>
      <c r="K5048" s="2">
        <v>5</v>
      </c>
      <c r="L5048" s="2">
        <v>3.33</v>
      </c>
      <c r="M5048" s="2">
        <v>1.67</v>
      </c>
      <c r="N5048" s="2">
        <v>0</v>
      </c>
    </row>
    <row r="5049" spans="1:14" hidden="1" x14ac:dyDescent="0.25">
      <c r="A5049" t="s">
        <v>12878</v>
      </c>
      <c r="B5049" t="s">
        <v>5925</v>
      </c>
      <c r="C5049">
        <v>4407910000</v>
      </c>
      <c r="D5049" t="s">
        <v>5926</v>
      </c>
      <c r="E5049" t="s">
        <v>5571</v>
      </c>
      <c r="G5049">
        <v>5</v>
      </c>
      <c r="H5049" s="3">
        <v>9.99</v>
      </c>
      <c r="I5049" s="2">
        <v>8.33</v>
      </c>
      <c r="J5049" s="2">
        <v>6.67</v>
      </c>
      <c r="K5049" s="2">
        <v>5</v>
      </c>
      <c r="L5049" s="2">
        <v>3.33</v>
      </c>
      <c r="M5049" s="2">
        <v>1.67</v>
      </c>
      <c r="N5049" s="2">
        <v>0</v>
      </c>
    </row>
    <row r="5050" spans="1:14" hidden="1" x14ac:dyDescent="0.25">
      <c r="A5050" t="s">
        <v>12879</v>
      </c>
      <c r="B5050" t="s">
        <v>5927</v>
      </c>
      <c r="C5050">
        <v>4407920000</v>
      </c>
      <c r="D5050" t="s">
        <v>5928</v>
      </c>
      <c r="E5050" t="s">
        <v>5571</v>
      </c>
      <c r="G5050">
        <v>5</v>
      </c>
      <c r="H5050" s="3">
        <v>9.99</v>
      </c>
      <c r="I5050" s="2">
        <v>8.33</v>
      </c>
      <c r="J5050" s="2">
        <v>6.67</v>
      </c>
      <c r="K5050" s="2">
        <v>5</v>
      </c>
      <c r="L5050" s="2">
        <v>3.33</v>
      </c>
      <c r="M5050" s="2">
        <v>1.67</v>
      </c>
      <c r="N5050" s="2">
        <v>0</v>
      </c>
    </row>
    <row r="5051" spans="1:14" hidden="1" x14ac:dyDescent="0.25">
      <c r="A5051" t="s">
        <v>12880</v>
      </c>
      <c r="B5051" t="s">
        <v>5942</v>
      </c>
      <c r="C5051">
        <v>4407930000</v>
      </c>
      <c r="D5051" t="s">
        <v>5943</v>
      </c>
      <c r="E5051" t="s">
        <v>5571</v>
      </c>
      <c r="G5051">
        <v>5</v>
      </c>
      <c r="H5051" s="3">
        <v>9.99</v>
      </c>
      <c r="I5051" s="2">
        <v>8.33</v>
      </c>
      <c r="J5051" s="2">
        <v>6.67</v>
      </c>
      <c r="K5051" s="2">
        <v>5</v>
      </c>
      <c r="L5051" s="2">
        <v>3.33</v>
      </c>
      <c r="M5051" s="2">
        <v>1.67</v>
      </c>
      <c r="N5051" s="2">
        <v>0</v>
      </c>
    </row>
    <row r="5052" spans="1:14" hidden="1" x14ac:dyDescent="0.25">
      <c r="A5052" t="s">
        <v>12881</v>
      </c>
      <c r="B5052" t="s">
        <v>5944</v>
      </c>
      <c r="C5052">
        <v>4407940000</v>
      </c>
      <c r="D5052" t="s">
        <v>5945</v>
      </c>
      <c r="E5052" t="s">
        <v>5571</v>
      </c>
      <c r="G5052">
        <v>5</v>
      </c>
      <c r="H5052" s="3">
        <v>9.99</v>
      </c>
      <c r="I5052" s="2">
        <v>8.33</v>
      </c>
      <c r="J5052" s="2">
        <v>6.67</v>
      </c>
      <c r="K5052" s="2">
        <v>5</v>
      </c>
      <c r="L5052" s="2">
        <v>3.33</v>
      </c>
      <c r="M5052" s="2">
        <v>1.67</v>
      </c>
      <c r="N5052" s="2">
        <v>0</v>
      </c>
    </row>
    <row r="5053" spans="1:14" hidden="1" x14ac:dyDescent="0.25">
      <c r="A5053" t="s">
        <v>12882</v>
      </c>
      <c r="B5053" t="s">
        <v>5946</v>
      </c>
      <c r="C5053">
        <v>4407950000</v>
      </c>
      <c r="D5053" t="s">
        <v>5947</v>
      </c>
      <c r="E5053" t="s">
        <v>5571</v>
      </c>
      <c r="G5053">
        <v>5</v>
      </c>
      <c r="H5053" s="3">
        <v>9.99</v>
      </c>
      <c r="I5053" s="2">
        <v>8.33</v>
      </c>
      <c r="J5053" s="2">
        <v>6.67</v>
      </c>
      <c r="K5053" s="2">
        <v>5</v>
      </c>
      <c r="L5053" s="2">
        <v>3.33</v>
      </c>
      <c r="M5053" s="2">
        <v>1.67</v>
      </c>
      <c r="N5053" s="2">
        <v>0</v>
      </c>
    </row>
    <row r="5054" spans="1:14" hidden="1" x14ac:dyDescent="0.25">
      <c r="A5054" t="s">
        <v>12883</v>
      </c>
      <c r="B5054" t="s">
        <v>461</v>
      </c>
      <c r="C5054">
        <v>4407990000</v>
      </c>
      <c r="D5054" t="s">
        <v>61</v>
      </c>
      <c r="E5054" t="s">
        <v>5571</v>
      </c>
      <c r="G5054">
        <v>5</v>
      </c>
      <c r="H5054" s="3">
        <v>9.99</v>
      </c>
      <c r="I5054" s="2">
        <v>8.33</v>
      </c>
      <c r="J5054" s="2">
        <v>6.67</v>
      </c>
      <c r="K5054" s="2">
        <v>5</v>
      </c>
      <c r="L5054" s="2">
        <v>3.33</v>
      </c>
      <c r="M5054" s="2">
        <v>1.67</v>
      </c>
      <c r="N5054" s="2">
        <v>0</v>
      </c>
    </row>
    <row r="5055" spans="1:14" hidden="1" x14ac:dyDescent="0.25">
      <c r="A5055" t="s">
        <v>12884</v>
      </c>
      <c r="B5055" t="s">
        <v>5948</v>
      </c>
      <c r="C5055">
        <v>4408109000</v>
      </c>
      <c r="D5055" t="s">
        <v>61</v>
      </c>
      <c r="E5055" t="s">
        <v>5571</v>
      </c>
      <c r="G5055">
        <v>5</v>
      </c>
      <c r="H5055" s="3">
        <v>9.99</v>
      </c>
      <c r="I5055" s="2">
        <v>8.33</v>
      </c>
      <c r="J5055" s="2">
        <v>6.67</v>
      </c>
      <c r="K5055" s="2">
        <v>5</v>
      </c>
      <c r="L5055" s="2">
        <v>3.33</v>
      </c>
      <c r="M5055" s="2">
        <v>1.67</v>
      </c>
      <c r="N5055" s="2">
        <v>0</v>
      </c>
    </row>
    <row r="5056" spans="1:14" hidden="1" x14ac:dyDescent="0.25">
      <c r="A5056" t="s">
        <v>12885</v>
      </c>
      <c r="B5056" t="s">
        <v>461</v>
      </c>
      <c r="C5056">
        <v>4408390000</v>
      </c>
      <c r="D5056" t="s">
        <v>61</v>
      </c>
      <c r="E5056" t="s">
        <v>5571</v>
      </c>
      <c r="G5056">
        <v>5</v>
      </c>
      <c r="H5056" s="3">
        <v>9.99</v>
      </c>
      <c r="I5056" s="2">
        <v>8.33</v>
      </c>
      <c r="J5056" s="2">
        <v>6.67</v>
      </c>
      <c r="K5056" s="2">
        <v>5</v>
      </c>
      <c r="L5056" s="2">
        <v>3.33</v>
      </c>
      <c r="M5056" s="2">
        <v>1.67</v>
      </c>
      <c r="N5056" s="2">
        <v>0</v>
      </c>
    </row>
    <row r="5057" spans="1:14" hidden="1" x14ac:dyDescent="0.25">
      <c r="A5057" t="s">
        <v>12886</v>
      </c>
      <c r="B5057" t="s">
        <v>5949</v>
      </c>
      <c r="C5057">
        <v>4409101000</v>
      </c>
      <c r="D5057" t="s">
        <v>5950</v>
      </c>
      <c r="E5057" t="s">
        <v>5571</v>
      </c>
      <c r="G5057">
        <v>5</v>
      </c>
      <c r="H5057" s="3">
        <v>14.984999999999999</v>
      </c>
      <c r="I5057" s="2">
        <v>12.494999999999999</v>
      </c>
      <c r="J5057" s="2">
        <v>10.004999999999999</v>
      </c>
      <c r="K5057" s="2">
        <v>7.5</v>
      </c>
      <c r="L5057" s="2">
        <v>4.9949999999999992</v>
      </c>
      <c r="M5057" s="2">
        <v>2.5050000000000008</v>
      </c>
      <c r="N5057" s="2">
        <v>0</v>
      </c>
    </row>
    <row r="5058" spans="1:14" hidden="1" x14ac:dyDescent="0.25">
      <c r="A5058" t="s">
        <v>12887</v>
      </c>
      <c r="B5058" t="s">
        <v>5951</v>
      </c>
      <c r="C5058">
        <v>4409102000</v>
      </c>
      <c r="D5058" t="s">
        <v>5952</v>
      </c>
      <c r="E5058" t="s">
        <v>5571</v>
      </c>
      <c r="G5058">
        <v>5</v>
      </c>
      <c r="H5058" s="3">
        <v>14.984999999999999</v>
      </c>
      <c r="I5058" s="2">
        <v>12.494999999999999</v>
      </c>
      <c r="J5058" s="2">
        <v>10.004999999999999</v>
      </c>
      <c r="K5058" s="2">
        <v>7.5</v>
      </c>
      <c r="L5058" s="2">
        <v>4.9949999999999992</v>
      </c>
      <c r="M5058" s="2">
        <v>2.5050000000000008</v>
      </c>
      <c r="N5058" s="2">
        <v>0</v>
      </c>
    </row>
    <row r="5059" spans="1:14" hidden="1" x14ac:dyDescent="0.25">
      <c r="A5059" t="s">
        <v>12888</v>
      </c>
      <c r="B5059" t="s">
        <v>5953</v>
      </c>
      <c r="C5059">
        <v>4411920000</v>
      </c>
      <c r="D5059" t="s">
        <v>5954</v>
      </c>
      <c r="E5059" t="s">
        <v>5571</v>
      </c>
      <c r="G5059">
        <v>5</v>
      </c>
      <c r="H5059" s="3">
        <v>14.984999999999999</v>
      </c>
      <c r="I5059" s="2">
        <v>12.494999999999999</v>
      </c>
      <c r="J5059" s="2">
        <v>10.004999999999999</v>
      </c>
      <c r="K5059" s="2">
        <v>7.5</v>
      </c>
      <c r="L5059" s="2">
        <v>4.9949999999999992</v>
      </c>
      <c r="M5059" s="2">
        <v>2.5050000000000008</v>
      </c>
      <c r="N5059" s="2">
        <v>0</v>
      </c>
    </row>
    <row r="5060" spans="1:14" hidden="1" x14ac:dyDescent="0.25">
      <c r="A5060" t="s">
        <v>12889</v>
      </c>
      <c r="B5060" t="s">
        <v>5955</v>
      </c>
      <c r="C5060">
        <v>4501100000</v>
      </c>
      <c r="D5060" t="s">
        <v>5956</v>
      </c>
      <c r="E5060" t="s">
        <v>5571</v>
      </c>
      <c r="G5060">
        <v>5</v>
      </c>
      <c r="H5060" s="3">
        <v>4.9950000000000001</v>
      </c>
      <c r="I5060" s="2">
        <v>4.165</v>
      </c>
      <c r="J5060" s="2">
        <v>3.335</v>
      </c>
      <c r="K5060" s="2">
        <v>2.5</v>
      </c>
      <c r="L5060" s="2">
        <v>1.665</v>
      </c>
      <c r="M5060" s="2">
        <v>0.83499999999999996</v>
      </c>
      <c r="N5060" s="2">
        <v>0</v>
      </c>
    </row>
    <row r="5061" spans="1:14" hidden="1" x14ac:dyDescent="0.25">
      <c r="A5061" t="s">
        <v>12890</v>
      </c>
      <c r="B5061" t="s">
        <v>93</v>
      </c>
      <c r="C5061">
        <v>4501900000</v>
      </c>
      <c r="D5061" t="s">
        <v>31</v>
      </c>
      <c r="E5061" t="s">
        <v>5571</v>
      </c>
      <c r="G5061">
        <v>5</v>
      </c>
      <c r="H5061" s="3">
        <v>4.9950000000000001</v>
      </c>
      <c r="I5061" s="2">
        <v>4.165</v>
      </c>
      <c r="J5061" s="2">
        <v>3.335</v>
      </c>
      <c r="K5061" s="2">
        <v>2.5</v>
      </c>
      <c r="L5061" s="2">
        <v>1.665</v>
      </c>
      <c r="M5061" s="2">
        <v>0.83499999999999996</v>
      </c>
      <c r="N5061" s="2">
        <v>0</v>
      </c>
    </row>
    <row r="5062" spans="1:14" hidden="1" x14ac:dyDescent="0.25">
      <c r="A5062" t="s">
        <v>12891</v>
      </c>
      <c r="B5062" t="s">
        <v>5957</v>
      </c>
      <c r="C5062">
        <v>4502000000</v>
      </c>
      <c r="D5062" t="s">
        <v>5958</v>
      </c>
      <c r="E5062" t="s">
        <v>5571</v>
      </c>
      <c r="G5062">
        <v>5</v>
      </c>
      <c r="H5062" s="3">
        <v>4.9950000000000001</v>
      </c>
      <c r="I5062" s="2">
        <v>4.165</v>
      </c>
      <c r="J5062" s="2">
        <v>3.335</v>
      </c>
      <c r="K5062" s="2">
        <v>2.5</v>
      </c>
      <c r="L5062" s="2">
        <v>1.665</v>
      </c>
      <c r="M5062" s="2">
        <v>0.83499999999999996</v>
      </c>
      <c r="N5062" s="2">
        <v>0</v>
      </c>
    </row>
    <row r="5063" spans="1:14" hidden="1" x14ac:dyDescent="0.25">
      <c r="A5063" t="s">
        <v>12892</v>
      </c>
      <c r="B5063" t="s">
        <v>5959</v>
      </c>
      <c r="C5063">
        <v>4503100000</v>
      </c>
      <c r="D5063" t="s">
        <v>5960</v>
      </c>
      <c r="E5063" t="s">
        <v>5571</v>
      </c>
      <c r="G5063">
        <v>5</v>
      </c>
      <c r="H5063" s="3">
        <v>9.99</v>
      </c>
      <c r="I5063" s="2">
        <v>8.33</v>
      </c>
      <c r="J5063" s="2">
        <v>6.67</v>
      </c>
      <c r="K5063" s="2">
        <v>5</v>
      </c>
      <c r="L5063" s="2">
        <v>3.33</v>
      </c>
      <c r="M5063" s="2">
        <v>1.67</v>
      </c>
      <c r="N5063" s="2">
        <v>0</v>
      </c>
    </row>
    <row r="5064" spans="1:14" hidden="1" x14ac:dyDescent="0.25">
      <c r="A5064" t="s">
        <v>12893</v>
      </c>
      <c r="B5064" t="s">
        <v>461</v>
      </c>
      <c r="C5064">
        <v>4503900000</v>
      </c>
      <c r="D5064" t="s">
        <v>71</v>
      </c>
      <c r="E5064" t="s">
        <v>5571</v>
      </c>
      <c r="G5064">
        <v>5</v>
      </c>
      <c r="H5064" s="3">
        <v>9.99</v>
      </c>
      <c r="I5064" s="2">
        <v>8.33</v>
      </c>
      <c r="J5064" s="2">
        <v>6.67</v>
      </c>
      <c r="K5064" s="2">
        <v>5</v>
      </c>
      <c r="L5064" s="2">
        <v>3.33</v>
      </c>
      <c r="M5064" s="2">
        <v>1.67</v>
      </c>
      <c r="N5064" s="2">
        <v>0</v>
      </c>
    </row>
    <row r="5065" spans="1:14" hidden="1" x14ac:dyDescent="0.25">
      <c r="A5065" t="s">
        <v>12894</v>
      </c>
      <c r="B5065" t="s">
        <v>5961</v>
      </c>
      <c r="C5065">
        <v>4504100000</v>
      </c>
      <c r="D5065" t="s">
        <v>5962</v>
      </c>
      <c r="E5065" t="s">
        <v>5571</v>
      </c>
      <c r="G5065">
        <v>5</v>
      </c>
      <c r="H5065" s="3">
        <v>9.99</v>
      </c>
      <c r="I5065" s="2">
        <v>8.33</v>
      </c>
      <c r="J5065" s="2">
        <v>6.67</v>
      </c>
      <c r="K5065" s="2">
        <v>5</v>
      </c>
      <c r="L5065" s="2">
        <v>3.33</v>
      </c>
      <c r="M5065" s="2">
        <v>1.67</v>
      </c>
      <c r="N5065" s="2">
        <v>0</v>
      </c>
    </row>
    <row r="5066" spans="1:14" hidden="1" x14ac:dyDescent="0.25">
      <c r="A5066" t="s">
        <v>12895</v>
      </c>
      <c r="B5066" t="s">
        <v>5959</v>
      </c>
      <c r="C5066">
        <v>4504901000</v>
      </c>
      <c r="D5066" t="s">
        <v>5963</v>
      </c>
      <c r="E5066" t="s">
        <v>5571</v>
      </c>
      <c r="G5066">
        <v>5</v>
      </c>
      <c r="H5066" s="3">
        <v>9.99</v>
      </c>
      <c r="I5066" s="2">
        <v>8.33</v>
      </c>
      <c r="J5066" s="2">
        <v>6.67</v>
      </c>
      <c r="K5066" s="2">
        <v>5</v>
      </c>
      <c r="L5066" s="2">
        <v>3.33</v>
      </c>
      <c r="M5066" s="2">
        <v>1.67</v>
      </c>
      <c r="N5066" s="2">
        <v>0</v>
      </c>
    </row>
    <row r="5067" spans="1:14" hidden="1" x14ac:dyDescent="0.25">
      <c r="A5067" t="s">
        <v>12896</v>
      </c>
      <c r="B5067" t="s">
        <v>5964</v>
      </c>
      <c r="C5067">
        <v>4504902000</v>
      </c>
      <c r="D5067" t="s">
        <v>5965</v>
      </c>
      <c r="E5067" t="s">
        <v>5571</v>
      </c>
      <c r="G5067">
        <v>5</v>
      </c>
      <c r="H5067" s="3">
        <v>9.99</v>
      </c>
      <c r="I5067" s="2">
        <v>8.33</v>
      </c>
      <c r="J5067" s="2">
        <v>6.67</v>
      </c>
      <c r="K5067" s="2">
        <v>5</v>
      </c>
      <c r="L5067" s="2">
        <v>3.33</v>
      </c>
      <c r="M5067" s="2">
        <v>1.67</v>
      </c>
      <c r="N5067" s="2">
        <v>0</v>
      </c>
    </row>
    <row r="5068" spans="1:14" hidden="1" x14ac:dyDescent="0.25">
      <c r="A5068" t="s">
        <v>12897</v>
      </c>
      <c r="B5068" t="s">
        <v>85</v>
      </c>
      <c r="C5068">
        <v>4504909000</v>
      </c>
      <c r="D5068" t="s">
        <v>61</v>
      </c>
      <c r="E5068" t="s">
        <v>5571</v>
      </c>
      <c r="G5068">
        <v>5</v>
      </c>
      <c r="H5068" s="3">
        <v>9.99</v>
      </c>
      <c r="I5068" s="2">
        <v>8.33</v>
      </c>
      <c r="J5068" s="2">
        <v>6.67</v>
      </c>
      <c r="K5068" s="2">
        <v>5</v>
      </c>
      <c r="L5068" s="2">
        <v>3.33</v>
      </c>
      <c r="M5068" s="2">
        <v>1.67</v>
      </c>
      <c r="N5068" s="2">
        <v>0</v>
      </c>
    </row>
    <row r="5069" spans="1:14" hidden="1" x14ac:dyDescent="0.25">
      <c r="A5069" t="s">
        <v>12898</v>
      </c>
      <c r="B5069" t="s">
        <v>2921</v>
      </c>
      <c r="C5069">
        <v>4703110000</v>
      </c>
      <c r="D5069" t="s">
        <v>2922</v>
      </c>
      <c r="E5069" t="s">
        <v>5571</v>
      </c>
      <c r="G5069">
        <v>5</v>
      </c>
      <c r="H5069" s="3">
        <v>4.9950000000000001</v>
      </c>
      <c r="I5069" s="2">
        <v>4.165</v>
      </c>
      <c r="J5069" s="2">
        <v>3.335</v>
      </c>
      <c r="K5069" s="2">
        <v>2.5</v>
      </c>
      <c r="L5069" s="2">
        <v>1.665</v>
      </c>
      <c r="M5069" s="2">
        <v>0.83499999999999996</v>
      </c>
      <c r="N5069" s="2">
        <v>0</v>
      </c>
    </row>
    <row r="5070" spans="1:14" hidden="1" x14ac:dyDescent="0.25">
      <c r="A5070" t="s">
        <v>12899</v>
      </c>
      <c r="B5070" t="s">
        <v>5966</v>
      </c>
      <c r="C5070">
        <v>4705000000</v>
      </c>
      <c r="D5070" t="s">
        <v>5967</v>
      </c>
      <c r="E5070" t="s">
        <v>5571</v>
      </c>
      <c r="G5070">
        <v>5</v>
      </c>
      <c r="H5070" s="3">
        <v>4.9950000000000001</v>
      </c>
      <c r="I5070" s="2">
        <v>4.165</v>
      </c>
      <c r="J5070" s="2">
        <v>3.335</v>
      </c>
      <c r="K5070" s="2">
        <v>2.5</v>
      </c>
      <c r="L5070" s="2">
        <v>1.665</v>
      </c>
      <c r="M5070" s="2">
        <v>0.83499999999999996</v>
      </c>
      <c r="N5070" s="2">
        <v>0</v>
      </c>
    </row>
    <row r="5071" spans="1:14" hidden="1" x14ac:dyDescent="0.25">
      <c r="A5071" t="s">
        <v>12900</v>
      </c>
      <c r="B5071" t="s">
        <v>5968</v>
      </c>
      <c r="C5071">
        <v>4706200000</v>
      </c>
      <c r="D5071" t="s">
        <v>5969</v>
      </c>
      <c r="E5071" t="s">
        <v>5571</v>
      </c>
      <c r="G5071">
        <v>5</v>
      </c>
      <c r="H5071" s="3">
        <v>4.9950000000000001</v>
      </c>
      <c r="I5071" s="2">
        <v>4.165</v>
      </c>
      <c r="J5071" s="2">
        <v>3.335</v>
      </c>
      <c r="K5071" s="2">
        <v>2.5</v>
      </c>
      <c r="L5071" s="2">
        <v>1.665</v>
      </c>
      <c r="M5071" s="2">
        <v>0.83499999999999996</v>
      </c>
      <c r="N5071" s="2">
        <v>0</v>
      </c>
    </row>
    <row r="5072" spans="1:14" hidden="1" x14ac:dyDescent="0.25">
      <c r="A5072" t="s">
        <v>12901</v>
      </c>
      <c r="B5072" t="s">
        <v>5970</v>
      </c>
      <c r="C5072">
        <v>4706930000</v>
      </c>
      <c r="D5072" t="s">
        <v>5971</v>
      </c>
      <c r="E5072" t="s">
        <v>5571</v>
      </c>
      <c r="G5072">
        <v>5</v>
      </c>
      <c r="H5072" s="3">
        <v>4.9950000000000001</v>
      </c>
      <c r="I5072" s="2">
        <v>4.165</v>
      </c>
      <c r="J5072" s="2">
        <v>3.335</v>
      </c>
      <c r="K5072" s="2">
        <v>2.5</v>
      </c>
      <c r="L5072" s="2">
        <v>1.665</v>
      </c>
      <c r="M5072" s="2">
        <v>0.83499999999999996</v>
      </c>
      <c r="N5072" s="2">
        <v>0</v>
      </c>
    </row>
    <row r="5073" spans="1:14" hidden="1" x14ac:dyDescent="0.25">
      <c r="A5073" t="s">
        <v>12902</v>
      </c>
      <c r="B5073" t="s">
        <v>5972</v>
      </c>
      <c r="C5073">
        <v>4707200000</v>
      </c>
      <c r="D5073" t="s">
        <v>5973</v>
      </c>
      <c r="E5073" t="s">
        <v>5571</v>
      </c>
      <c r="G5073">
        <v>5</v>
      </c>
      <c r="H5073" s="3">
        <v>4.9950000000000001</v>
      </c>
      <c r="I5073" s="2">
        <v>4.165</v>
      </c>
      <c r="J5073" s="2">
        <v>3.335</v>
      </c>
      <c r="K5073" s="2">
        <v>2.5</v>
      </c>
      <c r="L5073" s="2">
        <v>1.665</v>
      </c>
      <c r="M5073" s="2">
        <v>0.83499999999999996</v>
      </c>
      <c r="N5073" s="2">
        <v>0</v>
      </c>
    </row>
    <row r="5074" spans="1:14" hidden="1" x14ac:dyDescent="0.25">
      <c r="A5074" t="s">
        <v>12903</v>
      </c>
      <c r="B5074" t="s">
        <v>5974</v>
      </c>
      <c r="C5074">
        <v>4707300000</v>
      </c>
      <c r="D5074" t="s">
        <v>5975</v>
      </c>
      <c r="E5074" t="s">
        <v>5571</v>
      </c>
      <c r="G5074">
        <v>5</v>
      </c>
      <c r="H5074" s="3">
        <v>4.9950000000000001</v>
      </c>
      <c r="I5074" s="2">
        <v>4.165</v>
      </c>
      <c r="J5074" s="2">
        <v>3.335</v>
      </c>
      <c r="K5074" s="2">
        <v>2.5</v>
      </c>
      <c r="L5074" s="2">
        <v>1.665</v>
      </c>
      <c r="M5074" s="2">
        <v>0.83499999999999996</v>
      </c>
      <c r="N5074" s="2">
        <v>0</v>
      </c>
    </row>
    <row r="5075" spans="1:14" hidden="1" x14ac:dyDescent="0.25">
      <c r="A5075" t="s">
        <v>12904</v>
      </c>
      <c r="B5075" t="s">
        <v>5976</v>
      </c>
      <c r="C5075">
        <v>4802100000</v>
      </c>
      <c r="D5075" t="s">
        <v>5977</v>
      </c>
      <c r="E5075" t="s">
        <v>5571</v>
      </c>
      <c r="G5075">
        <v>5</v>
      </c>
      <c r="H5075" s="3">
        <v>4.9950000000000001</v>
      </c>
      <c r="I5075" s="2">
        <v>4.165</v>
      </c>
      <c r="J5075" s="2">
        <v>3.335</v>
      </c>
      <c r="K5075" s="2">
        <v>2.5</v>
      </c>
      <c r="L5075" s="2">
        <v>1.665</v>
      </c>
      <c r="M5075" s="2">
        <v>0.83499999999999996</v>
      </c>
      <c r="N5075" s="2">
        <v>0</v>
      </c>
    </row>
    <row r="5076" spans="1:14" hidden="1" x14ac:dyDescent="0.25">
      <c r="A5076" t="s">
        <v>12905</v>
      </c>
      <c r="B5076" t="s">
        <v>2953</v>
      </c>
      <c r="C5076">
        <v>4802561000</v>
      </c>
      <c r="D5076" t="s">
        <v>2954</v>
      </c>
      <c r="E5076" t="s">
        <v>5571</v>
      </c>
      <c r="G5076">
        <v>5</v>
      </c>
      <c r="H5076" s="3">
        <v>4.9950000000000001</v>
      </c>
      <c r="I5076" s="2">
        <v>4.165</v>
      </c>
      <c r="J5076" s="2">
        <v>3.335</v>
      </c>
      <c r="K5076" s="2">
        <v>2.5</v>
      </c>
      <c r="L5076" s="2">
        <v>1.665</v>
      </c>
      <c r="M5076" s="2">
        <v>0.83499999999999996</v>
      </c>
      <c r="N5076" s="2">
        <v>0</v>
      </c>
    </row>
    <row r="5077" spans="1:14" hidden="1" x14ac:dyDescent="0.25">
      <c r="A5077" t="s">
        <v>12906</v>
      </c>
      <c r="B5077" t="s">
        <v>5978</v>
      </c>
      <c r="C5077">
        <v>4806400000</v>
      </c>
      <c r="D5077" t="s">
        <v>5979</v>
      </c>
      <c r="E5077" t="s">
        <v>5571</v>
      </c>
      <c r="G5077">
        <v>5</v>
      </c>
      <c r="H5077" s="3">
        <v>9.99</v>
      </c>
      <c r="I5077" s="2">
        <v>8.33</v>
      </c>
      <c r="J5077" s="2">
        <v>6.67</v>
      </c>
      <c r="K5077" s="2">
        <v>5</v>
      </c>
      <c r="L5077" s="2">
        <v>3.33</v>
      </c>
      <c r="M5077" s="2">
        <v>1.67</v>
      </c>
      <c r="N5077" s="2">
        <v>0</v>
      </c>
    </row>
    <row r="5078" spans="1:14" hidden="1" x14ac:dyDescent="0.25">
      <c r="A5078" t="s">
        <v>12907</v>
      </c>
      <c r="B5078" t="s">
        <v>5980</v>
      </c>
      <c r="C5078">
        <v>4810920000</v>
      </c>
      <c r="D5078" t="s">
        <v>5981</v>
      </c>
      <c r="E5078" t="s">
        <v>5571</v>
      </c>
      <c r="G5078">
        <v>5</v>
      </c>
      <c r="H5078" s="3">
        <v>14.984999999999999</v>
      </c>
      <c r="I5078" s="2">
        <v>12.494999999999999</v>
      </c>
      <c r="J5078" s="2">
        <v>10.004999999999999</v>
      </c>
      <c r="K5078" s="2">
        <v>7.5</v>
      </c>
      <c r="L5078" s="2">
        <v>4.9949999999999992</v>
      </c>
      <c r="M5078" s="2">
        <v>2.5050000000000008</v>
      </c>
      <c r="N5078" s="2">
        <v>0</v>
      </c>
    </row>
    <row r="5079" spans="1:14" hidden="1" x14ac:dyDescent="0.25">
      <c r="A5079" t="s">
        <v>12908</v>
      </c>
      <c r="B5079" t="s">
        <v>5982</v>
      </c>
      <c r="C5079">
        <v>4811591000</v>
      </c>
      <c r="D5079" t="s">
        <v>5983</v>
      </c>
      <c r="E5079" t="s">
        <v>5571</v>
      </c>
      <c r="G5079">
        <v>5</v>
      </c>
      <c r="H5079" s="3">
        <v>9.99</v>
      </c>
      <c r="I5079" s="2">
        <v>8.33</v>
      </c>
      <c r="J5079" s="2">
        <v>6.67</v>
      </c>
      <c r="K5079" s="2">
        <v>5</v>
      </c>
      <c r="L5079" s="2">
        <v>3.33</v>
      </c>
      <c r="M5079" s="2">
        <v>1.67</v>
      </c>
      <c r="N5079" s="2">
        <v>0</v>
      </c>
    </row>
    <row r="5080" spans="1:14" hidden="1" x14ac:dyDescent="0.25">
      <c r="A5080" t="s">
        <v>12909</v>
      </c>
      <c r="B5080" t="s">
        <v>2989</v>
      </c>
      <c r="C5080">
        <v>4811595000</v>
      </c>
      <c r="D5080" t="s">
        <v>2990</v>
      </c>
      <c r="E5080" t="s">
        <v>5571</v>
      </c>
      <c r="G5080">
        <v>5</v>
      </c>
      <c r="H5080" s="3">
        <v>9.99</v>
      </c>
      <c r="I5080" s="2">
        <v>8.33</v>
      </c>
      <c r="J5080" s="2">
        <v>6.67</v>
      </c>
      <c r="K5080" s="2">
        <v>5</v>
      </c>
      <c r="L5080" s="2">
        <v>3.33</v>
      </c>
      <c r="M5080" s="2">
        <v>1.67</v>
      </c>
      <c r="N5080" s="2">
        <v>0</v>
      </c>
    </row>
    <row r="5081" spans="1:14" hidden="1" x14ac:dyDescent="0.25">
      <c r="A5081" t="s">
        <v>12910</v>
      </c>
      <c r="B5081" t="s">
        <v>5984</v>
      </c>
      <c r="C5081">
        <v>4811596000</v>
      </c>
      <c r="D5081" t="s">
        <v>5985</v>
      </c>
      <c r="E5081" t="s">
        <v>5571</v>
      </c>
      <c r="G5081">
        <v>5</v>
      </c>
      <c r="H5081" s="3">
        <v>9.99</v>
      </c>
      <c r="I5081" s="2">
        <v>8.33</v>
      </c>
      <c r="J5081" s="2">
        <v>6.67</v>
      </c>
      <c r="K5081" s="2">
        <v>5</v>
      </c>
      <c r="L5081" s="2">
        <v>3.33</v>
      </c>
      <c r="M5081" s="2">
        <v>1.67</v>
      </c>
      <c r="N5081" s="2">
        <v>0</v>
      </c>
    </row>
    <row r="5082" spans="1:14" hidden="1" x14ac:dyDescent="0.25">
      <c r="A5082" t="s">
        <v>12911</v>
      </c>
      <c r="B5082" t="s">
        <v>5986</v>
      </c>
      <c r="C5082">
        <v>4811908000</v>
      </c>
      <c r="D5082" t="s">
        <v>5987</v>
      </c>
      <c r="E5082" t="s">
        <v>5571</v>
      </c>
      <c r="G5082">
        <v>5</v>
      </c>
      <c r="H5082" s="3">
        <v>9.99</v>
      </c>
      <c r="I5082" s="2">
        <v>8.33</v>
      </c>
      <c r="J5082" s="2">
        <v>6.67</v>
      </c>
      <c r="K5082" s="2">
        <v>5</v>
      </c>
      <c r="L5082" s="2">
        <v>3.33</v>
      </c>
      <c r="M5082" s="2">
        <v>1.67</v>
      </c>
      <c r="N5082" s="2">
        <v>0</v>
      </c>
    </row>
    <row r="5083" spans="1:14" hidden="1" x14ac:dyDescent="0.25">
      <c r="A5083" t="s">
        <v>12912</v>
      </c>
      <c r="B5083" t="s">
        <v>121</v>
      </c>
      <c r="C5083">
        <v>4811909000</v>
      </c>
      <c r="D5083" t="s">
        <v>30</v>
      </c>
      <c r="E5083" t="s">
        <v>5571</v>
      </c>
      <c r="G5083">
        <v>5</v>
      </c>
      <c r="H5083" s="3">
        <v>9.99</v>
      </c>
      <c r="I5083" s="2">
        <v>8.33</v>
      </c>
      <c r="J5083" s="2">
        <v>6.67</v>
      </c>
      <c r="K5083" s="2">
        <v>5</v>
      </c>
      <c r="L5083" s="2">
        <v>3.33</v>
      </c>
      <c r="M5083" s="2">
        <v>1.67</v>
      </c>
      <c r="N5083" s="2">
        <v>0</v>
      </c>
    </row>
    <row r="5084" spans="1:14" hidden="1" x14ac:dyDescent="0.25">
      <c r="A5084" t="s">
        <v>12913</v>
      </c>
      <c r="B5084" t="s">
        <v>93</v>
      </c>
      <c r="C5084">
        <v>4813900000</v>
      </c>
      <c r="D5084" t="s">
        <v>31</v>
      </c>
      <c r="E5084" t="s">
        <v>5571</v>
      </c>
      <c r="G5084">
        <v>5</v>
      </c>
      <c r="H5084" s="3">
        <v>14.984999999999999</v>
      </c>
      <c r="I5084" s="2">
        <v>12.494999999999999</v>
      </c>
      <c r="J5084" s="2">
        <v>10.004999999999999</v>
      </c>
      <c r="K5084" s="2">
        <v>7.5</v>
      </c>
      <c r="L5084" s="2">
        <v>4.9949999999999992</v>
      </c>
      <c r="M5084" s="2">
        <v>2.5050000000000008</v>
      </c>
      <c r="N5084" s="2">
        <v>0</v>
      </c>
    </row>
    <row r="5085" spans="1:14" hidden="1" x14ac:dyDescent="0.25">
      <c r="A5085" t="s">
        <v>12914</v>
      </c>
      <c r="B5085" t="s">
        <v>5988</v>
      </c>
      <c r="C5085">
        <v>4814900000</v>
      </c>
      <c r="D5085" t="s">
        <v>31</v>
      </c>
      <c r="E5085" t="s">
        <v>5571</v>
      </c>
      <c r="G5085">
        <v>5</v>
      </c>
      <c r="H5085" s="3">
        <v>14.984999999999999</v>
      </c>
      <c r="I5085" s="2">
        <v>12.494999999999999</v>
      </c>
      <c r="J5085" s="2">
        <v>10.004999999999999</v>
      </c>
      <c r="K5085" s="2">
        <v>7.5</v>
      </c>
      <c r="L5085" s="2">
        <v>4.9949999999999992</v>
      </c>
      <c r="M5085" s="2">
        <v>2.5050000000000008</v>
      </c>
      <c r="N5085" s="2">
        <v>0</v>
      </c>
    </row>
    <row r="5086" spans="1:14" hidden="1" x14ac:dyDescent="0.25">
      <c r="A5086" t="s">
        <v>12915</v>
      </c>
      <c r="B5086" t="s">
        <v>5989</v>
      </c>
      <c r="C5086">
        <v>4814900000</v>
      </c>
      <c r="D5086" t="s">
        <v>31</v>
      </c>
      <c r="E5086" t="s">
        <v>5571</v>
      </c>
      <c r="G5086">
        <v>5</v>
      </c>
      <c r="H5086" s="3">
        <v>14.984999999999999</v>
      </c>
      <c r="I5086" s="2">
        <v>12.494999999999999</v>
      </c>
      <c r="J5086" s="2">
        <v>10.004999999999999</v>
      </c>
      <c r="K5086" s="2">
        <v>7.5</v>
      </c>
      <c r="L5086" s="2">
        <v>4.9949999999999992</v>
      </c>
      <c r="M5086" s="2">
        <v>2.5050000000000008</v>
      </c>
      <c r="N5086" s="2">
        <v>0</v>
      </c>
    </row>
    <row r="5087" spans="1:14" hidden="1" x14ac:dyDescent="0.25">
      <c r="A5087" t="s">
        <v>12916</v>
      </c>
      <c r="B5087" t="s">
        <v>5990</v>
      </c>
      <c r="C5087">
        <v>4907003000</v>
      </c>
      <c r="D5087" t="s">
        <v>5991</v>
      </c>
      <c r="E5087" t="s">
        <v>5571</v>
      </c>
      <c r="G5087">
        <v>5</v>
      </c>
      <c r="H5087" s="3">
        <v>19.98</v>
      </c>
      <c r="I5087" s="2">
        <v>16.66</v>
      </c>
      <c r="J5087" s="2">
        <v>13.34</v>
      </c>
      <c r="K5087" s="2">
        <v>10</v>
      </c>
      <c r="L5087" s="2">
        <v>6.66</v>
      </c>
      <c r="M5087" s="2">
        <v>3.34</v>
      </c>
      <c r="N5087" s="2">
        <v>0</v>
      </c>
    </row>
    <row r="5088" spans="1:14" hidden="1" x14ac:dyDescent="0.25">
      <c r="A5088" t="s">
        <v>12917</v>
      </c>
      <c r="B5088" t="s">
        <v>93</v>
      </c>
      <c r="C5088">
        <v>4907009000</v>
      </c>
      <c r="D5088" t="s">
        <v>31</v>
      </c>
      <c r="E5088" t="s">
        <v>5571</v>
      </c>
      <c r="G5088">
        <v>5</v>
      </c>
      <c r="H5088" s="3">
        <v>19.98</v>
      </c>
      <c r="I5088" s="2">
        <v>16.66</v>
      </c>
      <c r="J5088" s="2">
        <v>13.34</v>
      </c>
      <c r="K5088" s="2">
        <v>10</v>
      </c>
      <c r="L5088" s="2">
        <v>6.66</v>
      </c>
      <c r="M5088" s="2">
        <v>3.34</v>
      </c>
      <c r="N5088" s="2">
        <v>0</v>
      </c>
    </row>
    <row r="5089" spans="1:14" hidden="1" x14ac:dyDescent="0.25">
      <c r="A5089" t="s">
        <v>12918</v>
      </c>
      <c r="B5089" t="s">
        <v>5992</v>
      </c>
      <c r="C5089">
        <v>5007100000</v>
      </c>
      <c r="D5089" t="s">
        <v>5993</v>
      </c>
      <c r="E5089" t="s">
        <v>5571</v>
      </c>
      <c r="G5089">
        <v>5</v>
      </c>
      <c r="H5089" s="3">
        <v>19.98</v>
      </c>
      <c r="I5089" s="2">
        <v>16.66</v>
      </c>
      <c r="J5089" s="2">
        <v>13.34</v>
      </c>
      <c r="K5089" s="2">
        <v>10</v>
      </c>
      <c r="L5089" s="2">
        <v>6.66</v>
      </c>
      <c r="M5089" s="2">
        <v>3.34</v>
      </c>
      <c r="N5089" s="2">
        <v>0</v>
      </c>
    </row>
    <row r="5090" spans="1:14" hidden="1" x14ac:dyDescent="0.25">
      <c r="A5090" t="s">
        <v>12919</v>
      </c>
      <c r="B5090" t="s">
        <v>5994</v>
      </c>
      <c r="C5090">
        <v>5007200000</v>
      </c>
      <c r="D5090" t="s">
        <v>5995</v>
      </c>
      <c r="E5090" t="s">
        <v>5571</v>
      </c>
      <c r="G5090">
        <v>5</v>
      </c>
      <c r="H5090" s="3">
        <v>19.98</v>
      </c>
      <c r="I5090" s="2">
        <v>16.66</v>
      </c>
      <c r="J5090" s="2">
        <v>13.34</v>
      </c>
      <c r="K5090" s="2">
        <v>10</v>
      </c>
      <c r="L5090" s="2">
        <v>6.66</v>
      </c>
      <c r="M5090" s="2">
        <v>3.34</v>
      </c>
      <c r="N5090" s="2">
        <v>0</v>
      </c>
    </row>
    <row r="5091" spans="1:14" hidden="1" x14ac:dyDescent="0.25">
      <c r="A5091" t="s">
        <v>12920</v>
      </c>
      <c r="B5091" t="s">
        <v>5996</v>
      </c>
      <c r="C5091">
        <v>5007900000</v>
      </c>
      <c r="D5091" t="s">
        <v>5997</v>
      </c>
      <c r="E5091" t="s">
        <v>5571</v>
      </c>
      <c r="G5091">
        <v>5</v>
      </c>
      <c r="H5091" s="3">
        <v>19.98</v>
      </c>
      <c r="I5091" s="2">
        <v>16.66</v>
      </c>
      <c r="J5091" s="2">
        <v>13.34</v>
      </c>
      <c r="K5091" s="2">
        <v>10</v>
      </c>
      <c r="L5091" s="2">
        <v>6.66</v>
      </c>
      <c r="M5091" s="2">
        <v>3.34</v>
      </c>
      <c r="N5091" s="2">
        <v>0</v>
      </c>
    </row>
    <row r="5092" spans="1:14" hidden="1" x14ac:dyDescent="0.25">
      <c r="A5092" t="s">
        <v>12921</v>
      </c>
      <c r="B5092" t="s">
        <v>5998</v>
      </c>
      <c r="C5092">
        <v>5103200000</v>
      </c>
      <c r="D5092" t="s">
        <v>5998</v>
      </c>
      <c r="E5092" t="s">
        <v>5571</v>
      </c>
      <c r="G5092">
        <v>5</v>
      </c>
      <c r="H5092" s="3">
        <v>9.99</v>
      </c>
      <c r="I5092" s="2">
        <v>8.33</v>
      </c>
      <c r="J5092" s="2">
        <v>6.67</v>
      </c>
      <c r="K5092" s="2">
        <v>5</v>
      </c>
      <c r="L5092" s="2">
        <v>3.33</v>
      </c>
      <c r="M5092" s="2">
        <v>1.67</v>
      </c>
      <c r="N5092" s="2">
        <v>0</v>
      </c>
    </row>
    <row r="5093" spans="1:14" hidden="1" x14ac:dyDescent="0.25">
      <c r="A5093" t="s">
        <v>12922</v>
      </c>
      <c r="B5093" t="s">
        <v>5999</v>
      </c>
      <c r="C5093">
        <v>5111111000</v>
      </c>
      <c r="D5093" t="s">
        <v>6000</v>
      </c>
      <c r="E5093" t="s">
        <v>5571</v>
      </c>
      <c r="G5093">
        <v>5</v>
      </c>
      <c r="H5093" s="3">
        <v>19.98</v>
      </c>
      <c r="I5093" s="2">
        <v>16.66</v>
      </c>
      <c r="J5093" s="2">
        <v>13.34</v>
      </c>
      <c r="K5093" s="2">
        <v>10</v>
      </c>
      <c r="L5093" s="2">
        <v>6.66</v>
      </c>
      <c r="M5093" s="2">
        <v>3.34</v>
      </c>
      <c r="N5093" s="2">
        <v>0</v>
      </c>
    </row>
    <row r="5094" spans="1:14" hidden="1" x14ac:dyDescent="0.25">
      <c r="A5094" t="s">
        <v>12923</v>
      </c>
      <c r="B5094" t="s">
        <v>3056</v>
      </c>
      <c r="C5094">
        <v>5111112000</v>
      </c>
      <c r="D5094" t="s">
        <v>3057</v>
      </c>
      <c r="E5094" t="s">
        <v>5571</v>
      </c>
      <c r="G5094">
        <v>5</v>
      </c>
      <c r="H5094" s="3">
        <v>19.98</v>
      </c>
      <c r="I5094" s="2">
        <v>16.66</v>
      </c>
      <c r="J5094" s="2">
        <v>13.34</v>
      </c>
      <c r="K5094" s="2">
        <v>10</v>
      </c>
      <c r="L5094" s="2">
        <v>6.66</v>
      </c>
      <c r="M5094" s="2">
        <v>3.34</v>
      </c>
      <c r="N5094" s="2">
        <v>0</v>
      </c>
    </row>
    <row r="5095" spans="1:14" hidden="1" x14ac:dyDescent="0.25">
      <c r="A5095" t="s">
        <v>12924</v>
      </c>
      <c r="B5095" t="s">
        <v>3055</v>
      </c>
      <c r="C5095">
        <v>5111114000</v>
      </c>
      <c r="D5095" t="s">
        <v>3041</v>
      </c>
      <c r="E5095" t="s">
        <v>5571</v>
      </c>
      <c r="G5095">
        <v>5</v>
      </c>
      <c r="H5095" s="3">
        <v>19.98</v>
      </c>
      <c r="I5095" s="2">
        <v>16.66</v>
      </c>
      <c r="J5095" s="2">
        <v>13.34</v>
      </c>
      <c r="K5095" s="2">
        <v>10</v>
      </c>
      <c r="L5095" s="2">
        <v>6.66</v>
      </c>
      <c r="M5095" s="2">
        <v>3.34</v>
      </c>
      <c r="N5095" s="2">
        <v>0</v>
      </c>
    </row>
    <row r="5096" spans="1:14" hidden="1" x14ac:dyDescent="0.25">
      <c r="A5096" t="s">
        <v>12925</v>
      </c>
      <c r="B5096" t="s">
        <v>93</v>
      </c>
      <c r="C5096">
        <v>5111119000</v>
      </c>
      <c r="D5096" t="s">
        <v>27</v>
      </c>
      <c r="E5096" t="s">
        <v>5571</v>
      </c>
      <c r="G5096">
        <v>5</v>
      </c>
      <c r="H5096" s="3">
        <v>19.98</v>
      </c>
      <c r="I5096" s="2">
        <v>16.66</v>
      </c>
      <c r="J5096" s="2">
        <v>13.34</v>
      </c>
      <c r="K5096" s="2">
        <v>10</v>
      </c>
      <c r="L5096" s="2">
        <v>6.66</v>
      </c>
      <c r="M5096" s="2">
        <v>3.34</v>
      </c>
      <c r="N5096" s="2">
        <v>0</v>
      </c>
    </row>
    <row r="5097" spans="1:14" hidden="1" x14ac:dyDescent="0.25">
      <c r="A5097" t="s">
        <v>12926</v>
      </c>
      <c r="B5097" t="s">
        <v>5999</v>
      </c>
      <c r="C5097">
        <v>5111191000</v>
      </c>
      <c r="D5097" t="s">
        <v>6000</v>
      </c>
      <c r="E5097" t="s">
        <v>5571</v>
      </c>
      <c r="G5097">
        <v>5</v>
      </c>
      <c r="H5097" s="3">
        <v>19.98</v>
      </c>
      <c r="I5097" s="2">
        <v>16.66</v>
      </c>
      <c r="J5097" s="2">
        <v>13.34</v>
      </c>
      <c r="K5097" s="2">
        <v>10</v>
      </c>
      <c r="L5097" s="2">
        <v>6.66</v>
      </c>
      <c r="M5097" s="2">
        <v>3.34</v>
      </c>
      <c r="N5097" s="2">
        <v>0</v>
      </c>
    </row>
    <row r="5098" spans="1:14" hidden="1" x14ac:dyDescent="0.25">
      <c r="A5098" t="s">
        <v>12927</v>
      </c>
      <c r="B5098" t="s">
        <v>3056</v>
      </c>
      <c r="C5098">
        <v>5111192000</v>
      </c>
      <c r="D5098" t="s">
        <v>3057</v>
      </c>
      <c r="E5098" t="s">
        <v>5571</v>
      </c>
      <c r="G5098">
        <v>5</v>
      </c>
      <c r="H5098" s="3">
        <v>19.98</v>
      </c>
      <c r="I5098" s="2">
        <v>16.66</v>
      </c>
      <c r="J5098" s="2">
        <v>13.34</v>
      </c>
      <c r="K5098" s="2">
        <v>10</v>
      </c>
      <c r="L5098" s="2">
        <v>6.66</v>
      </c>
      <c r="M5098" s="2">
        <v>3.34</v>
      </c>
      <c r="N5098" s="2">
        <v>0</v>
      </c>
    </row>
    <row r="5099" spans="1:14" hidden="1" x14ac:dyDescent="0.25">
      <c r="A5099" t="s">
        <v>12928</v>
      </c>
      <c r="B5099" t="s">
        <v>3055</v>
      </c>
      <c r="C5099">
        <v>5111194000</v>
      </c>
      <c r="D5099" t="s">
        <v>3041</v>
      </c>
      <c r="E5099" t="s">
        <v>5571</v>
      </c>
      <c r="G5099">
        <v>5</v>
      </c>
      <c r="H5099" s="3">
        <v>19.98</v>
      </c>
      <c r="I5099" s="2">
        <v>16.66</v>
      </c>
      <c r="J5099" s="2">
        <v>13.34</v>
      </c>
      <c r="K5099" s="2">
        <v>10</v>
      </c>
      <c r="L5099" s="2">
        <v>6.66</v>
      </c>
      <c r="M5099" s="2">
        <v>3.34</v>
      </c>
      <c r="N5099" s="2">
        <v>0</v>
      </c>
    </row>
    <row r="5100" spans="1:14" hidden="1" x14ac:dyDescent="0.25">
      <c r="A5100" t="s">
        <v>12929</v>
      </c>
      <c r="B5100" t="s">
        <v>93</v>
      </c>
      <c r="C5100">
        <v>5111199000</v>
      </c>
      <c r="D5100" t="s">
        <v>27</v>
      </c>
      <c r="E5100" t="s">
        <v>5571</v>
      </c>
      <c r="G5100">
        <v>5</v>
      </c>
      <c r="H5100" s="3">
        <v>19.98</v>
      </c>
      <c r="I5100" s="2">
        <v>16.66</v>
      </c>
      <c r="J5100" s="2">
        <v>13.34</v>
      </c>
      <c r="K5100" s="2">
        <v>10</v>
      </c>
      <c r="L5100" s="2">
        <v>6.66</v>
      </c>
      <c r="M5100" s="2">
        <v>3.34</v>
      </c>
      <c r="N5100" s="2">
        <v>0</v>
      </c>
    </row>
    <row r="5101" spans="1:14" hidden="1" x14ac:dyDescent="0.25">
      <c r="A5101" t="s">
        <v>12930</v>
      </c>
      <c r="B5101" t="s">
        <v>5999</v>
      </c>
      <c r="C5101">
        <v>5111201000</v>
      </c>
      <c r="D5101" t="s">
        <v>6001</v>
      </c>
      <c r="E5101" t="s">
        <v>5571</v>
      </c>
      <c r="G5101">
        <v>5</v>
      </c>
      <c r="H5101" s="3">
        <v>19.98</v>
      </c>
      <c r="I5101" s="2">
        <v>16.66</v>
      </c>
      <c r="J5101" s="2">
        <v>13.34</v>
      </c>
      <c r="K5101" s="2">
        <v>10</v>
      </c>
      <c r="L5101" s="2">
        <v>6.66</v>
      </c>
      <c r="M5101" s="2">
        <v>3.34</v>
      </c>
      <c r="N5101" s="2">
        <v>0</v>
      </c>
    </row>
    <row r="5102" spans="1:14" hidden="1" x14ac:dyDescent="0.25">
      <c r="A5102" t="s">
        <v>12931</v>
      </c>
      <c r="B5102" t="s">
        <v>3056</v>
      </c>
      <c r="C5102">
        <v>5111202000</v>
      </c>
      <c r="D5102" t="s">
        <v>6002</v>
      </c>
      <c r="E5102" t="s">
        <v>5571</v>
      </c>
      <c r="G5102">
        <v>5</v>
      </c>
      <c r="H5102" s="3">
        <v>19.98</v>
      </c>
      <c r="I5102" s="2">
        <v>16.66</v>
      </c>
      <c r="J5102" s="2">
        <v>13.34</v>
      </c>
      <c r="K5102" s="2">
        <v>10</v>
      </c>
      <c r="L5102" s="2">
        <v>6.66</v>
      </c>
      <c r="M5102" s="2">
        <v>3.34</v>
      </c>
      <c r="N5102" s="2">
        <v>0</v>
      </c>
    </row>
    <row r="5103" spans="1:14" hidden="1" x14ac:dyDescent="0.25">
      <c r="A5103" t="s">
        <v>12932</v>
      </c>
      <c r="B5103" t="s">
        <v>3055</v>
      </c>
      <c r="C5103">
        <v>5111204000</v>
      </c>
      <c r="D5103" t="s">
        <v>6003</v>
      </c>
      <c r="E5103" t="s">
        <v>5571</v>
      </c>
      <c r="G5103">
        <v>5</v>
      </c>
      <c r="H5103" s="3">
        <v>19.98</v>
      </c>
      <c r="I5103" s="2">
        <v>16.66</v>
      </c>
      <c r="J5103" s="2">
        <v>13.34</v>
      </c>
      <c r="K5103" s="2">
        <v>10</v>
      </c>
      <c r="L5103" s="2">
        <v>6.66</v>
      </c>
      <c r="M5103" s="2">
        <v>3.34</v>
      </c>
      <c r="N5103" s="2">
        <v>0</v>
      </c>
    </row>
    <row r="5104" spans="1:14" hidden="1" x14ac:dyDescent="0.25">
      <c r="A5104" t="s">
        <v>12933</v>
      </c>
      <c r="B5104" t="s">
        <v>93</v>
      </c>
      <c r="C5104">
        <v>5111209000</v>
      </c>
      <c r="D5104" t="s">
        <v>30</v>
      </c>
      <c r="E5104" t="s">
        <v>5571</v>
      </c>
      <c r="G5104">
        <v>5</v>
      </c>
      <c r="H5104" s="3">
        <v>19.98</v>
      </c>
      <c r="I5104" s="2">
        <v>16.66</v>
      </c>
      <c r="J5104" s="2">
        <v>13.34</v>
      </c>
      <c r="K5104" s="2">
        <v>10</v>
      </c>
      <c r="L5104" s="2">
        <v>6.66</v>
      </c>
      <c r="M5104" s="2">
        <v>3.34</v>
      </c>
      <c r="N5104" s="2">
        <v>0</v>
      </c>
    </row>
    <row r="5105" spans="1:14" hidden="1" x14ac:dyDescent="0.25">
      <c r="A5105" t="s">
        <v>12934</v>
      </c>
      <c r="B5105" t="s">
        <v>5999</v>
      </c>
      <c r="C5105">
        <v>5111301000</v>
      </c>
      <c r="D5105" t="s">
        <v>6001</v>
      </c>
      <c r="E5105" t="s">
        <v>5571</v>
      </c>
      <c r="G5105">
        <v>5</v>
      </c>
      <c r="H5105" s="3">
        <v>19.98</v>
      </c>
      <c r="I5105" s="2">
        <v>16.66</v>
      </c>
      <c r="J5105" s="2">
        <v>13.34</v>
      </c>
      <c r="K5105" s="2">
        <v>10</v>
      </c>
      <c r="L5105" s="2">
        <v>6.66</v>
      </c>
      <c r="M5105" s="2">
        <v>3.34</v>
      </c>
      <c r="N5105" s="2">
        <v>0</v>
      </c>
    </row>
    <row r="5106" spans="1:14" hidden="1" x14ac:dyDescent="0.25">
      <c r="A5106" t="s">
        <v>12935</v>
      </c>
      <c r="B5106" t="s">
        <v>3056</v>
      </c>
      <c r="C5106">
        <v>5111302000</v>
      </c>
      <c r="D5106" t="s">
        <v>6002</v>
      </c>
      <c r="E5106" t="s">
        <v>5571</v>
      </c>
      <c r="G5106">
        <v>5</v>
      </c>
      <c r="H5106" s="3">
        <v>19.98</v>
      </c>
      <c r="I5106" s="2">
        <v>16.66</v>
      </c>
      <c r="J5106" s="2">
        <v>13.34</v>
      </c>
      <c r="K5106" s="2">
        <v>10</v>
      </c>
      <c r="L5106" s="2">
        <v>6.66</v>
      </c>
      <c r="M5106" s="2">
        <v>3.34</v>
      </c>
      <c r="N5106" s="2">
        <v>0</v>
      </c>
    </row>
    <row r="5107" spans="1:14" hidden="1" x14ac:dyDescent="0.25">
      <c r="A5107" t="s">
        <v>12936</v>
      </c>
      <c r="B5107" t="s">
        <v>3055</v>
      </c>
      <c r="C5107">
        <v>5111304000</v>
      </c>
      <c r="D5107" t="s">
        <v>6003</v>
      </c>
      <c r="E5107" t="s">
        <v>5571</v>
      </c>
      <c r="G5107">
        <v>5</v>
      </c>
      <c r="H5107" s="3">
        <v>19.98</v>
      </c>
      <c r="I5107" s="2">
        <v>16.66</v>
      </c>
      <c r="J5107" s="2">
        <v>13.34</v>
      </c>
      <c r="K5107" s="2">
        <v>10</v>
      </c>
      <c r="L5107" s="2">
        <v>6.66</v>
      </c>
      <c r="M5107" s="2">
        <v>3.34</v>
      </c>
      <c r="N5107" s="2">
        <v>0</v>
      </c>
    </row>
    <row r="5108" spans="1:14" hidden="1" x14ac:dyDescent="0.25">
      <c r="A5108" t="s">
        <v>12937</v>
      </c>
      <c r="B5108" t="s">
        <v>93</v>
      </c>
      <c r="C5108">
        <v>5111309000</v>
      </c>
      <c r="D5108" t="s">
        <v>30</v>
      </c>
      <c r="E5108" t="s">
        <v>5571</v>
      </c>
      <c r="G5108">
        <v>5</v>
      </c>
      <c r="H5108" s="3">
        <v>19.98</v>
      </c>
      <c r="I5108" s="2">
        <v>16.66</v>
      </c>
      <c r="J5108" s="2">
        <v>13.34</v>
      </c>
      <c r="K5108" s="2">
        <v>10</v>
      </c>
      <c r="L5108" s="2">
        <v>6.66</v>
      </c>
      <c r="M5108" s="2">
        <v>3.34</v>
      </c>
      <c r="N5108" s="2">
        <v>0</v>
      </c>
    </row>
    <row r="5109" spans="1:14" hidden="1" x14ac:dyDescent="0.25">
      <c r="A5109" t="s">
        <v>12938</v>
      </c>
      <c r="B5109" t="s">
        <v>5999</v>
      </c>
      <c r="C5109">
        <v>5111901000</v>
      </c>
      <c r="D5109" t="s">
        <v>6001</v>
      </c>
      <c r="E5109" t="s">
        <v>5571</v>
      </c>
      <c r="G5109">
        <v>5</v>
      </c>
      <c r="H5109" s="3">
        <v>19.98</v>
      </c>
      <c r="I5109" s="2">
        <v>16.66</v>
      </c>
      <c r="J5109" s="2">
        <v>13.34</v>
      </c>
      <c r="K5109" s="2">
        <v>10</v>
      </c>
      <c r="L5109" s="2">
        <v>6.66</v>
      </c>
      <c r="M5109" s="2">
        <v>3.34</v>
      </c>
      <c r="N5109" s="2">
        <v>0</v>
      </c>
    </row>
    <row r="5110" spans="1:14" hidden="1" x14ac:dyDescent="0.25">
      <c r="A5110" t="s">
        <v>12939</v>
      </c>
      <c r="B5110" t="s">
        <v>3056</v>
      </c>
      <c r="C5110">
        <v>5111902000</v>
      </c>
      <c r="D5110" t="s">
        <v>6002</v>
      </c>
      <c r="E5110" t="s">
        <v>5571</v>
      </c>
      <c r="G5110">
        <v>5</v>
      </c>
      <c r="H5110" s="3">
        <v>19.98</v>
      </c>
      <c r="I5110" s="2">
        <v>16.66</v>
      </c>
      <c r="J5110" s="2">
        <v>13.34</v>
      </c>
      <c r="K5110" s="2">
        <v>10</v>
      </c>
      <c r="L5110" s="2">
        <v>6.66</v>
      </c>
      <c r="M5110" s="2">
        <v>3.34</v>
      </c>
      <c r="N5110" s="2">
        <v>0</v>
      </c>
    </row>
    <row r="5111" spans="1:14" hidden="1" x14ac:dyDescent="0.25">
      <c r="A5111" t="s">
        <v>12940</v>
      </c>
      <c r="B5111" t="s">
        <v>3055</v>
      </c>
      <c r="C5111">
        <v>5111904000</v>
      </c>
      <c r="D5111" t="s">
        <v>6003</v>
      </c>
      <c r="E5111" t="s">
        <v>5571</v>
      </c>
      <c r="G5111">
        <v>5</v>
      </c>
      <c r="H5111" s="3">
        <v>19.98</v>
      </c>
      <c r="I5111" s="2">
        <v>16.66</v>
      </c>
      <c r="J5111" s="2">
        <v>13.34</v>
      </c>
      <c r="K5111" s="2">
        <v>10</v>
      </c>
      <c r="L5111" s="2">
        <v>6.66</v>
      </c>
      <c r="M5111" s="2">
        <v>3.34</v>
      </c>
      <c r="N5111" s="2">
        <v>0</v>
      </c>
    </row>
    <row r="5112" spans="1:14" hidden="1" x14ac:dyDescent="0.25">
      <c r="A5112" t="s">
        <v>12941</v>
      </c>
      <c r="B5112" t="s">
        <v>93</v>
      </c>
      <c r="C5112">
        <v>5111909000</v>
      </c>
      <c r="D5112" t="s">
        <v>30</v>
      </c>
      <c r="E5112" t="s">
        <v>5571</v>
      </c>
      <c r="G5112">
        <v>5</v>
      </c>
      <c r="H5112" s="3">
        <v>19.98</v>
      </c>
      <c r="I5112" s="2">
        <v>16.66</v>
      </c>
      <c r="J5112" s="2">
        <v>13.34</v>
      </c>
      <c r="K5112" s="2">
        <v>10</v>
      </c>
      <c r="L5112" s="2">
        <v>6.66</v>
      </c>
      <c r="M5112" s="2">
        <v>3.34</v>
      </c>
      <c r="N5112" s="2">
        <v>0</v>
      </c>
    </row>
    <row r="5113" spans="1:14" hidden="1" x14ac:dyDescent="0.25">
      <c r="A5113" t="s">
        <v>12942</v>
      </c>
      <c r="B5113" t="s">
        <v>5999</v>
      </c>
      <c r="C5113">
        <v>5112111000</v>
      </c>
      <c r="D5113" t="s">
        <v>6000</v>
      </c>
      <c r="E5113" t="s">
        <v>5571</v>
      </c>
      <c r="G5113">
        <v>5</v>
      </c>
      <c r="H5113" s="3">
        <v>19.98</v>
      </c>
      <c r="I5113" s="2">
        <v>16.66</v>
      </c>
      <c r="J5113" s="2">
        <v>13.34</v>
      </c>
      <c r="K5113" s="2">
        <v>10</v>
      </c>
      <c r="L5113" s="2">
        <v>6.66</v>
      </c>
      <c r="M5113" s="2">
        <v>3.34</v>
      </c>
      <c r="N5113" s="2">
        <v>0</v>
      </c>
    </row>
    <row r="5114" spans="1:14" hidden="1" x14ac:dyDescent="0.25">
      <c r="A5114" t="s">
        <v>12943</v>
      </c>
      <c r="B5114" t="s">
        <v>3056</v>
      </c>
      <c r="C5114">
        <v>5112112000</v>
      </c>
      <c r="D5114" t="s">
        <v>3057</v>
      </c>
      <c r="E5114" t="s">
        <v>5571</v>
      </c>
      <c r="G5114">
        <v>5</v>
      </c>
      <c r="H5114" s="3">
        <v>19.98</v>
      </c>
      <c r="I5114" s="2">
        <v>16.66</v>
      </c>
      <c r="J5114" s="2">
        <v>13.34</v>
      </c>
      <c r="K5114" s="2">
        <v>10</v>
      </c>
      <c r="L5114" s="2">
        <v>6.66</v>
      </c>
      <c r="M5114" s="2">
        <v>3.34</v>
      </c>
      <c r="N5114" s="2">
        <v>0</v>
      </c>
    </row>
    <row r="5115" spans="1:14" hidden="1" x14ac:dyDescent="0.25">
      <c r="A5115" t="s">
        <v>12944</v>
      </c>
      <c r="B5115" t="s">
        <v>3055</v>
      </c>
      <c r="C5115">
        <v>5112114000</v>
      </c>
      <c r="D5115" t="s">
        <v>3041</v>
      </c>
      <c r="E5115" t="s">
        <v>5571</v>
      </c>
      <c r="G5115">
        <v>5</v>
      </c>
      <c r="H5115" s="3">
        <v>19.98</v>
      </c>
      <c r="I5115" s="2">
        <v>16.66</v>
      </c>
      <c r="J5115" s="2">
        <v>13.34</v>
      </c>
      <c r="K5115" s="2">
        <v>10</v>
      </c>
      <c r="L5115" s="2">
        <v>6.66</v>
      </c>
      <c r="M5115" s="2">
        <v>3.34</v>
      </c>
      <c r="N5115" s="2">
        <v>0</v>
      </c>
    </row>
    <row r="5116" spans="1:14" hidden="1" x14ac:dyDescent="0.25">
      <c r="A5116" t="s">
        <v>12945</v>
      </c>
      <c r="B5116" t="s">
        <v>93</v>
      </c>
      <c r="C5116">
        <v>5112119000</v>
      </c>
      <c r="D5116" t="s">
        <v>27</v>
      </c>
      <c r="E5116" t="s">
        <v>5571</v>
      </c>
      <c r="G5116">
        <v>5</v>
      </c>
      <c r="H5116" s="3">
        <v>19.98</v>
      </c>
      <c r="I5116" s="2">
        <v>16.66</v>
      </c>
      <c r="J5116" s="2">
        <v>13.34</v>
      </c>
      <c r="K5116" s="2">
        <v>10</v>
      </c>
      <c r="L5116" s="2">
        <v>6.66</v>
      </c>
      <c r="M5116" s="2">
        <v>3.34</v>
      </c>
      <c r="N5116" s="2">
        <v>0</v>
      </c>
    </row>
    <row r="5117" spans="1:14" hidden="1" x14ac:dyDescent="0.25">
      <c r="A5117" t="s">
        <v>12946</v>
      </c>
      <c r="B5117" t="s">
        <v>5999</v>
      </c>
      <c r="C5117">
        <v>5112191000</v>
      </c>
      <c r="D5117" t="s">
        <v>6000</v>
      </c>
      <c r="E5117" t="s">
        <v>5571</v>
      </c>
      <c r="G5117">
        <v>5</v>
      </c>
      <c r="H5117" s="3">
        <v>19.98</v>
      </c>
      <c r="I5117" s="2">
        <v>16.66</v>
      </c>
      <c r="J5117" s="2">
        <v>13.34</v>
      </c>
      <c r="K5117" s="2">
        <v>10</v>
      </c>
      <c r="L5117" s="2">
        <v>6.66</v>
      </c>
      <c r="M5117" s="2">
        <v>3.34</v>
      </c>
      <c r="N5117" s="2">
        <v>0</v>
      </c>
    </row>
    <row r="5118" spans="1:14" hidden="1" x14ac:dyDescent="0.25">
      <c r="A5118" t="s">
        <v>12947</v>
      </c>
      <c r="B5118" t="s">
        <v>3056</v>
      </c>
      <c r="C5118">
        <v>5112192000</v>
      </c>
      <c r="D5118" t="s">
        <v>3057</v>
      </c>
      <c r="E5118" t="s">
        <v>5571</v>
      </c>
      <c r="G5118">
        <v>5</v>
      </c>
      <c r="H5118" s="3">
        <v>19.98</v>
      </c>
      <c r="I5118" s="2">
        <v>16.66</v>
      </c>
      <c r="J5118" s="2">
        <v>13.34</v>
      </c>
      <c r="K5118" s="2">
        <v>10</v>
      </c>
      <c r="L5118" s="2">
        <v>6.66</v>
      </c>
      <c r="M5118" s="2">
        <v>3.34</v>
      </c>
      <c r="N5118" s="2">
        <v>0</v>
      </c>
    </row>
    <row r="5119" spans="1:14" hidden="1" x14ac:dyDescent="0.25">
      <c r="A5119" t="s">
        <v>12948</v>
      </c>
      <c r="B5119" t="s">
        <v>3055</v>
      </c>
      <c r="C5119">
        <v>5112194000</v>
      </c>
      <c r="D5119" t="s">
        <v>3041</v>
      </c>
      <c r="E5119" t="s">
        <v>5571</v>
      </c>
      <c r="G5119">
        <v>5</v>
      </c>
      <c r="H5119" s="3">
        <v>19.98</v>
      </c>
      <c r="I5119" s="2">
        <v>16.66</v>
      </c>
      <c r="J5119" s="2">
        <v>13.34</v>
      </c>
      <c r="K5119" s="2">
        <v>10</v>
      </c>
      <c r="L5119" s="2">
        <v>6.66</v>
      </c>
      <c r="M5119" s="2">
        <v>3.34</v>
      </c>
      <c r="N5119" s="2">
        <v>0</v>
      </c>
    </row>
    <row r="5120" spans="1:14" hidden="1" x14ac:dyDescent="0.25">
      <c r="A5120" t="s">
        <v>12949</v>
      </c>
      <c r="B5120" t="s">
        <v>93</v>
      </c>
      <c r="C5120">
        <v>5112199000</v>
      </c>
      <c r="D5120" t="s">
        <v>27</v>
      </c>
      <c r="E5120" t="s">
        <v>5571</v>
      </c>
      <c r="G5120">
        <v>5</v>
      </c>
      <c r="H5120" s="3">
        <v>19.98</v>
      </c>
      <c r="I5120" s="2">
        <v>16.66</v>
      </c>
      <c r="J5120" s="2">
        <v>13.34</v>
      </c>
      <c r="K5120" s="2">
        <v>10</v>
      </c>
      <c r="L5120" s="2">
        <v>6.66</v>
      </c>
      <c r="M5120" s="2">
        <v>3.34</v>
      </c>
      <c r="N5120" s="2">
        <v>0</v>
      </c>
    </row>
    <row r="5121" spans="1:14" hidden="1" x14ac:dyDescent="0.25">
      <c r="A5121" t="s">
        <v>12950</v>
      </c>
      <c r="B5121" t="s">
        <v>5999</v>
      </c>
      <c r="C5121">
        <v>5112201000</v>
      </c>
      <c r="D5121" t="s">
        <v>6001</v>
      </c>
      <c r="E5121" t="s">
        <v>5571</v>
      </c>
      <c r="G5121">
        <v>5</v>
      </c>
      <c r="H5121" s="3">
        <v>19.98</v>
      </c>
      <c r="I5121" s="2">
        <v>16.66</v>
      </c>
      <c r="J5121" s="2">
        <v>13.34</v>
      </c>
      <c r="K5121" s="2">
        <v>10</v>
      </c>
      <c r="L5121" s="2">
        <v>6.66</v>
      </c>
      <c r="M5121" s="2">
        <v>3.34</v>
      </c>
      <c r="N5121" s="2">
        <v>0</v>
      </c>
    </row>
    <row r="5122" spans="1:14" hidden="1" x14ac:dyDescent="0.25">
      <c r="A5122" t="s">
        <v>12951</v>
      </c>
      <c r="B5122" t="s">
        <v>3056</v>
      </c>
      <c r="C5122">
        <v>5112202000</v>
      </c>
      <c r="D5122" t="s">
        <v>6002</v>
      </c>
      <c r="E5122" t="s">
        <v>5571</v>
      </c>
      <c r="G5122">
        <v>5</v>
      </c>
      <c r="H5122" s="3">
        <v>19.98</v>
      </c>
      <c r="I5122" s="2">
        <v>16.66</v>
      </c>
      <c r="J5122" s="2">
        <v>13.34</v>
      </c>
      <c r="K5122" s="2">
        <v>10</v>
      </c>
      <c r="L5122" s="2">
        <v>6.66</v>
      </c>
      <c r="M5122" s="2">
        <v>3.34</v>
      </c>
      <c r="N5122" s="2">
        <v>0</v>
      </c>
    </row>
    <row r="5123" spans="1:14" hidden="1" x14ac:dyDescent="0.25">
      <c r="A5123" t="s">
        <v>12952</v>
      </c>
      <c r="B5123" t="s">
        <v>3055</v>
      </c>
      <c r="C5123">
        <v>5112204000</v>
      </c>
      <c r="D5123" t="s">
        <v>6003</v>
      </c>
      <c r="E5123" t="s">
        <v>5571</v>
      </c>
      <c r="G5123">
        <v>5</v>
      </c>
      <c r="H5123" s="3">
        <v>19.98</v>
      </c>
      <c r="I5123" s="2">
        <v>16.66</v>
      </c>
      <c r="J5123" s="2">
        <v>13.34</v>
      </c>
      <c r="K5123" s="2">
        <v>10</v>
      </c>
      <c r="L5123" s="2">
        <v>6.66</v>
      </c>
      <c r="M5123" s="2">
        <v>3.34</v>
      </c>
      <c r="N5123" s="2">
        <v>0</v>
      </c>
    </row>
    <row r="5124" spans="1:14" hidden="1" x14ac:dyDescent="0.25">
      <c r="A5124" t="s">
        <v>12953</v>
      </c>
      <c r="B5124" t="s">
        <v>93</v>
      </c>
      <c r="C5124">
        <v>5112209000</v>
      </c>
      <c r="D5124" t="s">
        <v>30</v>
      </c>
      <c r="E5124" t="s">
        <v>5571</v>
      </c>
      <c r="G5124">
        <v>5</v>
      </c>
      <c r="H5124" s="3">
        <v>19.98</v>
      </c>
      <c r="I5124" s="2">
        <v>16.66</v>
      </c>
      <c r="J5124" s="2">
        <v>13.34</v>
      </c>
      <c r="K5124" s="2">
        <v>10</v>
      </c>
      <c r="L5124" s="2">
        <v>6.66</v>
      </c>
      <c r="M5124" s="2">
        <v>3.34</v>
      </c>
      <c r="N5124" s="2">
        <v>0</v>
      </c>
    </row>
    <row r="5125" spans="1:14" hidden="1" x14ac:dyDescent="0.25">
      <c r="A5125" t="s">
        <v>12954</v>
      </c>
      <c r="B5125" t="s">
        <v>5999</v>
      </c>
      <c r="C5125">
        <v>5112301000</v>
      </c>
      <c r="D5125" t="s">
        <v>6001</v>
      </c>
      <c r="E5125" t="s">
        <v>5571</v>
      </c>
      <c r="G5125">
        <v>5</v>
      </c>
      <c r="H5125" s="3">
        <v>19.98</v>
      </c>
      <c r="I5125" s="2">
        <v>16.66</v>
      </c>
      <c r="J5125" s="2">
        <v>13.34</v>
      </c>
      <c r="K5125" s="2">
        <v>10</v>
      </c>
      <c r="L5125" s="2">
        <v>6.66</v>
      </c>
      <c r="M5125" s="2">
        <v>3.34</v>
      </c>
      <c r="N5125" s="2">
        <v>0</v>
      </c>
    </row>
    <row r="5126" spans="1:14" hidden="1" x14ac:dyDescent="0.25">
      <c r="A5126" t="s">
        <v>12955</v>
      </c>
      <c r="B5126" t="s">
        <v>3056</v>
      </c>
      <c r="C5126">
        <v>5112302000</v>
      </c>
      <c r="D5126" t="s">
        <v>6002</v>
      </c>
      <c r="E5126" t="s">
        <v>5571</v>
      </c>
      <c r="G5126">
        <v>5</v>
      </c>
      <c r="H5126" s="3">
        <v>19.98</v>
      </c>
      <c r="I5126" s="2">
        <v>16.66</v>
      </c>
      <c r="J5126" s="2">
        <v>13.34</v>
      </c>
      <c r="K5126" s="2">
        <v>10</v>
      </c>
      <c r="L5126" s="2">
        <v>6.66</v>
      </c>
      <c r="M5126" s="2">
        <v>3.34</v>
      </c>
      <c r="N5126" s="2">
        <v>0</v>
      </c>
    </row>
    <row r="5127" spans="1:14" hidden="1" x14ac:dyDescent="0.25">
      <c r="A5127" t="s">
        <v>12956</v>
      </c>
      <c r="B5127" t="s">
        <v>3055</v>
      </c>
      <c r="C5127">
        <v>5112304000</v>
      </c>
      <c r="D5127" t="s">
        <v>6003</v>
      </c>
      <c r="E5127" t="s">
        <v>5571</v>
      </c>
      <c r="G5127">
        <v>5</v>
      </c>
      <c r="H5127" s="3">
        <v>19.98</v>
      </c>
      <c r="I5127" s="2">
        <v>16.66</v>
      </c>
      <c r="J5127" s="2">
        <v>13.34</v>
      </c>
      <c r="K5127" s="2">
        <v>10</v>
      </c>
      <c r="L5127" s="2">
        <v>6.66</v>
      </c>
      <c r="M5127" s="2">
        <v>3.34</v>
      </c>
      <c r="N5127" s="2">
        <v>0</v>
      </c>
    </row>
    <row r="5128" spans="1:14" hidden="1" x14ac:dyDescent="0.25">
      <c r="A5128" t="s">
        <v>12957</v>
      </c>
      <c r="B5128" t="s">
        <v>93</v>
      </c>
      <c r="C5128">
        <v>5112309000</v>
      </c>
      <c r="D5128" t="s">
        <v>30</v>
      </c>
      <c r="E5128" t="s">
        <v>5571</v>
      </c>
      <c r="G5128">
        <v>5</v>
      </c>
      <c r="H5128" s="3">
        <v>19.98</v>
      </c>
      <c r="I5128" s="2">
        <v>16.66</v>
      </c>
      <c r="J5128" s="2">
        <v>13.34</v>
      </c>
      <c r="K5128" s="2">
        <v>10</v>
      </c>
      <c r="L5128" s="2">
        <v>6.66</v>
      </c>
      <c r="M5128" s="2">
        <v>3.34</v>
      </c>
      <c r="N5128" s="2">
        <v>0</v>
      </c>
    </row>
    <row r="5129" spans="1:14" hidden="1" x14ac:dyDescent="0.25">
      <c r="A5129" t="s">
        <v>12958</v>
      </c>
      <c r="B5129" t="s">
        <v>5999</v>
      </c>
      <c r="C5129">
        <v>5112901000</v>
      </c>
      <c r="D5129" t="s">
        <v>6001</v>
      </c>
      <c r="E5129" t="s">
        <v>5571</v>
      </c>
      <c r="G5129">
        <v>5</v>
      </c>
      <c r="H5129" s="3">
        <v>19.98</v>
      </c>
      <c r="I5129" s="2">
        <v>16.66</v>
      </c>
      <c r="J5129" s="2">
        <v>13.34</v>
      </c>
      <c r="K5129" s="2">
        <v>10</v>
      </c>
      <c r="L5129" s="2">
        <v>6.66</v>
      </c>
      <c r="M5129" s="2">
        <v>3.34</v>
      </c>
      <c r="N5129" s="2">
        <v>0</v>
      </c>
    </row>
    <row r="5130" spans="1:14" hidden="1" x14ac:dyDescent="0.25">
      <c r="A5130" t="s">
        <v>12959</v>
      </c>
      <c r="B5130" t="s">
        <v>3056</v>
      </c>
      <c r="C5130">
        <v>5112902000</v>
      </c>
      <c r="D5130" t="s">
        <v>6002</v>
      </c>
      <c r="E5130" t="s">
        <v>5571</v>
      </c>
      <c r="G5130">
        <v>5</v>
      </c>
      <c r="H5130" s="3">
        <v>19.98</v>
      </c>
      <c r="I5130" s="2">
        <v>16.66</v>
      </c>
      <c r="J5130" s="2">
        <v>13.34</v>
      </c>
      <c r="K5130" s="2">
        <v>10</v>
      </c>
      <c r="L5130" s="2">
        <v>6.66</v>
      </c>
      <c r="M5130" s="2">
        <v>3.34</v>
      </c>
      <c r="N5130" s="2">
        <v>0</v>
      </c>
    </row>
    <row r="5131" spans="1:14" hidden="1" x14ac:dyDescent="0.25">
      <c r="A5131" t="s">
        <v>12960</v>
      </c>
      <c r="B5131" t="s">
        <v>3055</v>
      </c>
      <c r="C5131">
        <v>5112904000</v>
      </c>
      <c r="D5131" t="s">
        <v>6003</v>
      </c>
      <c r="E5131" t="s">
        <v>5571</v>
      </c>
      <c r="G5131">
        <v>5</v>
      </c>
      <c r="H5131" s="3">
        <v>19.98</v>
      </c>
      <c r="I5131" s="2">
        <v>16.66</v>
      </c>
      <c r="J5131" s="2">
        <v>13.34</v>
      </c>
      <c r="K5131" s="2">
        <v>10</v>
      </c>
      <c r="L5131" s="2">
        <v>6.66</v>
      </c>
      <c r="M5131" s="2">
        <v>3.34</v>
      </c>
      <c r="N5131" s="2">
        <v>0</v>
      </c>
    </row>
    <row r="5132" spans="1:14" hidden="1" x14ac:dyDescent="0.25">
      <c r="A5132" t="s">
        <v>12961</v>
      </c>
      <c r="B5132" t="s">
        <v>93</v>
      </c>
      <c r="C5132">
        <v>5112909000</v>
      </c>
      <c r="D5132" t="s">
        <v>30</v>
      </c>
      <c r="E5132" t="s">
        <v>5571</v>
      </c>
      <c r="G5132">
        <v>5</v>
      </c>
      <c r="H5132" s="3">
        <v>19.98</v>
      </c>
      <c r="I5132" s="2">
        <v>16.66</v>
      </c>
      <c r="J5132" s="2">
        <v>13.34</v>
      </c>
      <c r="K5132" s="2">
        <v>10</v>
      </c>
      <c r="L5132" s="2">
        <v>6.66</v>
      </c>
      <c r="M5132" s="2">
        <v>3.34</v>
      </c>
      <c r="N5132" s="2">
        <v>0</v>
      </c>
    </row>
    <row r="5133" spans="1:14" hidden="1" x14ac:dyDescent="0.25">
      <c r="A5133" t="s">
        <v>12962</v>
      </c>
      <c r="B5133" t="s">
        <v>6004</v>
      </c>
      <c r="C5133">
        <v>5113000000</v>
      </c>
      <c r="D5133" t="s">
        <v>6005</v>
      </c>
      <c r="E5133" t="s">
        <v>5571</v>
      </c>
      <c r="G5133">
        <v>5</v>
      </c>
      <c r="H5133" s="3">
        <v>19.98</v>
      </c>
      <c r="I5133" s="2">
        <v>16.66</v>
      </c>
      <c r="J5133" s="2">
        <v>13.34</v>
      </c>
      <c r="K5133" s="2">
        <v>10</v>
      </c>
      <c r="L5133" s="2">
        <v>6.66</v>
      </c>
      <c r="M5133" s="2">
        <v>3.34</v>
      </c>
      <c r="N5133" s="2">
        <v>0</v>
      </c>
    </row>
    <row r="5134" spans="1:14" hidden="1" x14ac:dyDescent="0.25">
      <c r="A5134" t="s">
        <v>12963</v>
      </c>
      <c r="B5134" t="s">
        <v>6006</v>
      </c>
      <c r="C5134">
        <v>5201001000</v>
      </c>
      <c r="D5134" t="s">
        <v>6006</v>
      </c>
      <c r="E5134" t="s">
        <v>5571</v>
      </c>
      <c r="G5134">
        <v>5</v>
      </c>
      <c r="H5134" s="3">
        <v>4.9950000000000001</v>
      </c>
      <c r="I5134" s="2">
        <v>4.165</v>
      </c>
      <c r="J5134" s="2">
        <v>3.335</v>
      </c>
      <c r="K5134" s="2">
        <v>2.5</v>
      </c>
      <c r="L5134" s="2">
        <v>1.665</v>
      </c>
      <c r="M5134" s="2">
        <v>0.83499999999999996</v>
      </c>
      <c r="N5134" s="2">
        <v>0</v>
      </c>
    </row>
    <row r="5135" spans="1:14" hidden="1" x14ac:dyDescent="0.25">
      <c r="A5135" t="s">
        <v>12964</v>
      </c>
      <c r="B5135" t="s">
        <v>6007</v>
      </c>
      <c r="C5135">
        <v>5201002000</v>
      </c>
      <c r="D5135" t="s">
        <v>6007</v>
      </c>
      <c r="E5135" t="s">
        <v>5571</v>
      </c>
      <c r="G5135">
        <v>5</v>
      </c>
      <c r="H5135" s="3">
        <v>4.9950000000000001</v>
      </c>
      <c r="I5135" s="2">
        <v>4.165</v>
      </c>
      <c r="J5135" s="2">
        <v>3.335</v>
      </c>
      <c r="K5135" s="2">
        <v>2.5</v>
      </c>
      <c r="L5135" s="2">
        <v>1.665</v>
      </c>
      <c r="M5135" s="2">
        <v>0.83499999999999996</v>
      </c>
      <c r="N5135" s="2">
        <v>0</v>
      </c>
    </row>
    <row r="5136" spans="1:14" hidden="1" x14ac:dyDescent="0.25">
      <c r="A5136" t="s">
        <v>12965</v>
      </c>
      <c r="B5136" t="s">
        <v>6008</v>
      </c>
      <c r="C5136">
        <v>5201003000</v>
      </c>
      <c r="D5136" t="s">
        <v>6009</v>
      </c>
      <c r="E5136" t="s">
        <v>5571</v>
      </c>
      <c r="G5136">
        <v>5</v>
      </c>
      <c r="H5136" s="3">
        <v>4.9950000000000001</v>
      </c>
      <c r="I5136" s="2">
        <v>4.165</v>
      </c>
      <c r="J5136" s="2">
        <v>3.335</v>
      </c>
      <c r="K5136" s="2">
        <v>2.5</v>
      </c>
      <c r="L5136" s="2">
        <v>1.665</v>
      </c>
      <c r="M5136" s="2">
        <v>0.83499999999999996</v>
      </c>
      <c r="N5136" s="2">
        <v>0</v>
      </c>
    </row>
    <row r="5137" spans="1:14" hidden="1" x14ac:dyDescent="0.25">
      <c r="A5137" t="s">
        <v>12966</v>
      </c>
      <c r="B5137" t="s">
        <v>6010</v>
      </c>
      <c r="C5137">
        <v>5201009000</v>
      </c>
      <c r="D5137" t="s">
        <v>6010</v>
      </c>
      <c r="E5137" t="s">
        <v>5571</v>
      </c>
      <c r="G5137">
        <v>5</v>
      </c>
      <c r="H5137" s="3">
        <v>4.9950000000000001</v>
      </c>
      <c r="I5137" s="2">
        <v>4.165</v>
      </c>
      <c r="J5137" s="2">
        <v>3.335</v>
      </c>
      <c r="K5137" s="2">
        <v>2.5</v>
      </c>
      <c r="L5137" s="2">
        <v>1.665</v>
      </c>
      <c r="M5137" s="2">
        <v>0.83499999999999996</v>
      </c>
      <c r="N5137" s="2">
        <v>0</v>
      </c>
    </row>
    <row r="5138" spans="1:14" hidden="1" x14ac:dyDescent="0.25">
      <c r="A5138" t="s">
        <v>12967</v>
      </c>
      <c r="B5138" t="s">
        <v>6011</v>
      </c>
      <c r="C5138">
        <v>5202100000</v>
      </c>
      <c r="D5138" t="s">
        <v>6011</v>
      </c>
      <c r="E5138" t="s">
        <v>5571</v>
      </c>
      <c r="G5138">
        <v>5</v>
      </c>
      <c r="H5138" s="3">
        <v>4.9950000000000001</v>
      </c>
      <c r="I5138" s="2">
        <v>4.165</v>
      </c>
      <c r="J5138" s="2">
        <v>3.335</v>
      </c>
      <c r="K5138" s="2">
        <v>2.5</v>
      </c>
      <c r="L5138" s="2">
        <v>1.665</v>
      </c>
      <c r="M5138" s="2">
        <v>0.83499999999999996</v>
      </c>
      <c r="N5138" s="2">
        <v>0</v>
      </c>
    </row>
    <row r="5139" spans="1:14" hidden="1" x14ac:dyDescent="0.25">
      <c r="A5139" t="s">
        <v>12968</v>
      </c>
      <c r="B5139" t="s">
        <v>6012</v>
      </c>
      <c r="C5139">
        <v>5203000000</v>
      </c>
      <c r="D5139" t="s">
        <v>6012</v>
      </c>
      <c r="E5139" t="s">
        <v>5571</v>
      </c>
      <c r="G5139">
        <v>5</v>
      </c>
      <c r="H5139" s="3">
        <v>9.99</v>
      </c>
      <c r="I5139" s="2">
        <v>8.33</v>
      </c>
      <c r="J5139" s="2">
        <v>6.67</v>
      </c>
      <c r="K5139" s="2">
        <v>5</v>
      </c>
      <c r="L5139" s="2">
        <v>3.33</v>
      </c>
      <c r="M5139" s="2">
        <v>1.67</v>
      </c>
      <c r="N5139" s="2">
        <v>0</v>
      </c>
    </row>
    <row r="5140" spans="1:14" hidden="1" x14ac:dyDescent="0.25">
      <c r="A5140" t="s">
        <v>12969</v>
      </c>
      <c r="B5140" t="s">
        <v>6013</v>
      </c>
      <c r="C5140">
        <v>5208110000</v>
      </c>
      <c r="D5140" t="s">
        <v>6014</v>
      </c>
      <c r="E5140" t="s">
        <v>5571</v>
      </c>
      <c r="G5140">
        <v>5</v>
      </c>
      <c r="H5140" s="3">
        <v>19.98</v>
      </c>
      <c r="I5140" s="2">
        <v>16.66</v>
      </c>
      <c r="J5140" s="2">
        <v>13.34</v>
      </c>
      <c r="K5140" s="2">
        <v>10</v>
      </c>
      <c r="L5140" s="2">
        <v>6.66</v>
      </c>
      <c r="M5140" s="2">
        <v>3.34</v>
      </c>
      <c r="N5140" s="2">
        <v>0</v>
      </c>
    </row>
    <row r="5141" spans="1:14" hidden="1" x14ac:dyDescent="0.25">
      <c r="A5141" t="s">
        <v>12970</v>
      </c>
      <c r="B5141" t="s">
        <v>6015</v>
      </c>
      <c r="C5141">
        <v>5208120000</v>
      </c>
      <c r="D5141" t="s">
        <v>6016</v>
      </c>
      <c r="E5141" t="s">
        <v>5571</v>
      </c>
      <c r="G5141">
        <v>5</v>
      </c>
      <c r="H5141" s="3">
        <v>19.98</v>
      </c>
      <c r="I5141" s="2">
        <v>16.66</v>
      </c>
      <c r="J5141" s="2">
        <v>13.34</v>
      </c>
      <c r="K5141" s="2">
        <v>10</v>
      </c>
      <c r="L5141" s="2">
        <v>6.66</v>
      </c>
      <c r="M5141" s="2">
        <v>3.34</v>
      </c>
      <c r="N5141" s="2">
        <v>0</v>
      </c>
    </row>
    <row r="5142" spans="1:14" hidden="1" x14ac:dyDescent="0.25">
      <c r="A5142" t="s">
        <v>12971</v>
      </c>
      <c r="B5142" t="s">
        <v>6017</v>
      </c>
      <c r="C5142">
        <v>5208130000</v>
      </c>
      <c r="D5142" t="s">
        <v>6018</v>
      </c>
      <c r="E5142" t="s">
        <v>5571</v>
      </c>
      <c r="G5142">
        <v>5</v>
      </c>
      <c r="H5142" s="3">
        <v>19.98</v>
      </c>
      <c r="I5142" s="2">
        <v>16.66</v>
      </c>
      <c r="J5142" s="2">
        <v>13.34</v>
      </c>
      <c r="K5142" s="2">
        <v>10</v>
      </c>
      <c r="L5142" s="2">
        <v>6.66</v>
      </c>
      <c r="M5142" s="2">
        <v>3.34</v>
      </c>
      <c r="N5142" s="2">
        <v>0</v>
      </c>
    </row>
    <row r="5143" spans="1:14" hidden="1" x14ac:dyDescent="0.25">
      <c r="A5143" t="s">
        <v>12972</v>
      </c>
      <c r="B5143" t="s">
        <v>5996</v>
      </c>
      <c r="C5143">
        <v>5208190000</v>
      </c>
      <c r="D5143" t="s">
        <v>6019</v>
      </c>
      <c r="E5143" t="s">
        <v>5571</v>
      </c>
      <c r="G5143">
        <v>5</v>
      </c>
      <c r="H5143" s="3">
        <v>19.98</v>
      </c>
      <c r="I5143" s="2">
        <v>16.66</v>
      </c>
      <c r="J5143" s="2">
        <v>13.34</v>
      </c>
      <c r="K5143" s="2">
        <v>10</v>
      </c>
      <c r="L5143" s="2">
        <v>6.66</v>
      </c>
      <c r="M5143" s="2">
        <v>3.34</v>
      </c>
      <c r="N5143" s="2">
        <v>0</v>
      </c>
    </row>
    <row r="5144" spans="1:14" hidden="1" x14ac:dyDescent="0.25">
      <c r="A5144" t="s">
        <v>12973</v>
      </c>
      <c r="B5144" t="s">
        <v>6020</v>
      </c>
      <c r="C5144">
        <v>5208211000</v>
      </c>
      <c r="D5144" t="s">
        <v>6021</v>
      </c>
      <c r="E5144" t="s">
        <v>5571</v>
      </c>
      <c r="G5144">
        <v>5</v>
      </c>
      <c r="H5144" s="3">
        <v>19.98</v>
      </c>
      <c r="I5144" s="2">
        <v>16.66</v>
      </c>
      <c r="J5144" s="2">
        <v>13.34</v>
      </c>
      <c r="K5144" s="2">
        <v>10</v>
      </c>
      <c r="L5144" s="2">
        <v>6.66</v>
      </c>
      <c r="M5144" s="2">
        <v>3.34</v>
      </c>
      <c r="N5144" s="2">
        <v>0</v>
      </c>
    </row>
    <row r="5145" spans="1:14" hidden="1" x14ac:dyDescent="0.25">
      <c r="A5145" t="s">
        <v>12974</v>
      </c>
      <c r="B5145" t="s">
        <v>121</v>
      </c>
      <c r="C5145">
        <v>5208219000</v>
      </c>
      <c r="D5145" t="s">
        <v>27</v>
      </c>
      <c r="E5145" t="s">
        <v>5571</v>
      </c>
      <c r="G5145">
        <v>5</v>
      </c>
      <c r="H5145" s="3">
        <v>19.98</v>
      </c>
      <c r="I5145" s="2">
        <v>16.66</v>
      </c>
      <c r="J5145" s="2">
        <v>13.34</v>
      </c>
      <c r="K5145" s="2">
        <v>10</v>
      </c>
      <c r="L5145" s="2">
        <v>6.66</v>
      </c>
      <c r="M5145" s="2">
        <v>3.34</v>
      </c>
      <c r="N5145" s="2">
        <v>0</v>
      </c>
    </row>
    <row r="5146" spans="1:14" hidden="1" x14ac:dyDescent="0.25">
      <c r="A5146" t="s">
        <v>12975</v>
      </c>
      <c r="B5146" t="s">
        <v>6015</v>
      </c>
      <c r="C5146">
        <v>5208220000</v>
      </c>
      <c r="D5146" t="s">
        <v>6016</v>
      </c>
      <c r="E5146" t="s">
        <v>5571</v>
      </c>
      <c r="G5146">
        <v>5</v>
      </c>
      <c r="H5146" s="3">
        <v>19.98</v>
      </c>
      <c r="I5146" s="2">
        <v>16.66</v>
      </c>
      <c r="J5146" s="2">
        <v>13.34</v>
      </c>
      <c r="K5146" s="2">
        <v>10</v>
      </c>
      <c r="L5146" s="2">
        <v>6.66</v>
      </c>
      <c r="M5146" s="2">
        <v>3.34</v>
      </c>
      <c r="N5146" s="2">
        <v>0</v>
      </c>
    </row>
    <row r="5147" spans="1:14" hidden="1" x14ac:dyDescent="0.25">
      <c r="A5147" t="s">
        <v>12976</v>
      </c>
      <c r="B5147" t="s">
        <v>6017</v>
      </c>
      <c r="C5147">
        <v>5208230000</v>
      </c>
      <c r="D5147" t="s">
        <v>6018</v>
      </c>
      <c r="E5147" t="s">
        <v>5571</v>
      </c>
      <c r="G5147">
        <v>5</v>
      </c>
      <c r="H5147" s="3">
        <v>19.98</v>
      </c>
      <c r="I5147" s="2">
        <v>16.66</v>
      </c>
      <c r="J5147" s="2">
        <v>13.34</v>
      </c>
      <c r="K5147" s="2">
        <v>10</v>
      </c>
      <c r="L5147" s="2">
        <v>6.66</v>
      </c>
      <c r="M5147" s="2">
        <v>3.34</v>
      </c>
      <c r="N5147" s="2">
        <v>0</v>
      </c>
    </row>
    <row r="5148" spans="1:14" hidden="1" x14ac:dyDescent="0.25">
      <c r="A5148" t="s">
        <v>12977</v>
      </c>
      <c r="B5148" t="s">
        <v>5996</v>
      </c>
      <c r="C5148">
        <v>5208290000</v>
      </c>
      <c r="D5148" t="s">
        <v>6019</v>
      </c>
      <c r="E5148" t="s">
        <v>5571</v>
      </c>
      <c r="G5148">
        <v>5</v>
      </c>
      <c r="H5148" s="3">
        <v>19.98</v>
      </c>
      <c r="I5148" s="2">
        <v>16.66</v>
      </c>
      <c r="J5148" s="2">
        <v>13.34</v>
      </c>
      <c r="K5148" s="2">
        <v>10</v>
      </c>
      <c r="L5148" s="2">
        <v>6.66</v>
      </c>
      <c r="M5148" s="2">
        <v>3.34</v>
      </c>
      <c r="N5148" s="2">
        <v>0</v>
      </c>
    </row>
    <row r="5149" spans="1:14" hidden="1" x14ac:dyDescent="0.25">
      <c r="A5149" t="s">
        <v>12978</v>
      </c>
      <c r="B5149" t="s">
        <v>6022</v>
      </c>
      <c r="C5149">
        <v>5208310000</v>
      </c>
      <c r="D5149" t="s">
        <v>6014</v>
      </c>
      <c r="E5149" t="s">
        <v>5571</v>
      </c>
      <c r="G5149">
        <v>5</v>
      </c>
      <c r="H5149" s="3">
        <v>19.98</v>
      </c>
      <c r="I5149" s="2">
        <v>16.66</v>
      </c>
      <c r="J5149" s="2">
        <v>13.34</v>
      </c>
      <c r="K5149" s="2">
        <v>10</v>
      </c>
      <c r="L5149" s="2">
        <v>6.66</v>
      </c>
      <c r="M5149" s="2">
        <v>3.34</v>
      </c>
      <c r="N5149" s="2">
        <v>0</v>
      </c>
    </row>
    <row r="5150" spans="1:14" hidden="1" x14ac:dyDescent="0.25">
      <c r="A5150" t="s">
        <v>12979</v>
      </c>
      <c r="B5150" t="s">
        <v>6015</v>
      </c>
      <c r="C5150">
        <v>5208320000</v>
      </c>
      <c r="D5150" t="s">
        <v>6016</v>
      </c>
      <c r="E5150" t="s">
        <v>5571</v>
      </c>
      <c r="G5150">
        <v>5</v>
      </c>
      <c r="H5150" s="3">
        <v>19.98</v>
      </c>
      <c r="I5150" s="2">
        <v>16.66</v>
      </c>
      <c r="J5150" s="2">
        <v>13.34</v>
      </c>
      <c r="K5150" s="2">
        <v>10</v>
      </c>
      <c r="L5150" s="2">
        <v>6.66</v>
      </c>
      <c r="M5150" s="2">
        <v>3.34</v>
      </c>
      <c r="N5150" s="2">
        <v>0</v>
      </c>
    </row>
    <row r="5151" spans="1:14" hidden="1" x14ac:dyDescent="0.25">
      <c r="A5151" t="s">
        <v>12980</v>
      </c>
      <c r="B5151" t="s">
        <v>6017</v>
      </c>
      <c r="C5151">
        <v>5208330000</v>
      </c>
      <c r="D5151" t="s">
        <v>6018</v>
      </c>
      <c r="E5151" t="s">
        <v>5571</v>
      </c>
      <c r="G5151">
        <v>5</v>
      </c>
      <c r="H5151" s="3">
        <v>19.98</v>
      </c>
      <c r="I5151" s="2">
        <v>16.66</v>
      </c>
      <c r="J5151" s="2">
        <v>13.34</v>
      </c>
      <c r="K5151" s="2">
        <v>10</v>
      </c>
      <c r="L5151" s="2">
        <v>6.66</v>
      </c>
      <c r="M5151" s="2">
        <v>3.34</v>
      </c>
      <c r="N5151" s="2">
        <v>0</v>
      </c>
    </row>
    <row r="5152" spans="1:14" hidden="1" x14ac:dyDescent="0.25">
      <c r="A5152" t="s">
        <v>12981</v>
      </c>
      <c r="B5152" t="s">
        <v>5996</v>
      </c>
      <c r="C5152">
        <v>5208390000</v>
      </c>
      <c r="D5152" t="s">
        <v>6019</v>
      </c>
      <c r="E5152" t="s">
        <v>5571</v>
      </c>
      <c r="G5152">
        <v>5</v>
      </c>
      <c r="H5152" s="3">
        <v>19.98</v>
      </c>
      <c r="I5152" s="2">
        <v>16.66</v>
      </c>
      <c r="J5152" s="2">
        <v>13.34</v>
      </c>
      <c r="K5152" s="2">
        <v>10</v>
      </c>
      <c r="L5152" s="2">
        <v>6.66</v>
      </c>
      <c r="M5152" s="2">
        <v>3.34</v>
      </c>
      <c r="N5152" s="2">
        <v>0</v>
      </c>
    </row>
    <row r="5153" spans="1:14" hidden="1" x14ac:dyDescent="0.25">
      <c r="A5153" t="s">
        <v>12982</v>
      </c>
      <c r="B5153" t="s">
        <v>6013</v>
      </c>
      <c r="C5153">
        <v>5208410000</v>
      </c>
      <c r="D5153" t="s">
        <v>6014</v>
      </c>
      <c r="E5153" t="s">
        <v>5571</v>
      </c>
      <c r="G5153">
        <v>5</v>
      </c>
      <c r="H5153" s="3">
        <v>19.98</v>
      </c>
      <c r="I5153" s="2">
        <v>16.66</v>
      </c>
      <c r="J5153" s="2">
        <v>13.34</v>
      </c>
      <c r="K5153" s="2">
        <v>10</v>
      </c>
      <c r="L5153" s="2">
        <v>6.66</v>
      </c>
      <c r="M5153" s="2">
        <v>3.34</v>
      </c>
      <c r="N5153" s="2">
        <v>0</v>
      </c>
    </row>
    <row r="5154" spans="1:14" hidden="1" x14ac:dyDescent="0.25">
      <c r="A5154" t="s">
        <v>12983</v>
      </c>
      <c r="B5154" t="s">
        <v>6023</v>
      </c>
      <c r="C5154">
        <v>5208420000</v>
      </c>
      <c r="D5154" t="s">
        <v>6016</v>
      </c>
      <c r="E5154" t="s">
        <v>5571</v>
      </c>
      <c r="G5154">
        <v>5</v>
      </c>
      <c r="H5154" s="3">
        <v>19.98</v>
      </c>
      <c r="I5154" s="2">
        <v>16.66</v>
      </c>
      <c r="J5154" s="2">
        <v>13.34</v>
      </c>
      <c r="K5154" s="2">
        <v>10</v>
      </c>
      <c r="L5154" s="2">
        <v>6.66</v>
      </c>
      <c r="M5154" s="2">
        <v>3.34</v>
      </c>
      <c r="N5154" s="2">
        <v>0</v>
      </c>
    </row>
    <row r="5155" spans="1:14" hidden="1" x14ac:dyDescent="0.25">
      <c r="A5155" t="s">
        <v>12984</v>
      </c>
      <c r="B5155" t="s">
        <v>6017</v>
      </c>
      <c r="C5155">
        <v>5208430000</v>
      </c>
      <c r="D5155" t="s">
        <v>6018</v>
      </c>
      <c r="E5155" t="s">
        <v>5571</v>
      </c>
      <c r="G5155">
        <v>5</v>
      </c>
      <c r="H5155" s="3">
        <v>19.98</v>
      </c>
      <c r="I5155" s="2">
        <v>16.66</v>
      </c>
      <c r="J5155" s="2">
        <v>13.34</v>
      </c>
      <c r="K5155" s="2">
        <v>10</v>
      </c>
      <c r="L5155" s="2">
        <v>6.66</v>
      </c>
      <c r="M5155" s="2">
        <v>3.34</v>
      </c>
      <c r="N5155" s="2">
        <v>0</v>
      </c>
    </row>
    <row r="5156" spans="1:14" hidden="1" x14ac:dyDescent="0.25">
      <c r="A5156" t="s">
        <v>12985</v>
      </c>
      <c r="B5156" t="s">
        <v>5996</v>
      </c>
      <c r="C5156">
        <v>5208490000</v>
      </c>
      <c r="D5156" t="s">
        <v>6019</v>
      </c>
      <c r="E5156" t="s">
        <v>5571</v>
      </c>
      <c r="G5156">
        <v>5</v>
      </c>
      <c r="H5156" s="3">
        <v>19.98</v>
      </c>
      <c r="I5156" s="2">
        <v>16.66</v>
      </c>
      <c r="J5156" s="2">
        <v>13.34</v>
      </c>
      <c r="K5156" s="2">
        <v>10</v>
      </c>
      <c r="L5156" s="2">
        <v>6.66</v>
      </c>
      <c r="M5156" s="2">
        <v>3.34</v>
      </c>
      <c r="N5156" s="2">
        <v>0</v>
      </c>
    </row>
    <row r="5157" spans="1:14" hidden="1" x14ac:dyDescent="0.25">
      <c r="A5157" t="s">
        <v>12986</v>
      </c>
      <c r="B5157" t="s">
        <v>6013</v>
      </c>
      <c r="C5157">
        <v>5208510000</v>
      </c>
      <c r="D5157" t="s">
        <v>6014</v>
      </c>
      <c r="E5157" t="s">
        <v>5571</v>
      </c>
      <c r="G5157">
        <v>5</v>
      </c>
      <c r="H5157" s="3">
        <v>19.98</v>
      </c>
      <c r="I5157" s="2">
        <v>16.66</v>
      </c>
      <c r="J5157" s="2">
        <v>13.34</v>
      </c>
      <c r="K5157" s="2">
        <v>10</v>
      </c>
      <c r="L5157" s="2">
        <v>6.66</v>
      </c>
      <c r="M5157" s="2">
        <v>3.34</v>
      </c>
      <c r="N5157" s="2">
        <v>0</v>
      </c>
    </row>
    <row r="5158" spans="1:14" hidden="1" x14ac:dyDescent="0.25">
      <c r="A5158" t="s">
        <v>12987</v>
      </c>
      <c r="B5158" t="s">
        <v>6015</v>
      </c>
      <c r="C5158">
        <v>5208520000</v>
      </c>
      <c r="D5158" t="s">
        <v>6016</v>
      </c>
      <c r="E5158" t="s">
        <v>5571</v>
      </c>
      <c r="G5158">
        <v>5</v>
      </c>
      <c r="H5158" s="3">
        <v>19.98</v>
      </c>
      <c r="I5158" s="2">
        <v>16.66</v>
      </c>
      <c r="J5158" s="2">
        <v>13.34</v>
      </c>
      <c r="K5158" s="2">
        <v>10</v>
      </c>
      <c r="L5158" s="2">
        <v>6.66</v>
      </c>
      <c r="M5158" s="2">
        <v>3.34</v>
      </c>
      <c r="N5158" s="2">
        <v>0</v>
      </c>
    </row>
    <row r="5159" spans="1:14" hidden="1" x14ac:dyDescent="0.25">
      <c r="A5159" t="s">
        <v>12988</v>
      </c>
      <c r="B5159" t="s">
        <v>6017</v>
      </c>
      <c r="C5159">
        <v>5208591000</v>
      </c>
      <c r="D5159" t="s">
        <v>6024</v>
      </c>
      <c r="E5159" t="s">
        <v>5571</v>
      </c>
      <c r="G5159">
        <v>5</v>
      </c>
      <c r="H5159" s="3">
        <v>19.98</v>
      </c>
      <c r="I5159" s="2">
        <v>16.66</v>
      </c>
      <c r="J5159" s="2">
        <v>13.34</v>
      </c>
      <c r="K5159" s="2">
        <v>10</v>
      </c>
      <c r="L5159" s="2">
        <v>6.66</v>
      </c>
      <c r="M5159" s="2">
        <v>3.34</v>
      </c>
      <c r="N5159" s="2">
        <v>0</v>
      </c>
    </row>
    <row r="5160" spans="1:14" hidden="1" x14ac:dyDescent="0.25">
      <c r="A5160" t="s">
        <v>12989</v>
      </c>
      <c r="B5160" t="s">
        <v>121</v>
      </c>
      <c r="C5160">
        <v>5208599000</v>
      </c>
      <c r="D5160" t="s">
        <v>27</v>
      </c>
      <c r="E5160" t="s">
        <v>5571</v>
      </c>
      <c r="G5160">
        <v>5</v>
      </c>
      <c r="H5160" s="3">
        <v>19.98</v>
      </c>
      <c r="I5160" s="2">
        <v>16.66</v>
      </c>
      <c r="J5160" s="2">
        <v>13.34</v>
      </c>
      <c r="K5160" s="2">
        <v>10</v>
      </c>
      <c r="L5160" s="2">
        <v>6.66</v>
      </c>
      <c r="M5160" s="2">
        <v>3.34</v>
      </c>
      <c r="N5160" s="2">
        <v>0</v>
      </c>
    </row>
    <row r="5161" spans="1:14" hidden="1" x14ac:dyDescent="0.25">
      <c r="A5161" t="s">
        <v>12990</v>
      </c>
      <c r="B5161" t="s">
        <v>6025</v>
      </c>
      <c r="C5161">
        <v>5209110000</v>
      </c>
      <c r="D5161" t="s">
        <v>6026</v>
      </c>
      <c r="E5161" t="s">
        <v>5571</v>
      </c>
      <c r="G5161">
        <v>5</v>
      </c>
      <c r="H5161" s="3">
        <v>19.98</v>
      </c>
      <c r="I5161" s="2">
        <v>16.66</v>
      </c>
      <c r="J5161" s="2">
        <v>13.34</v>
      </c>
      <c r="K5161" s="2">
        <v>10</v>
      </c>
      <c r="L5161" s="2">
        <v>6.66</v>
      </c>
      <c r="M5161" s="2">
        <v>3.34</v>
      </c>
      <c r="N5161" s="2">
        <v>0</v>
      </c>
    </row>
    <row r="5162" spans="1:14" hidden="1" x14ac:dyDescent="0.25">
      <c r="A5162" t="s">
        <v>12991</v>
      </c>
      <c r="B5162" t="s">
        <v>6017</v>
      </c>
      <c r="C5162">
        <v>5209120000</v>
      </c>
      <c r="D5162" t="s">
        <v>6018</v>
      </c>
      <c r="E5162" t="s">
        <v>5571</v>
      </c>
      <c r="G5162">
        <v>5</v>
      </c>
      <c r="H5162" s="3">
        <v>19.98</v>
      </c>
      <c r="I5162" s="2">
        <v>16.66</v>
      </c>
      <c r="J5162" s="2">
        <v>13.34</v>
      </c>
      <c r="K5162" s="2">
        <v>10</v>
      </c>
      <c r="L5162" s="2">
        <v>6.66</v>
      </c>
      <c r="M5162" s="2">
        <v>3.34</v>
      </c>
      <c r="N5162" s="2">
        <v>0</v>
      </c>
    </row>
    <row r="5163" spans="1:14" hidden="1" x14ac:dyDescent="0.25">
      <c r="A5163" t="s">
        <v>12992</v>
      </c>
      <c r="B5163" t="s">
        <v>5996</v>
      </c>
      <c r="C5163">
        <v>5209190000</v>
      </c>
      <c r="D5163" t="s">
        <v>6019</v>
      </c>
      <c r="E5163" t="s">
        <v>5571</v>
      </c>
      <c r="G5163">
        <v>5</v>
      </c>
      <c r="H5163" s="3">
        <v>19.98</v>
      </c>
      <c r="I5163" s="2">
        <v>16.66</v>
      </c>
      <c r="J5163" s="2">
        <v>13.34</v>
      </c>
      <c r="K5163" s="2">
        <v>10</v>
      </c>
      <c r="L5163" s="2">
        <v>6.66</v>
      </c>
      <c r="M5163" s="2">
        <v>3.34</v>
      </c>
      <c r="N5163" s="2">
        <v>0</v>
      </c>
    </row>
    <row r="5164" spans="1:14" hidden="1" x14ac:dyDescent="0.25">
      <c r="A5164" t="s">
        <v>12993</v>
      </c>
      <c r="B5164" t="s">
        <v>6025</v>
      </c>
      <c r="C5164">
        <v>5209210000</v>
      </c>
      <c r="D5164" t="s">
        <v>6026</v>
      </c>
      <c r="E5164" t="s">
        <v>5571</v>
      </c>
      <c r="G5164">
        <v>5</v>
      </c>
      <c r="H5164" s="3">
        <v>19.98</v>
      </c>
      <c r="I5164" s="2">
        <v>16.66</v>
      </c>
      <c r="J5164" s="2">
        <v>13.34</v>
      </c>
      <c r="K5164" s="2">
        <v>10</v>
      </c>
      <c r="L5164" s="2">
        <v>6.66</v>
      </c>
      <c r="M5164" s="2">
        <v>3.34</v>
      </c>
      <c r="N5164" s="2">
        <v>0</v>
      </c>
    </row>
    <row r="5165" spans="1:14" hidden="1" x14ac:dyDescent="0.25">
      <c r="A5165" t="s">
        <v>12994</v>
      </c>
      <c r="B5165" t="s">
        <v>6017</v>
      </c>
      <c r="C5165">
        <v>5209220000</v>
      </c>
      <c r="D5165" t="s">
        <v>6018</v>
      </c>
      <c r="E5165" t="s">
        <v>5571</v>
      </c>
      <c r="G5165">
        <v>5</v>
      </c>
      <c r="H5165" s="3">
        <v>19.98</v>
      </c>
      <c r="I5165" s="2">
        <v>16.66</v>
      </c>
      <c r="J5165" s="2">
        <v>13.34</v>
      </c>
      <c r="K5165" s="2">
        <v>10</v>
      </c>
      <c r="L5165" s="2">
        <v>6.66</v>
      </c>
      <c r="M5165" s="2">
        <v>3.34</v>
      </c>
      <c r="N5165" s="2">
        <v>0</v>
      </c>
    </row>
    <row r="5166" spans="1:14" hidden="1" x14ac:dyDescent="0.25">
      <c r="A5166" t="s">
        <v>12995</v>
      </c>
      <c r="B5166" t="s">
        <v>5996</v>
      </c>
      <c r="C5166">
        <v>5209290000</v>
      </c>
      <c r="D5166" t="s">
        <v>6019</v>
      </c>
      <c r="E5166" t="s">
        <v>5571</v>
      </c>
      <c r="G5166">
        <v>5</v>
      </c>
      <c r="H5166" s="3">
        <v>19.98</v>
      </c>
      <c r="I5166" s="2">
        <v>16.66</v>
      </c>
      <c r="J5166" s="2">
        <v>13.34</v>
      </c>
      <c r="K5166" s="2">
        <v>10</v>
      </c>
      <c r="L5166" s="2">
        <v>6.66</v>
      </c>
      <c r="M5166" s="2">
        <v>3.34</v>
      </c>
      <c r="N5166" s="2">
        <v>0</v>
      </c>
    </row>
    <row r="5167" spans="1:14" hidden="1" x14ac:dyDescent="0.25">
      <c r="A5167" t="s">
        <v>12996</v>
      </c>
      <c r="B5167" t="s">
        <v>6025</v>
      </c>
      <c r="C5167">
        <v>5209310000</v>
      </c>
      <c r="D5167" t="s">
        <v>6026</v>
      </c>
      <c r="E5167" t="s">
        <v>5571</v>
      </c>
      <c r="G5167">
        <v>5</v>
      </c>
      <c r="H5167" s="3">
        <v>19.98</v>
      </c>
      <c r="I5167" s="2">
        <v>16.66</v>
      </c>
      <c r="J5167" s="2">
        <v>13.34</v>
      </c>
      <c r="K5167" s="2">
        <v>10</v>
      </c>
      <c r="L5167" s="2">
        <v>6.66</v>
      </c>
      <c r="M5167" s="2">
        <v>3.34</v>
      </c>
      <c r="N5167" s="2">
        <v>0</v>
      </c>
    </row>
    <row r="5168" spans="1:14" hidden="1" x14ac:dyDescent="0.25">
      <c r="A5168" t="s">
        <v>12997</v>
      </c>
      <c r="B5168" t="s">
        <v>6017</v>
      </c>
      <c r="C5168">
        <v>5209320000</v>
      </c>
      <c r="D5168" t="s">
        <v>6018</v>
      </c>
      <c r="E5168" t="s">
        <v>5571</v>
      </c>
      <c r="G5168">
        <v>5</v>
      </c>
      <c r="H5168" s="3">
        <v>19.98</v>
      </c>
      <c r="I5168" s="2">
        <v>16.66</v>
      </c>
      <c r="J5168" s="2">
        <v>13.34</v>
      </c>
      <c r="K5168" s="2">
        <v>10</v>
      </c>
      <c r="L5168" s="2">
        <v>6.66</v>
      </c>
      <c r="M5168" s="2">
        <v>3.34</v>
      </c>
      <c r="N5168" s="2">
        <v>0</v>
      </c>
    </row>
    <row r="5169" spans="1:14" hidden="1" x14ac:dyDescent="0.25">
      <c r="A5169" t="s">
        <v>12998</v>
      </c>
      <c r="B5169" t="s">
        <v>5996</v>
      </c>
      <c r="C5169">
        <v>5209390000</v>
      </c>
      <c r="D5169" t="s">
        <v>6019</v>
      </c>
      <c r="E5169" t="s">
        <v>5571</v>
      </c>
      <c r="G5169">
        <v>5</v>
      </c>
      <c r="H5169" s="3">
        <v>19.98</v>
      </c>
      <c r="I5169" s="2">
        <v>16.66</v>
      </c>
      <c r="J5169" s="2">
        <v>13.34</v>
      </c>
      <c r="K5169" s="2">
        <v>10</v>
      </c>
      <c r="L5169" s="2">
        <v>6.66</v>
      </c>
      <c r="M5169" s="2">
        <v>3.34</v>
      </c>
      <c r="N5169" s="2">
        <v>0</v>
      </c>
    </row>
    <row r="5170" spans="1:14" hidden="1" x14ac:dyDescent="0.25">
      <c r="A5170" t="s">
        <v>12999</v>
      </c>
      <c r="B5170" t="s">
        <v>6025</v>
      </c>
      <c r="C5170">
        <v>5209410000</v>
      </c>
      <c r="D5170" t="s">
        <v>6026</v>
      </c>
      <c r="E5170" t="s">
        <v>5571</v>
      </c>
      <c r="G5170">
        <v>5</v>
      </c>
      <c r="H5170" s="3">
        <v>19.98</v>
      </c>
      <c r="I5170" s="2">
        <v>16.66</v>
      </c>
      <c r="J5170" s="2">
        <v>13.34</v>
      </c>
      <c r="K5170" s="2">
        <v>10</v>
      </c>
      <c r="L5170" s="2">
        <v>6.66</v>
      </c>
      <c r="M5170" s="2">
        <v>3.34</v>
      </c>
      <c r="N5170" s="2">
        <v>0</v>
      </c>
    </row>
    <row r="5171" spans="1:14" hidden="1" x14ac:dyDescent="0.25">
      <c r="A5171" t="s">
        <v>13000</v>
      </c>
      <c r="B5171" t="s">
        <v>6027</v>
      </c>
      <c r="C5171">
        <v>5209420000</v>
      </c>
      <c r="D5171" t="s">
        <v>6028</v>
      </c>
      <c r="E5171" t="s">
        <v>5571</v>
      </c>
      <c r="G5171">
        <v>5</v>
      </c>
      <c r="H5171" s="3">
        <v>19.98</v>
      </c>
      <c r="I5171" s="2">
        <v>16.66</v>
      </c>
      <c r="J5171" s="2">
        <v>13.34</v>
      </c>
      <c r="K5171" s="2">
        <v>10</v>
      </c>
      <c r="L5171" s="2">
        <v>6.66</v>
      </c>
      <c r="M5171" s="2">
        <v>3.34</v>
      </c>
      <c r="N5171" s="2">
        <v>0</v>
      </c>
    </row>
    <row r="5172" spans="1:14" hidden="1" x14ac:dyDescent="0.25">
      <c r="A5172" t="s">
        <v>13001</v>
      </c>
      <c r="B5172" t="s">
        <v>6029</v>
      </c>
      <c r="C5172">
        <v>5209430000</v>
      </c>
      <c r="D5172" t="s">
        <v>6030</v>
      </c>
      <c r="E5172" t="s">
        <v>5571</v>
      </c>
      <c r="G5172">
        <v>5</v>
      </c>
      <c r="H5172" s="3">
        <v>19.98</v>
      </c>
      <c r="I5172" s="2">
        <v>16.66</v>
      </c>
      <c r="J5172" s="2">
        <v>13.34</v>
      </c>
      <c r="K5172" s="2">
        <v>10</v>
      </c>
      <c r="L5172" s="2">
        <v>6.66</v>
      </c>
      <c r="M5172" s="2">
        <v>3.34</v>
      </c>
      <c r="N5172" s="2">
        <v>0</v>
      </c>
    </row>
    <row r="5173" spans="1:14" hidden="1" x14ac:dyDescent="0.25">
      <c r="A5173" t="s">
        <v>13002</v>
      </c>
      <c r="B5173" t="s">
        <v>6031</v>
      </c>
      <c r="C5173">
        <v>5209490000</v>
      </c>
      <c r="D5173" t="s">
        <v>6019</v>
      </c>
      <c r="E5173" t="s">
        <v>5571</v>
      </c>
      <c r="G5173">
        <v>5</v>
      </c>
      <c r="H5173" s="3">
        <v>19.98</v>
      </c>
      <c r="I5173" s="2">
        <v>16.66</v>
      </c>
      <c r="J5173" s="2">
        <v>13.34</v>
      </c>
      <c r="K5173" s="2">
        <v>10</v>
      </c>
      <c r="L5173" s="2">
        <v>6.66</v>
      </c>
      <c r="M5173" s="2">
        <v>3.34</v>
      </c>
      <c r="N5173" s="2">
        <v>0</v>
      </c>
    </row>
    <row r="5174" spans="1:14" hidden="1" x14ac:dyDescent="0.25">
      <c r="A5174" t="s">
        <v>13003</v>
      </c>
      <c r="B5174" t="s">
        <v>6025</v>
      </c>
      <c r="C5174">
        <v>5209510000</v>
      </c>
      <c r="D5174" t="s">
        <v>6026</v>
      </c>
      <c r="E5174" t="s">
        <v>5571</v>
      </c>
      <c r="G5174">
        <v>5</v>
      </c>
      <c r="H5174" s="3">
        <v>19.98</v>
      </c>
      <c r="I5174" s="2">
        <v>16.66</v>
      </c>
      <c r="J5174" s="2">
        <v>13.34</v>
      </c>
      <c r="K5174" s="2">
        <v>10</v>
      </c>
      <c r="L5174" s="2">
        <v>6.66</v>
      </c>
      <c r="M5174" s="2">
        <v>3.34</v>
      </c>
      <c r="N5174" s="2">
        <v>0</v>
      </c>
    </row>
    <row r="5175" spans="1:14" hidden="1" x14ac:dyDescent="0.25">
      <c r="A5175" t="s">
        <v>13004</v>
      </c>
      <c r="B5175" t="s">
        <v>6017</v>
      </c>
      <c r="C5175">
        <v>5209520000</v>
      </c>
      <c r="D5175" t="s">
        <v>6018</v>
      </c>
      <c r="E5175" t="s">
        <v>5571</v>
      </c>
      <c r="G5175">
        <v>5</v>
      </c>
      <c r="H5175" s="3">
        <v>19.98</v>
      </c>
      <c r="I5175" s="2">
        <v>16.66</v>
      </c>
      <c r="J5175" s="2">
        <v>13.34</v>
      </c>
      <c r="K5175" s="2">
        <v>10</v>
      </c>
      <c r="L5175" s="2">
        <v>6.66</v>
      </c>
      <c r="M5175" s="2">
        <v>3.34</v>
      </c>
      <c r="N5175" s="2">
        <v>0</v>
      </c>
    </row>
    <row r="5176" spans="1:14" hidden="1" x14ac:dyDescent="0.25">
      <c r="A5176" t="s">
        <v>13005</v>
      </c>
      <c r="B5176" t="s">
        <v>5996</v>
      </c>
      <c r="C5176">
        <v>5209590000</v>
      </c>
      <c r="D5176" t="s">
        <v>6019</v>
      </c>
      <c r="E5176" t="s">
        <v>5571</v>
      </c>
      <c r="G5176">
        <v>5</v>
      </c>
      <c r="H5176" s="3">
        <v>19.98</v>
      </c>
      <c r="I5176" s="2">
        <v>16.66</v>
      </c>
      <c r="J5176" s="2">
        <v>13.34</v>
      </c>
      <c r="K5176" s="2">
        <v>10</v>
      </c>
      <c r="L5176" s="2">
        <v>6.66</v>
      </c>
      <c r="M5176" s="2">
        <v>3.34</v>
      </c>
      <c r="N5176" s="2">
        <v>0</v>
      </c>
    </row>
    <row r="5177" spans="1:14" hidden="1" x14ac:dyDescent="0.25">
      <c r="A5177" t="s">
        <v>13006</v>
      </c>
      <c r="B5177" t="s">
        <v>6025</v>
      </c>
      <c r="C5177">
        <v>5210110000</v>
      </c>
      <c r="D5177" t="s">
        <v>6026</v>
      </c>
      <c r="E5177" t="s">
        <v>5571</v>
      </c>
      <c r="G5177">
        <v>5</v>
      </c>
      <c r="H5177" s="3">
        <v>19.98</v>
      </c>
      <c r="I5177" s="2">
        <v>16.66</v>
      </c>
      <c r="J5177" s="2">
        <v>13.34</v>
      </c>
      <c r="K5177" s="2">
        <v>10</v>
      </c>
      <c r="L5177" s="2">
        <v>6.66</v>
      </c>
      <c r="M5177" s="2">
        <v>3.34</v>
      </c>
      <c r="N5177" s="2">
        <v>0</v>
      </c>
    </row>
    <row r="5178" spans="1:14" hidden="1" x14ac:dyDescent="0.25">
      <c r="A5178" t="s">
        <v>13007</v>
      </c>
      <c r="B5178" t="s">
        <v>5996</v>
      </c>
      <c r="C5178">
        <v>5210190000</v>
      </c>
      <c r="D5178" t="s">
        <v>6019</v>
      </c>
      <c r="E5178" t="s">
        <v>5571</v>
      </c>
      <c r="G5178">
        <v>5</v>
      </c>
      <c r="H5178" s="3">
        <v>19.98</v>
      </c>
      <c r="I5178" s="2">
        <v>16.66</v>
      </c>
      <c r="J5178" s="2">
        <v>13.34</v>
      </c>
      <c r="K5178" s="2">
        <v>10</v>
      </c>
      <c r="L5178" s="2">
        <v>6.66</v>
      </c>
      <c r="M5178" s="2">
        <v>3.34</v>
      </c>
      <c r="N5178" s="2">
        <v>0</v>
      </c>
    </row>
    <row r="5179" spans="1:14" hidden="1" x14ac:dyDescent="0.25">
      <c r="A5179" t="s">
        <v>13008</v>
      </c>
      <c r="B5179" t="s">
        <v>6025</v>
      </c>
      <c r="C5179">
        <v>5210210000</v>
      </c>
      <c r="D5179" t="s">
        <v>6026</v>
      </c>
      <c r="E5179" t="s">
        <v>5571</v>
      </c>
      <c r="G5179">
        <v>5</v>
      </c>
      <c r="H5179" s="3">
        <v>19.98</v>
      </c>
      <c r="I5179" s="2">
        <v>16.66</v>
      </c>
      <c r="J5179" s="2">
        <v>13.34</v>
      </c>
      <c r="K5179" s="2">
        <v>10</v>
      </c>
      <c r="L5179" s="2">
        <v>6.66</v>
      </c>
      <c r="M5179" s="2">
        <v>3.34</v>
      </c>
      <c r="N5179" s="2">
        <v>0</v>
      </c>
    </row>
    <row r="5180" spans="1:14" hidden="1" x14ac:dyDescent="0.25">
      <c r="A5180" t="s">
        <v>13009</v>
      </c>
      <c r="B5180" t="s">
        <v>5996</v>
      </c>
      <c r="C5180">
        <v>5210290000</v>
      </c>
      <c r="D5180" t="s">
        <v>6019</v>
      </c>
      <c r="E5180" t="s">
        <v>5571</v>
      </c>
      <c r="G5180">
        <v>5</v>
      </c>
      <c r="H5180" s="3">
        <v>19.98</v>
      </c>
      <c r="I5180" s="2">
        <v>16.66</v>
      </c>
      <c r="J5180" s="2">
        <v>13.34</v>
      </c>
      <c r="K5180" s="2">
        <v>10</v>
      </c>
      <c r="L5180" s="2">
        <v>6.66</v>
      </c>
      <c r="M5180" s="2">
        <v>3.34</v>
      </c>
      <c r="N5180" s="2">
        <v>0</v>
      </c>
    </row>
    <row r="5181" spans="1:14" hidden="1" x14ac:dyDescent="0.25">
      <c r="A5181" t="s">
        <v>13010</v>
      </c>
      <c r="B5181" t="s">
        <v>6025</v>
      </c>
      <c r="C5181">
        <v>5210310000</v>
      </c>
      <c r="D5181" t="s">
        <v>6026</v>
      </c>
      <c r="E5181" t="s">
        <v>5571</v>
      </c>
      <c r="G5181">
        <v>5</v>
      </c>
      <c r="H5181" s="3">
        <v>19.98</v>
      </c>
      <c r="I5181" s="2">
        <v>16.66</v>
      </c>
      <c r="J5181" s="2">
        <v>13.34</v>
      </c>
      <c r="K5181" s="2">
        <v>10</v>
      </c>
      <c r="L5181" s="2">
        <v>6.66</v>
      </c>
      <c r="M5181" s="2">
        <v>3.34</v>
      </c>
      <c r="N5181" s="2">
        <v>0</v>
      </c>
    </row>
    <row r="5182" spans="1:14" hidden="1" x14ac:dyDescent="0.25">
      <c r="A5182" t="s">
        <v>13011</v>
      </c>
      <c r="B5182" t="s">
        <v>6017</v>
      </c>
      <c r="C5182">
        <v>5210320000</v>
      </c>
      <c r="D5182" t="s">
        <v>6018</v>
      </c>
      <c r="E5182" t="s">
        <v>5571</v>
      </c>
      <c r="G5182">
        <v>5</v>
      </c>
      <c r="H5182" s="3">
        <v>19.98</v>
      </c>
      <c r="I5182" s="2">
        <v>16.66</v>
      </c>
      <c r="J5182" s="2">
        <v>13.34</v>
      </c>
      <c r="K5182" s="2">
        <v>10</v>
      </c>
      <c r="L5182" s="2">
        <v>6.66</v>
      </c>
      <c r="M5182" s="2">
        <v>3.34</v>
      </c>
      <c r="N5182" s="2">
        <v>0</v>
      </c>
    </row>
    <row r="5183" spans="1:14" hidden="1" x14ac:dyDescent="0.25">
      <c r="A5183" t="s">
        <v>13012</v>
      </c>
      <c r="B5183" t="s">
        <v>5996</v>
      </c>
      <c r="C5183">
        <v>5210390000</v>
      </c>
      <c r="D5183" t="s">
        <v>6019</v>
      </c>
      <c r="E5183" t="s">
        <v>5571</v>
      </c>
      <c r="G5183">
        <v>5</v>
      </c>
      <c r="H5183" s="3">
        <v>19.98</v>
      </c>
      <c r="I5183" s="2">
        <v>16.66</v>
      </c>
      <c r="J5183" s="2">
        <v>13.34</v>
      </c>
      <c r="K5183" s="2">
        <v>10</v>
      </c>
      <c r="L5183" s="2">
        <v>6.66</v>
      </c>
      <c r="M5183" s="2">
        <v>3.34</v>
      </c>
      <c r="N5183" s="2">
        <v>0</v>
      </c>
    </row>
    <row r="5184" spans="1:14" hidden="1" x14ac:dyDescent="0.25">
      <c r="A5184" t="s">
        <v>13013</v>
      </c>
      <c r="B5184" t="s">
        <v>6025</v>
      </c>
      <c r="C5184">
        <v>5210410000</v>
      </c>
      <c r="D5184" t="s">
        <v>6026</v>
      </c>
      <c r="E5184" t="s">
        <v>5571</v>
      </c>
      <c r="G5184">
        <v>5</v>
      </c>
      <c r="H5184" s="3">
        <v>19.98</v>
      </c>
      <c r="I5184" s="2">
        <v>16.66</v>
      </c>
      <c r="J5184" s="2">
        <v>13.34</v>
      </c>
      <c r="K5184" s="2">
        <v>10</v>
      </c>
      <c r="L5184" s="2">
        <v>6.66</v>
      </c>
      <c r="M5184" s="2">
        <v>3.34</v>
      </c>
      <c r="N5184" s="2">
        <v>0</v>
      </c>
    </row>
    <row r="5185" spans="1:14" hidden="1" x14ac:dyDescent="0.25">
      <c r="A5185" t="s">
        <v>13014</v>
      </c>
      <c r="B5185" t="s">
        <v>5996</v>
      </c>
      <c r="C5185">
        <v>5210490000</v>
      </c>
      <c r="D5185" t="s">
        <v>6019</v>
      </c>
      <c r="E5185" t="s">
        <v>5571</v>
      </c>
      <c r="G5185">
        <v>5</v>
      </c>
      <c r="H5185" s="3">
        <v>19.98</v>
      </c>
      <c r="I5185" s="2">
        <v>16.66</v>
      </c>
      <c r="J5185" s="2">
        <v>13.34</v>
      </c>
      <c r="K5185" s="2">
        <v>10</v>
      </c>
      <c r="L5185" s="2">
        <v>6.66</v>
      </c>
      <c r="M5185" s="2">
        <v>3.34</v>
      </c>
      <c r="N5185" s="2">
        <v>0</v>
      </c>
    </row>
    <row r="5186" spans="1:14" hidden="1" x14ac:dyDescent="0.25">
      <c r="A5186" t="s">
        <v>13015</v>
      </c>
      <c r="B5186" t="s">
        <v>6025</v>
      </c>
      <c r="C5186">
        <v>5210510000</v>
      </c>
      <c r="D5186" t="s">
        <v>6026</v>
      </c>
      <c r="E5186" t="s">
        <v>5571</v>
      </c>
      <c r="G5186">
        <v>5</v>
      </c>
      <c r="H5186" s="3">
        <v>19.98</v>
      </c>
      <c r="I5186" s="2">
        <v>16.66</v>
      </c>
      <c r="J5186" s="2">
        <v>13.34</v>
      </c>
      <c r="K5186" s="2">
        <v>10</v>
      </c>
      <c r="L5186" s="2">
        <v>6.66</v>
      </c>
      <c r="M5186" s="2">
        <v>3.34</v>
      </c>
      <c r="N5186" s="2">
        <v>0</v>
      </c>
    </row>
    <row r="5187" spans="1:14" hidden="1" x14ac:dyDescent="0.25">
      <c r="A5187" t="s">
        <v>13016</v>
      </c>
      <c r="B5187" t="s">
        <v>5996</v>
      </c>
      <c r="C5187">
        <v>5210590000</v>
      </c>
      <c r="D5187" t="s">
        <v>6019</v>
      </c>
      <c r="E5187" t="s">
        <v>5571</v>
      </c>
      <c r="G5187">
        <v>5</v>
      </c>
      <c r="H5187" s="3">
        <v>19.98</v>
      </c>
      <c r="I5187" s="2">
        <v>16.66</v>
      </c>
      <c r="J5187" s="2">
        <v>13.34</v>
      </c>
      <c r="K5187" s="2">
        <v>10</v>
      </c>
      <c r="L5187" s="2">
        <v>6.66</v>
      </c>
      <c r="M5187" s="2">
        <v>3.34</v>
      </c>
      <c r="N5187" s="2">
        <v>0</v>
      </c>
    </row>
    <row r="5188" spans="1:14" hidden="1" x14ac:dyDescent="0.25">
      <c r="A5188" t="s">
        <v>13017</v>
      </c>
      <c r="B5188" t="s">
        <v>6025</v>
      </c>
      <c r="C5188">
        <v>5211110000</v>
      </c>
      <c r="D5188" t="s">
        <v>6026</v>
      </c>
      <c r="E5188" t="s">
        <v>5571</v>
      </c>
      <c r="G5188">
        <v>5</v>
      </c>
      <c r="H5188" s="3">
        <v>19.98</v>
      </c>
      <c r="I5188" s="2">
        <v>16.66</v>
      </c>
      <c r="J5188" s="2">
        <v>13.34</v>
      </c>
      <c r="K5188" s="2">
        <v>10</v>
      </c>
      <c r="L5188" s="2">
        <v>6.66</v>
      </c>
      <c r="M5188" s="2">
        <v>3.34</v>
      </c>
      <c r="N5188" s="2">
        <v>0</v>
      </c>
    </row>
    <row r="5189" spans="1:14" hidden="1" x14ac:dyDescent="0.25">
      <c r="A5189" t="s">
        <v>13018</v>
      </c>
      <c r="B5189" t="s">
        <v>6017</v>
      </c>
      <c r="C5189">
        <v>5211120000</v>
      </c>
      <c r="D5189" t="s">
        <v>6018</v>
      </c>
      <c r="E5189" t="s">
        <v>5571</v>
      </c>
      <c r="G5189">
        <v>5</v>
      </c>
      <c r="H5189" s="3">
        <v>19.98</v>
      </c>
      <c r="I5189" s="2">
        <v>16.66</v>
      </c>
      <c r="J5189" s="2">
        <v>13.34</v>
      </c>
      <c r="K5189" s="2">
        <v>10</v>
      </c>
      <c r="L5189" s="2">
        <v>6.66</v>
      </c>
      <c r="M5189" s="2">
        <v>3.34</v>
      </c>
      <c r="N5189" s="2">
        <v>0</v>
      </c>
    </row>
    <row r="5190" spans="1:14" hidden="1" x14ac:dyDescent="0.25">
      <c r="A5190" t="s">
        <v>13019</v>
      </c>
      <c r="B5190" t="s">
        <v>5996</v>
      </c>
      <c r="C5190">
        <v>5211190000</v>
      </c>
      <c r="D5190" t="s">
        <v>6019</v>
      </c>
      <c r="E5190" t="s">
        <v>5571</v>
      </c>
      <c r="G5190">
        <v>5</v>
      </c>
      <c r="H5190" s="3">
        <v>19.98</v>
      </c>
      <c r="I5190" s="2">
        <v>16.66</v>
      </c>
      <c r="J5190" s="2">
        <v>13.34</v>
      </c>
      <c r="K5190" s="2">
        <v>10</v>
      </c>
      <c r="L5190" s="2">
        <v>6.66</v>
      </c>
      <c r="M5190" s="2">
        <v>3.34</v>
      </c>
      <c r="N5190" s="2">
        <v>0</v>
      </c>
    </row>
    <row r="5191" spans="1:14" hidden="1" x14ac:dyDescent="0.25">
      <c r="A5191" t="s">
        <v>13020</v>
      </c>
      <c r="B5191" t="s">
        <v>6032</v>
      </c>
      <c r="C5191">
        <v>5211200000</v>
      </c>
      <c r="D5191" t="s">
        <v>6033</v>
      </c>
      <c r="E5191" t="s">
        <v>5571</v>
      </c>
      <c r="G5191">
        <v>5</v>
      </c>
      <c r="H5191" s="3">
        <v>19.98</v>
      </c>
      <c r="I5191" s="2">
        <v>16.66</v>
      </c>
      <c r="J5191" s="2">
        <v>13.34</v>
      </c>
      <c r="K5191" s="2">
        <v>10</v>
      </c>
      <c r="L5191" s="2">
        <v>6.66</v>
      </c>
      <c r="M5191" s="2">
        <v>3.34</v>
      </c>
      <c r="N5191" s="2">
        <v>0</v>
      </c>
    </row>
    <row r="5192" spans="1:14" hidden="1" x14ac:dyDescent="0.25">
      <c r="A5192" t="s">
        <v>13021</v>
      </c>
      <c r="B5192" t="s">
        <v>6025</v>
      </c>
      <c r="C5192">
        <v>5211310000</v>
      </c>
      <c r="D5192" t="s">
        <v>6026</v>
      </c>
      <c r="E5192" t="s">
        <v>5571</v>
      </c>
      <c r="G5192">
        <v>5</v>
      </c>
      <c r="H5192" s="3">
        <v>19.98</v>
      </c>
      <c r="I5192" s="2">
        <v>16.66</v>
      </c>
      <c r="J5192" s="2">
        <v>13.34</v>
      </c>
      <c r="K5192" s="2">
        <v>10</v>
      </c>
      <c r="L5192" s="2">
        <v>6.66</v>
      </c>
      <c r="M5192" s="2">
        <v>3.34</v>
      </c>
      <c r="N5192" s="2">
        <v>0</v>
      </c>
    </row>
    <row r="5193" spans="1:14" hidden="1" x14ac:dyDescent="0.25">
      <c r="A5193" t="s">
        <v>13022</v>
      </c>
      <c r="B5193" t="s">
        <v>6017</v>
      </c>
      <c r="C5193">
        <v>5211320000</v>
      </c>
      <c r="D5193" t="s">
        <v>6018</v>
      </c>
      <c r="E5193" t="s">
        <v>5571</v>
      </c>
      <c r="G5193">
        <v>5</v>
      </c>
      <c r="H5193" s="3">
        <v>19.98</v>
      </c>
      <c r="I5193" s="2">
        <v>16.66</v>
      </c>
      <c r="J5193" s="2">
        <v>13.34</v>
      </c>
      <c r="K5193" s="2">
        <v>10</v>
      </c>
      <c r="L5193" s="2">
        <v>6.66</v>
      </c>
      <c r="M5193" s="2">
        <v>3.34</v>
      </c>
      <c r="N5193" s="2">
        <v>0</v>
      </c>
    </row>
    <row r="5194" spans="1:14" hidden="1" x14ac:dyDescent="0.25">
      <c r="A5194" t="s">
        <v>13023</v>
      </c>
      <c r="B5194" t="s">
        <v>5996</v>
      </c>
      <c r="C5194">
        <v>5211390000</v>
      </c>
      <c r="D5194" t="s">
        <v>6019</v>
      </c>
      <c r="E5194" t="s">
        <v>5571</v>
      </c>
      <c r="G5194">
        <v>5</v>
      </c>
      <c r="H5194" s="3">
        <v>19.98</v>
      </c>
      <c r="I5194" s="2">
        <v>16.66</v>
      </c>
      <c r="J5194" s="2">
        <v>13.34</v>
      </c>
      <c r="K5194" s="2">
        <v>10</v>
      </c>
      <c r="L5194" s="2">
        <v>6.66</v>
      </c>
      <c r="M5194" s="2">
        <v>3.34</v>
      </c>
      <c r="N5194" s="2">
        <v>0</v>
      </c>
    </row>
    <row r="5195" spans="1:14" hidden="1" x14ac:dyDescent="0.25">
      <c r="A5195" t="s">
        <v>13024</v>
      </c>
      <c r="B5195" t="s">
        <v>6025</v>
      </c>
      <c r="C5195">
        <v>5211410000</v>
      </c>
      <c r="D5195" t="s">
        <v>6026</v>
      </c>
      <c r="E5195" t="s">
        <v>5571</v>
      </c>
      <c r="G5195">
        <v>5</v>
      </c>
      <c r="H5195" s="3">
        <v>19.98</v>
      </c>
      <c r="I5195" s="2">
        <v>16.66</v>
      </c>
      <c r="J5195" s="2">
        <v>13.34</v>
      </c>
      <c r="K5195" s="2">
        <v>10</v>
      </c>
      <c r="L5195" s="2">
        <v>6.66</v>
      </c>
      <c r="M5195" s="2">
        <v>3.34</v>
      </c>
      <c r="N5195" s="2">
        <v>0</v>
      </c>
    </row>
    <row r="5196" spans="1:14" hidden="1" x14ac:dyDescent="0.25">
      <c r="A5196" t="s">
        <v>13025</v>
      </c>
      <c r="B5196" t="s">
        <v>6034</v>
      </c>
      <c r="C5196">
        <v>5211420000</v>
      </c>
      <c r="D5196" t="s">
        <v>6028</v>
      </c>
      <c r="E5196" t="s">
        <v>5571</v>
      </c>
      <c r="G5196">
        <v>5</v>
      </c>
      <c r="H5196" s="3">
        <v>19.98</v>
      </c>
      <c r="I5196" s="2">
        <v>16.66</v>
      </c>
      <c r="J5196" s="2">
        <v>13.34</v>
      </c>
      <c r="K5196" s="2">
        <v>10</v>
      </c>
      <c r="L5196" s="2">
        <v>6.66</v>
      </c>
      <c r="M5196" s="2">
        <v>3.34</v>
      </c>
      <c r="N5196" s="2">
        <v>0</v>
      </c>
    </row>
    <row r="5197" spans="1:14" hidden="1" x14ac:dyDescent="0.25">
      <c r="A5197" t="s">
        <v>13026</v>
      </c>
      <c r="B5197" t="s">
        <v>6035</v>
      </c>
      <c r="C5197">
        <v>5211430000</v>
      </c>
      <c r="D5197" t="s">
        <v>6030</v>
      </c>
      <c r="E5197" t="s">
        <v>5571</v>
      </c>
      <c r="G5197">
        <v>5</v>
      </c>
      <c r="H5197" s="3">
        <v>19.98</v>
      </c>
      <c r="I5197" s="2">
        <v>16.66</v>
      </c>
      <c r="J5197" s="2">
        <v>13.34</v>
      </c>
      <c r="K5197" s="2">
        <v>10</v>
      </c>
      <c r="L5197" s="2">
        <v>6.66</v>
      </c>
      <c r="M5197" s="2">
        <v>3.34</v>
      </c>
      <c r="N5197" s="2">
        <v>0</v>
      </c>
    </row>
    <row r="5198" spans="1:14" hidden="1" x14ac:dyDescent="0.25">
      <c r="A5198" t="s">
        <v>13027</v>
      </c>
      <c r="B5198" t="s">
        <v>5996</v>
      </c>
      <c r="C5198">
        <v>5211490000</v>
      </c>
      <c r="D5198" t="s">
        <v>6019</v>
      </c>
      <c r="E5198" t="s">
        <v>5571</v>
      </c>
      <c r="G5198">
        <v>5</v>
      </c>
      <c r="H5198" s="3">
        <v>19.98</v>
      </c>
      <c r="I5198" s="2">
        <v>16.66</v>
      </c>
      <c r="J5198" s="2">
        <v>13.34</v>
      </c>
      <c r="K5198" s="2">
        <v>10</v>
      </c>
      <c r="L5198" s="2">
        <v>6.66</v>
      </c>
      <c r="M5198" s="2">
        <v>3.34</v>
      </c>
      <c r="N5198" s="2">
        <v>0</v>
      </c>
    </row>
    <row r="5199" spans="1:14" hidden="1" x14ac:dyDescent="0.25">
      <c r="A5199" t="s">
        <v>13028</v>
      </c>
      <c r="B5199" t="s">
        <v>6025</v>
      </c>
      <c r="C5199">
        <v>5211510000</v>
      </c>
      <c r="D5199" t="s">
        <v>6026</v>
      </c>
      <c r="E5199" t="s">
        <v>5571</v>
      </c>
      <c r="G5199">
        <v>5</v>
      </c>
      <c r="H5199" s="3">
        <v>19.98</v>
      </c>
      <c r="I5199" s="2">
        <v>16.66</v>
      </c>
      <c r="J5199" s="2">
        <v>13.34</v>
      </c>
      <c r="K5199" s="2">
        <v>10</v>
      </c>
      <c r="L5199" s="2">
        <v>6.66</v>
      </c>
      <c r="M5199" s="2">
        <v>3.34</v>
      </c>
      <c r="N5199" s="2">
        <v>0</v>
      </c>
    </row>
    <row r="5200" spans="1:14" hidden="1" x14ac:dyDescent="0.25">
      <c r="A5200" t="s">
        <v>13029</v>
      </c>
      <c r="B5200" t="s">
        <v>6017</v>
      </c>
      <c r="C5200">
        <v>5211520000</v>
      </c>
      <c r="D5200" t="s">
        <v>6018</v>
      </c>
      <c r="E5200" t="s">
        <v>5571</v>
      </c>
      <c r="G5200">
        <v>5</v>
      </c>
      <c r="H5200" s="3">
        <v>19.98</v>
      </c>
      <c r="I5200" s="2">
        <v>16.66</v>
      </c>
      <c r="J5200" s="2">
        <v>13.34</v>
      </c>
      <c r="K5200" s="2">
        <v>10</v>
      </c>
      <c r="L5200" s="2">
        <v>6.66</v>
      </c>
      <c r="M5200" s="2">
        <v>3.34</v>
      </c>
      <c r="N5200" s="2">
        <v>0</v>
      </c>
    </row>
    <row r="5201" spans="1:14" hidden="1" x14ac:dyDescent="0.25">
      <c r="A5201" t="s">
        <v>13030</v>
      </c>
      <c r="B5201" t="s">
        <v>5996</v>
      </c>
      <c r="C5201">
        <v>5211590000</v>
      </c>
      <c r="D5201" t="s">
        <v>6019</v>
      </c>
      <c r="E5201" t="s">
        <v>5571</v>
      </c>
      <c r="G5201">
        <v>5</v>
      </c>
      <c r="H5201" s="3">
        <v>19.98</v>
      </c>
      <c r="I5201" s="2">
        <v>16.66</v>
      </c>
      <c r="J5201" s="2">
        <v>13.34</v>
      </c>
      <c r="K5201" s="2">
        <v>10</v>
      </c>
      <c r="L5201" s="2">
        <v>6.66</v>
      </c>
      <c r="M5201" s="2">
        <v>3.34</v>
      </c>
      <c r="N5201" s="2">
        <v>0</v>
      </c>
    </row>
    <row r="5202" spans="1:14" hidden="1" x14ac:dyDescent="0.25">
      <c r="A5202" t="s">
        <v>13031</v>
      </c>
      <c r="B5202" t="s">
        <v>3128</v>
      </c>
      <c r="C5202">
        <v>5212110000</v>
      </c>
      <c r="D5202" t="s">
        <v>6036</v>
      </c>
      <c r="E5202" t="s">
        <v>5571</v>
      </c>
      <c r="G5202">
        <v>5</v>
      </c>
      <c r="H5202" s="3">
        <v>19.98</v>
      </c>
      <c r="I5202" s="2">
        <v>16.66</v>
      </c>
      <c r="J5202" s="2">
        <v>13.34</v>
      </c>
      <c r="K5202" s="2">
        <v>10</v>
      </c>
      <c r="L5202" s="2">
        <v>6.66</v>
      </c>
      <c r="M5202" s="2">
        <v>3.34</v>
      </c>
      <c r="N5202" s="2">
        <v>0</v>
      </c>
    </row>
    <row r="5203" spans="1:14" hidden="1" x14ac:dyDescent="0.25">
      <c r="A5203" t="s">
        <v>13032</v>
      </c>
      <c r="B5203" t="s">
        <v>6032</v>
      </c>
      <c r="C5203">
        <v>5212120000</v>
      </c>
      <c r="D5203" t="s">
        <v>6037</v>
      </c>
      <c r="E5203" t="s">
        <v>5571</v>
      </c>
      <c r="G5203">
        <v>5</v>
      </c>
      <c r="H5203" s="3">
        <v>19.98</v>
      </c>
      <c r="I5203" s="2">
        <v>16.66</v>
      </c>
      <c r="J5203" s="2">
        <v>13.34</v>
      </c>
      <c r="K5203" s="2">
        <v>10</v>
      </c>
      <c r="L5203" s="2">
        <v>6.66</v>
      </c>
      <c r="M5203" s="2">
        <v>3.34</v>
      </c>
      <c r="N5203" s="2">
        <v>0</v>
      </c>
    </row>
    <row r="5204" spans="1:14" hidden="1" x14ac:dyDescent="0.25">
      <c r="A5204" t="s">
        <v>13033</v>
      </c>
      <c r="B5204" t="s">
        <v>6038</v>
      </c>
      <c r="C5204">
        <v>5212130000</v>
      </c>
      <c r="D5204" t="s">
        <v>6039</v>
      </c>
      <c r="E5204" t="s">
        <v>5571</v>
      </c>
      <c r="G5204">
        <v>5</v>
      </c>
      <c r="H5204" s="3">
        <v>19.98</v>
      </c>
      <c r="I5204" s="2">
        <v>16.66</v>
      </c>
      <c r="J5204" s="2">
        <v>13.34</v>
      </c>
      <c r="K5204" s="2">
        <v>10</v>
      </c>
      <c r="L5204" s="2">
        <v>6.66</v>
      </c>
      <c r="M5204" s="2">
        <v>3.34</v>
      </c>
      <c r="N5204" s="2">
        <v>0</v>
      </c>
    </row>
    <row r="5205" spans="1:14" hidden="1" x14ac:dyDescent="0.25">
      <c r="A5205" t="s">
        <v>13034</v>
      </c>
      <c r="B5205" t="s">
        <v>6040</v>
      </c>
      <c r="C5205">
        <v>5212140000</v>
      </c>
      <c r="D5205" t="s">
        <v>6041</v>
      </c>
      <c r="E5205" t="s">
        <v>5571</v>
      </c>
      <c r="G5205">
        <v>5</v>
      </c>
      <c r="H5205" s="3">
        <v>19.98</v>
      </c>
      <c r="I5205" s="2">
        <v>16.66</v>
      </c>
      <c r="J5205" s="2">
        <v>13.34</v>
      </c>
      <c r="K5205" s="2">
        <v>10</v>
      </c>
      <c r="L5205" s="2">
        <v>6.66</v>
      </c>
      <c r="M5205" s="2">
        <v>3.34</v>
      </c>
      <c r="N5205" s="2">
        <v>0</v>
      </c>
    </row>
    <row r="5206" spans="1:14" hidden="1" x14ac:dyDescent="0.25">
      <c r="A5206" t="s">
        <v>13035</v>
      </c>
      <c r="B5206" t="s">
        <v>6042</v>
      </c>
      <c r="C5206">
        <v>5212150000</v>
      </c>
      <c r="D5206" t="s">
        <v>6043</v>
      </c>
      <c r="E5206" t="s">
        <v>5571</v>
      </c>
      <c r="G5206">
        <v>5</v>
      </c>
      <c r="H5206" s="3">
        <v>19.98</v>
      </c>
      <c r="I5206" s="2">
        <v>16.66</v>
      </c>
      <c r="J5206" s="2">
        <v>13.34</v>
      </c>
      <c r="K5206" s="2">
        <v>10</v>
      </c>
      <c r="L5206" s="2">
        <v>6.66</v>
      </c>
      <c r="M5206" s="2">
        <v>3.34</v>
      </c>
      <c r="N5206" s="2">
        <v>0</v>
      </c>
    </row>
    <row r="5207" spans="1:14" hidden="1" x14ac:dyDescent="0.25">
      <c r="A5207" t="s">
        <v>13036</v>
      </c>
      <c r="B5207" t="s">
        <v>3128</v>
      </c>
      <c r="C5207">
        <v>5212210000</v>
      </c>
      <c r="D5207" t="s">
        <v>6036</v>
      </c>
      <c r="E5207" t="s">
        <v>5571</v>
      </c>
      <c r="G5207">
        <v>5</v>
      </c>
      <c r="H5207" s="3">
        <v>19.98</v>
      </c>
      <c r="I5207" s="2">
        <v>16.66</v>
      </c>
      <c r="J5207" s="2">
        <v>13.34</v>
      </c>
      <c r="K5207" s="2">
        <v>10</v>
      </c>
      <c r="L5207" s="2">
        <v>6.66</v>
      </c>
      <c r="M5207" s="2">
        <v>3.34</v>
      </c>
      <c r="N5207" s="2">
        <v>0</v>
      </c>
    </row>
    <row r="5208" spans="1:14" hidden="1" x14ac:dyDescent="0.25">
      <c r="A5208" t="s">
        <v>13037</v>
      </c>
      <c r="B5208" t="s">
        <v>6032</v>
      </c>
      <c r="C5208">
        <v>5212220000</v>
      </c>
      <c r="D5208" t="s">
        <v>6037</v>
      </c>
      <c r="E5208" t="s">
        <v>5571</v>
      </c>
      <c r="G5208">
        <v>5</v>
      </c>
      <c r="H5208" s="3">
        <v>19.98</v>
      </c>
      <c r="I5208" s="2">
        <v>16.66</v>
      </c>
      <c r="J5208" s="2">
        <v>13.34</v>
      </c>
      <c r="K5208" s="2">
        <v>10</v>
      </c>
      <c r="L5208" s="2">
        <v>6.66</v>
      </c>
      <c r="M5208" s="2">
        <v>3.34</v>
      </c>
      <c r="N5208" s="2">
        <v>0</v>
      </c>
    </row>
    <row r="5209" spans="1:14" hidden="1" x14ac:dyDescent="0.25">
      <c r="A5209" t="s">
        <v>13038</v>
      </c>
      <c r="B5209" t="s">
        <v>6038</v>
      </c>
      <c r="C5209">
        <v>5212230000</v>
      </c>
      <c r="D5209" t="s">
        <v>6039</v>
      </c>
      <c r="E5209" t="s">
        <v>5571</v>
      </c>
      <c r="G5209">
        <v>5</v>
      </c>
      <c r="H5209" s="3">
        <v>19.98</v>
      </c>
      <c r="I5209" s="2">
        <v>16.66</v>
      </c>
      <c r="J5209" s="2">
        <v>13.34</v>
      </c>
      <c r="K5209" s="2">
        <v>10</v>
      </c>
      <c r="L5209" s="2">
        <v>6.66</v>
      </c>
      <c r="M5209" s="2">
        <v>3.34</v>
      </c>
      <c r="N5209" s="2">
        <v>0</v>
      </c>
    </row>
    <row r="5210" spans="1:14" hidden="1" x14ac:dyDescent="0.25">
      <c r="A5210" t="s">
        <v>13039</v>
      </c>
      <c r="B5210" t="s">
        <v>6040</v>
      </c>
      <c r="C5210">
        <v>5212240000</v>
      </c>
      <c r="D5210" t="s">
        <v>6041</v>
      </c>
      <c r="E5210" t="s">
        <v>5571</v>
      </c>
      <c r="G5210">
        <v>5</v>
      </c>
      <c r="H5210" s="3">
        <v>19.98</v>
      </c>
      <c r="I5210" s="2">
        <v>16.66</v>
      </c>
      <c r="J5210" s="2">
        <v>13.34</v>
      </c>
      <c r="K5210" s="2">
        <v>10</v>
      </c>
      <c r="L5210" s="2">
        <v>6.66</v>
      </c>
      <c r="M5210" s="2">
        <v>3.34</v>
      </c>
      <c r="N5210" s="2">
        <v>0</v>
      </c>
    </row>
    <row r="5211" spans="1:14" hidden="1" x14ac:dyDescent="0.25">
      <c r="A5211" t="s">
        <v>13040</v>
      </c>
      <c r="B5211" t="s">
        <v>6042</v>
      </c>
      <c r="C5211">
        <v>5212250000</v>
      </c>
      <c r="D5211" t="s">
        <v>6043</v>
      </c>
      <c r="E5211" t="s">
        <v>5571</v>
      </c>
      <c r="G5211">
        <v>5</v>
      </c>
      <c r="H5211" s="3">
        <v>19.98</v>
      </c>
      <c r="I5211" s="2">
        <v>16.66</v>
      </c>
      <c r="J5211" s="2">
        <v>13.34</v>
      </c>
      <c r="K5211" s="2">
        <v>10</v>
      </c>
      <c r="L5211" s="2">
        <v>6.66</v>
      </c>
      <c r="M5211" s="2">
        <v>3.34</v>
      </c>
      <c r="N5211" s="2">
        <v>0</v>
      </c>
    </row>
    <row r="5212" spans="1:14" hidden="1" x14ac:dyDescent="0.25">
      <c r="A5212" t="s">
        <v>13041</v>
      </c>
      <c r="B5212" t="s">
        <v>6044</v>
      </c>
      <c r="C5212">
        <v>5309110000</v>
      </c>
      <c r="D5212" t="s">
        <v>6045</v>
      </c>
      <c r="E5212" t="s">
        <v>5571</v>
      </c>
      <c r="G5212">
        <v>5</v>
      </c>
      <c r="H5212" s="3">
        <v>19.98</v>
      </c>
      <c r="I5212" s="2">
        <v>16.66</v>
      </c>
      <c r="J5212" s="2">
        <v>13.34</v>
      </c>
      <c r="K5212" s="2">
        <v>10</v>
      </c>
      <c r="L5212" s="2">
        <v>6.66</v>
      </c>
      <c r="M5212" s="2">
        <v>3.34</v>
      </c>
      <c r="N5212" s="2">
        <v>0</v>
      </c>
    </row>
    <row r="5213" spans="1:14" hidden="1" x14ac:dyDescent="0.25">
      <c r="A5213" t="s">
        <v>13042</v>
      </c>
      <c r="B5213" t="s">
        <v>93</v>
      </c>
      <c r="C5213">
        <v>5309190000</v>
      </c>
      <c r="D5213" t="s">
        <v>30</v>
      </c>
      <c r="E5213" t="s">
        <v>5571</v>
      </c>
      <c r="G5213">
        <v>5</v>
      </c>
      <c r="H5213" s="3">
        <v>19.98</v>
      </c>
      <c r="I5213" s="2">
        <v>16.66</v>
      </c>
      <c r="J5213" s="2">
        <v>13.34</v>
      </c>
      <c r="K5213" s="2">
        <v>10</v>
      </c>
      <c r="L5213" s="2">
        <v>6.66</v>
      </c>
      <c r="M5213" s="2">
        <v>3.34</v>
      </c>
      <c r="N5213" s="2">
        <v>0</v>
      </c>
    </row>
    <row r="5214" spans="1:14" hidden="1" x14ac:dyDescent="0.25">
      <c r="A5214" t="s">
        <v>13043</v>
      </c>
      <c r="B5214" t="s">
        <v>6044</v>
      </c>
      <c r="C5214">
        <v>5309210000</v>
      </c>
      <c r="D5214" t="s">
        <v>6045</v>
      </c>
      <c r="E5214" t="s">
        <v>5571</v>
      </c>
      <c r="G5214">
        <v>5</v>
      </c>
      <c r="H5214" s="3">
        <v>19.98</v>
      </c>
      <c r="I5214" s="2">
        <v>16.66</v>
      </c>
      <c r="J5214" s="2">
        <v>13.34</v>
      </c>
      <c r="K5214" s="2">
        <v>10</v>
      </c>
      <c r="L5214" s="2">
        <v>6.66</v>
      </c>
      <c r="M5214" s="2">
        <v>3.34</v>
      </c>
      <c r="N5214" s="2">
        <v>0</v>
      </c>
    </row>
    <row r="5215" spans="1:14" hidden="1" x14ac:dyDescent="0.25">
      <c r="A5215" t="s">
        <v>13044</v>
      </c>
      <c r="B5215" t="s">
        <v>93</v>
      </c>
      <c r="C5215">
        <v>5309290000</v>
      </c>
      <c r="D5215" t="s">
        <v>30</v>
      </c>
      <c r="E5215" t="s">
        <v>5571</v>
      </c>
      <c r="G5215">
        <v>5</v>
      </c>
      <c r="H5215" s="3">
        <v>19.98</v>
      </c>
      <c r="I5215" s="2">
        <v>16.66</v>
      </c>
      <c r="J5215" s="2">
        <v>13.34</v>
      </c>
      <c r="K5215" s="2">
        <v>10</v>
      </c>
      <c r="L5215" s="2">
        <v>6.66</v>
      </c>
      <c r="M5215" s="2">
        <v>3.34</v>
      </c>
      <c r="N5215" s="2">
        <v>0</v>
      </c>
    </row>
    <row r="5216" spans="1:14" hidden="1" x14ac:dyDescent="0.25">
      <c r="A5216" t="s">
        <v>13045</v>
      </c>
      <c r="B5216" t="s">
        <v>6046</v>
      </c>
      <c r="C5216">
        <v>5407300000</v>
      </c>
      <c r="D5216" t="s">
        <v>6047</v>
      </c>
      <c r="E5216" t="s">
        <v>5571</v>
      </c>
      <c r="G5216">
        <v>5</v>
      </c>
      <c r="H5216" s="3">
        <v>19.98</v>
      </c>
      <c r="I5216" s="2">
        <v>16.66</v>
      </c>
      <c r="J5216" s="2">
        <v>13.34</v>
      </c>
      <c r="K5216" s="2">
        <v>10</v>
      </c>
      <c r="L5216" s="2">
        <v>6.66</v>
      </c>
      <c r="M5216" s="2">
        <v>3.34</v>
      </c>
      <c r="N5216" s="2">
        <v>0</v>
      </c>
    </row>
    <row r="5217" spans="1:14" hidden="1" x14ac:dyDescent="0.25">
      <c r="A5217" t="s">
        <v>13046</v>
      </c>
      <c r="B5217" t="s">
        <v>6044</v>
      </c>
      <c r="C5217">
        <v>5407410000</v>
      </c>
      <c r="D5217" t="s">
        <v>6045</v>
      </c>
      <c r="E5217" t="s">
        <v>5571</v>
      </c>
      <c r="G5217">
        <v>5</v>
      </c>
      <c r="H5217" s="3">
        <v>19.98</v>
      </c>
      <c r="I5217" s="2">
        <v>16.66</v>
      </c>
      <c r="J5217" s="2">
        <v>13.34</v>
      </c>
      <c r="K5217" s="2">
        <v>10</v>
      </c>
      <c r="L5217" s="2">
        <v>6.66</v>
      </c>
      <c r="M5217" s="2">
        <v>3.34</v>
      </c>
      <c r="N5217" s="2">
        <v>0</v>
      </c>
    </row>
    <row r="5218" spans="1:14" hidden="1" x14ac:dyDescent="0.25">
      <c r="A5218" t="s">
        <v>13047</v>
      </c>
      <c r="B5218" t="s">
        <v>6038</v>
      </c>
      <c r="C5218">
        <v>5407420000</v>
      </c>
      <c r="D5218" t="s">
        <v>6039</v>
      </c>
      <c r="E5218" t="s">
        <v>5571</v>
      </c>
      <c r="G5218">
        <v>5</v>
      </c>
      <c r="H5218" s="3">
        <v>19.98</v>
      </c>
      <c r="I5218" s="2">
        <v>16.66</v>
      </c>
      <c r="J5218" s="2">
        <v>13.34</v>
      </c>
      <c r="K5218" s="2">
        <v>10</v>
      </c>
      <c r="L5218" s="2">
        <v>6.66</v>
      </c>
      <c r="M5218" s="2">
        <v>3.34</v>
      </c>
      <c r="N5218" s="2">
        <v>0</v>
      </c>
    </row>
    <row r="5219" spans="1:14" hidden="1" x14ac:dyDescent="0.25">
      <c r="A5219" t="s">
        <v>13048</v>
      </c>
      <c r="B5219" t="s">
        <v>6040</v>
      </c>
      <c r="C5219">
        <v>5407430000</v>
      </c>
      <c r="D5219" t="s">
        <v>6041</v>
      </c>
      <c r="E5219" t="s">
        <v>5571</v>
      </c>
      <c r="G5219">
        <v>5</v>
      </c>
      <c r="H5219" s="3">
        <v>19.98</v>
      </c>
      <c r="I5219" s="2">
        <v>16.66</v>
      </c>
      <c r="J5219" s="2">
        <v>13.34</v>
      </c>
      <c r="K5219" s="2">
        <v>10</v>
      </c>
      <c r="L5219" s="2">
        <v>6.66</v>
      </c>
      <c r="M5219" s="2">
        <v>3.34</v>
      </c>
      <c r="N5219" s="2">
        <v>0</v>
      </c>
    </row>
    <row r="5220" spans="1:14" hidden="1" x14ac:dyDescent="0.25">
      <c r="A5220" t="s">
        <v>13049</v>
      </c>
      <c r="B5220" t="s">
        <v>6042</v>
      </c>
      <c r="C5220">
        <v>5407440000</v>
      </c>
      <c r="D5220" t="s">
        <v>6043</v>
      </c>
      <c r="E5220" t="s">
        <v>5571</v>
      </c>
      <c r="G5220">
        <v>5</v>
      </c>
      <c r="H5220" s="3">
        <v>19.98</v>
      </c>
      <c r="I5220" s="2">
        <v>16.66</v>
      </c>
      <c r="J5220" s="2">
        <v>13.34</v>
      </c>
      <c r="K5220" s="2">
        <v>10</v>
      </c>
      <c r="L5220" s="2">
        <v>6.66</v>
      </c>
      <c r="M5220" s="2">
        <v>3.34</v>
      </c>
      <c r="N5220" s="2">
        <v>0</v>
      </c>
    </row>
    <row r="5221" spans="1:14" hidden="1" x14ac:dyDescent="0.25">
      <c r="A5221" t="s">
        <v>13050</v>
      </c>
      <c r="B5221" t="s">
        <v>6044</v>
      </c>
      <c r="C5221">
        <v>5407510000</v>
      </c>
      <c r="D5221" t="s">
        <v>6045</v>
      </c>
      <c r="E5221" t="s">
        <v>5571</v>
      </c>
      <c r="G5221">
        <v>5</v>
      </c>
      <c r="H5221" s="3">
        <v>19.98</v>
      </c>
      <c r="I5221" s="2">
        <v>16.66</v>
      </c>
      <c r="J5221" s="2">
        <v>13.34</v>
      </c>
      <c r="K5221" s="2">
        <v>10</v>
      </c>
      <c r="L5221" s="2">
        <v>6.66</v>
      </c>
      <c r="M5221" s="2">
        <v>3.34</v>
      </c>
      <c r="N5221" s="2">
        <v>0</v>
      </c>
    </row>
    <row r="5222" spans="1:14" hidden="1" x14ac:dyDescent="0.25">
      <c r="A5222" t="s">
        <v>13051</v>
      </c>
      <c r="B5222" t="s">
        <v>6038</v>
      </c>
      <c r="C5222">
        <v>5407520000</v>
      </c>
      <c r="D5222" t="s">
        <v>6039</v>
      </c>
      <c r="E5222" t="s">
        <v>5571</v>
      </c>
      <c r="G5222">
        <v>5</v>
      </c>
      <c r="H5222" s="3">
        <v>19.98</v>
      </c>
      <c r="I5222" s="2">
        <v>16.66</v>
      </c>
      <c r="J5222" s="2">
        <v>13.34</v>
      </c>
      <c r="K5222" s="2">
        <v>10</v>
      </c>
      <c r="L5222" s="2">
        <v>6.66</v>
      </c>
      <c r="M5222" s="2">
        <v>3.34</v>
      </c>
      <c r="N5222" s="2">
        <v>0</v>
      </c>
    </row>
    <row r="5223" spans="1:14" hidden="1" x14ac:dyDescent="0.25">
      <c r="A5223" t="s">
        <v>13052</v>
      </c>
      <c r="B5223" t="s">
        <v>6040</v>
      </c>
      <c r="C5223">
        <v>5407530000</v>
      </c>
      <c r="D5223" t="s">
        <v>6041</v>
      </c>
      <c r="E5223" t="s">
        <v>5571</v>
      </c>
      <c r="G5223">
        <v>5</v>
      </c>
      <c r="H5223" s="3">
        <v>19.98</v>
      </c>
      <c r="I5223" s="2">
        <v>16.66</v>
      </c>
      <c r="J5223" s="2">
        <v>13.34</v>
      </c>
      <c r="K5223" s="2">
        <v>10</v>
      </c>
      <c r="L5223" s="2">
        <v>6.66</v>
      </c>
      <c r="M5223" s="2">
        <v>3.34</v>
      </c>
      <c r="N5223" s="2">
        <v>0</v>
      </c>
    </row>
    <row r="5224" spans="1:14" hidden="1" x14ac:dyDescent="0.25">
      <c r="A5224" t="s">
        <v>13053</v>
      </c>
      <c r="B5224" t="s">
        <v>6042</v>
      </c>
      <c r="C5224">
        <v>5407540000</v>
      </c>
      <c r="D5224" t="s">
        <v>6043</v>
      </c>
      <c r="E5224" t="s">
        <v>5571</v>
      </c>
      <c r="G5224">
        <v>5</v>
      </c>
      <c r="H5224" s="3">
        <v>19.98</v>
      </c>
      <c r="I5224" s="2">
        <v>16.66</v>
      </c>
      <c r="J5224" s="2">
        <v>13.34</v>
      </c>
      <c r="K5224" s="2">
        <v>10</v>
      </c>
      <c r="L5224" s="2">
        <v>6.66</v>
      </c>
      <c r="M5224" s="2">
        <v>3.34</v>
      </c>
      <c r="N5224" s="2">
        <v>0</v>
      </c>
    </row>
    <row r="5225" spans="1:14" hidden="1" x14ac:dyDescent="0.25">
      <c r="A5225" t="s">
        <v>13054</v>
      </c>
      <c r="B5225" t="s">
        <v>6048</v>
      </c>
      <c r="C5225">
        <v>5407610000</v>
      </c>
      <c r="D5225" t="s">
        <v>6049</v>
      </c>
      <c r="E5225" t="s">
        <v>5571</v>
      </c>
      <c r="G5225">
        <v>5</v>
      </c>
      <c r="H5225" s="3">
        <v>19.98</v>
      </c>
      <c r="I5225" s="2">
        <v>16.66</v>
      </c>
      <c r="J5225" s="2">
        <v>13.34</v>
      </c>
      <c r="K5225" s="2">
        <v>10</v>
      </c>
      <c r="L5225" s="2">
        <v>6.66</v>
      </c>
      <c r="M5225" s="2">
        <v>3.34</v>
      </c>
      <c r="N5225" s="2">
        <v>0</v>
      </c>
    </row>
    <row r="5226" spans="1:14" hidden="1" x14ac:dyDescent="0.25">
      <c r="A5226" t="s">
        <v>13055</v>
      </c>
      <c r="B5226" t="s">
        <v>93</v>
      </c>
      <c r="C5226">
        <v>5407690000</v>
      </c>
      <c r="D5226" t="s">
        <v>30</v>
      </c>
      <c r="E5226" t="s">
        <v>5571</v>
      </c>
      <c r="G5226">
        <v>5</v>
      </c>
      <c r="H5226" s="3">
        <v>19.98</v>
      </c>
      <c r="I5226" s="2">
        <v>16.66</v>
      </c>
      <c r="J5226" s="2">
        <v>13.34</v>
      </c>
      <c r="K5226" s="2">
        <v>10</v>
      </c>
      <c r="L5226" s="2">
        <v>6.66</v>
      </c>
      <c r="M5226" s="2">
        <v>3.34</v>
      </c>
      <c r="N5226" s="2">
        <v>0</v>
      </c>
    </row>
    <row r="5227" spans="1:14" hidden="1" x14ac:dyDescent="0.25">
      <c r="A5227" t="s">
        <v>13056</v>
      </c>
      <c r="B5227" t="s">
        <v>93</v>
      </c>
      <c r="C5227">
        <v>5407719000</v>
      </c>
      <c r="D5227" t="s">
        <v>27</v>
      </c>
      <c r="E5227" t="s">
        <v>5571</v>
      </c>
      <c r="G5227">
        <v>5</v>
      </c>
      <c r="H5227" s="3">
        <v>19.98</v>
      </c>
      <c r="I5227" s="2">
        <v>16.66</v>
      </c>
      <c r="J5227" s="2">
        <v>13.34</v>
      </c>
      <c r="K5227" s="2">
        <v>10</v>
      </c>
      <c r="L5227" s="2">
        <v>6.66</v>
      </c>
      <c r="M5227" s="2">
        <v>3.34</v>
      </c>
      <c r="N5227" s="2">
        <v>0</v>
      </c>
    </row>
    <row r="5228" spans="1:14" hidden="1" x14ac:dyDescent="0.25">
      <c r="A5228" t="s">
        <v>13057</v>
      </c>
      <c r="B5228" t="s">
        <v>6038</v>
      </c>
      <c r="C5228">
        <v>5407720000</v>
      </c>
      <c r="D5228" t="s">
        <v>6039</v>
      </c>
      <c r="E5228" t="s">
        <v>5571</v>
      </c>
      <c r="G5228">
        <v>5</v>
      </c>
      <c r="H5228" s="3">
        <v>19.98</v>
      </c>
      <c r="I5228" s="2">
        <v>16.66</v>
      </c>
      <c r="J5228" s="2">
        <v>13.34</v>
      </c>
      <c r="K5228" s="2">
        <v>10</v>
      </c>
      <c r="L5228" s="2">
        <v>6.66</v>
      </c>
      <c r="M5228" s="2">
        <v>3.34</v>
      </c>
      <c r="N5228" s="2">
        <v>0</v>
      </c>
    </row>
    <row r="5229" spans="1:14" hidden="1" x14ac:dyDescent="0.25">
      <c r="A5229" t="s">
        <v>13058</v>
      </c>
      <c r="B5229" t="s">
        <v>6040</v>
      </c>
      <c r="C5229">
        <v>5407730000</v>
      </c>
      <c r="D5229" t="s">
        <v>6041</v>
      </c>
      <c r="E5229" t="s">
        <v>5571</v>
      </c>
      <c r="G5229">
        <v>5</v>
      </c>
      <c r="H5229" s="3">
        <v>19.98</v>
      </c>
      <c r="I5229" s="2">
        <v>16.66</v>
      </c>
      <c r="J5229" s="2">
        <v>13.34</v>
      </c>
      <c r="K5229" s="2">
        <v>10</v>
      </c>
      <c r="L5229" s="2">
        <v>6.66</v>
      </c>
      <c r="M5229" s="2">
        <v>3.34</v>
      </c>
      <c r="N5229" s="2">
        <v>0</v>
      </c>
    </row>
    <row r="5230" spans="1:14" hidden="1" x14ac:dyDescent="0.25">
      <c r="A5230" t="s">
        <v>13059</v>
      </c>
      <c r="B5230" t="s">
        <v>6042</v>
      </c>
      <c r="C5230">
        <v>5407740000</v>
      </c>
      <c r="D5230" t="s">
        <v>6043</v>
      </c>
      <c r="E5230" t="s">
        <v>5571</v>
      </c>
      <c r="G5230">
        <v>5</v>
      </c>
      <c r="H5230" s="3">
        <v>19.98</v>
      </c>
      <c r="I5230" s="2">
        <v>16.66</v>
      </c>
      <c r="J5230" s="2">
        <v>13.34</v>
      </c>
      <c r="K5230" s="2">
        <v>10</v>
      </c>
      <c r="L5230" s="2">
        <v>6.66</v>
      </c>
      <c r="M5230" s="2">
        <v>3.34</v>
      </c>
      <c r="N5230" s="2">
        <v>0</v>
      </c>
    </row>
    <row r="5231" spans="1:14" hidden="1" x14ac:dyDescent="0.25">
      <c r="A5231" t="s">
        <v>13060</v>
      </c>
      <c r="B5231" t="s">
        <v>6044</v>
      </c>
      <c r="C5231">
        <v>5407810000</v>
      </c>
      <c r="D5231" t="s">
        <v>6045</v>
      </c>
      <c r="E5231" t="s">
        <v>5571</v>
      </c>
      <c r="G5231">
        <v>5</v>
      </c>
      <c r="H5231" s="3">
        <v>19.98</v>
      </c>
      <c r="I5231" s="2">
        <v>16.66</v>
      </c>
      <c r="J5231" s="2">
        <v>13.34</v>
      </c>
      <c r="K5231" s="2">
        <v>10</v>
      </c>
      <c r="L5231" s="2">
        <v>6.66</v>
      </c>
      <c r="M5231" s="2">
        <v>3.34</v>
      </c>
      <c r="N5231" s="2">
        <v>0</v>
      </c>
    </row>
    <row r="5232" spans="1:14" hidden="1" x14ac:dyDescent="0.25">
      <c r="A5232" t="s">
        <v>13061</v>
      </c>
      <c r="B5232" t="s">
        <v>6038</v>
      </c>
      <c r="C5232">
        <v>5407820000</v>
      </c>
      <c r="D5232" t="s">
        <v>6039</v>
      </c>
      <c r="E5232" t="s">
        <v>5571</v>
      </c>
      <c r="G5232">
        <v>5</v>
      </c>
      <c r="H5232" s="3">
        <v>19.98</v>
      </c>
      <c r="I5232" s="2">
        <v>16.66</v>
      </c>
      <c r="J5232" s="2">
        <v>13.34</v>
      </c>
      <c r="K5232" s="2">
        <v>10</v>
      </c>
      <c r="L5232" s="2">
        <v>6.66</v>
      </c>
      <c r="M5232" s="2">
        <v>3.34</v>
      </c>
      <c r="N5232" s="2">
        <v>0</v>
      </c>
    </row>
    <row r="5233" spans="1:14" hidden="1" x14ac:dyDescent="0.25">
      <c r="A5233" t="s">
        <v>13062</v>
      </c>
      <c r="B5233" t="s">
        <v>6040</v>
      </c>
      <c r="C5233">
        <v>5407830000</v>
      </c>
      <c r="D5233" t="s">
        <v>6041</v>
      </c>
      <c r="E5233" t="s">
        <v>5571</v>
      </c>
      <c r="G5233">
        <v>5</v>
      </c>
      <c r="H5233" s="3">
        <v>19.98</v>
      </c>
      <c r="I5233" s="2">
        <v>16.66</v>
      </c>
      <c r="J5233" s="2">
        <v>13.34</v>
      </c>
      <c r="K5233" s="2">
        <v>10</v>
      </c>
      <c r="L5233" s="2">
        <v>6.66</v>
      </c>
      <c r="M5233" s="2">
        <v>3.34</v>
      </c>
      <c r="N5233" s="2">
        <v>0</v>
      </c>
    </row>
    <row r="5234" spans="1:14" hidden="1" x14ac:dyDescent="0.25">
      <c r="A5234" t="s">
        <v>13063</v>
      </c>
      <c r="B5234" t="s">
        <v>6042</v>
      </c>
      <c r="C5234">
        <v>5407840000</v>
      </c>
      <c r="D5234" t="s">
        <v>6043</v>
      </c>
      <c r="E5234" t="s">
        <v>5571</v>
      </c>
      <c r="G5234">
        <v>5</v>
      </c>
      <c r="H5234" s="3">
        <v>19.98</v>
      </c>
      <c r="I5234" s="2">
        <v>16.66</v>
      </c>
      <c r="J5234" s="2">
        <v>13.34</v>
      </c>
      <c r="K5234" s="2">
        <v>10</v>
      </c>
      <c r="L5234" s="2">
        <v>6.66</v>
      </c>
      <c r="M5234" s="2">
        <v>3.34</v>
      </c>
      <c r="N5234" s="2">
        <v>0</v>
      </c>
    </row>
    <row r="5235" spans="1:14" hidden="1" x14ac:dyDescent="0.25">
      <c r="A5235" t="s">
        <v>13064</v>
      </c>
      <c r="B5235" t="s">
        <v>6044</v>
      </c>
      <c r="C5235">
        <v>5407910000</v>
      </c>
      <c r="D5235" t="s">
        <v>6045</v>
      </c>
      <c r="E5235" t="s">
        <v>5571</v>
      </c>
      <c r="G5235">
        <v>5</v>
      </c>
      <c r="H5235" s="3">
        <v>19.98</v>
      </c>
      <c r="I5235" s="2">
        <v>16.66</v>
      </c>
      <c r="J5235" s="2">
        <v>13.34</v>
      </c>
      <c r="K5235" s="2">
        <v>10</v>
      </c>
      <c r="L5235" s="2">
        <v>6.66</v>
      </c>
      <c r="M5235" s="2">
        <v>3.34</v>
      </c>
      <c r="N5235" s="2">
        <v>0</v>
      </c>
    </row>
    <row r="5236" spans="1:14" hidden="1" x14ac:dyDescent="0.25">
      <c r="A5236" t="s">
        <v>13065</v>
      </c>
      <c r="B5236" t="s">
        <v>6038</v>
      </c>
      <c r="C5236">
        <v>5407920000</v>
      </c>
      <c r="D5236" t="s">
        <v>6039</v>
      </c>
      <c r="E5236" t="s">
        <v>5571</v>
      </c>
      <c r="G5236">
        <v>5</v>
      </c>
      <c r="H5236" s="3">
        <v>19.98</v>
      </c>
      <c r="I5236" s="2">
        <v>16.66</v>
      </c>
      <c r="J5236" s="2">
        <v>13.34</v>
      </c>
      <c r="K5236" s="2">
        <v>10</v>
      </c>
      <c r="L5236" s="2">
        <v>6.66</v>
      </c>
      <c r="M5236" s="2">
        <v>3.34</v>
      </c>
      <c r="N5236" s="2">
        <v>0</v>
      </c>
    </row>
    <row r="5237" spans="1:14" hidden="1" x14ac:dyDescent="0.25">
      <c r="A5237" t="s">
        <v>13066</v>
      </c>
      <c r="B5237" t="s">
        <v>6040</v>
      </c>
      <c r="C5237">
        <v>5407930000</v>
      </c>
      <c r="D5237" t="s">
        <v>6041</v>
      </c>
      <c r="E5237" t="s">
        <v>5571</v>
      </c>
      <c r="G5237">
        <v>5</v>
      </c>
      <c r="H5237" s="3">
        <v>19.98</v>
      </c>
      <c r="I5237" s="2">
        <v>16.66</v>
      </c>
      <c r="J5237" s="2">
        <v>13.34</v>
      </c>
      <c r="K5237" s="2">
        <v>10</v>
      </c>
      <c r="L5237" s="2">
        <v>6.66</v>
      </c>
      <c r="M5237" s="2">
        <v>3.34</v>
      </c>
      <c r="N5237" s="2">
        <v>0</v>
      </c>
    </row>
    <row r="5238" spans="1:14" hidden="1" x14ac:dyDescent="0.25">
      <c r="A5238" t="s">
        <v>13067</v>
      </c>
      <c r="B5238" t="s">
        <v>6042</v>
      </c>
      <c r="C5238">
        <v>5407940000</v>
      </c>
      <c r="D5238" t="s">
        <v>6043</v>
      </c>
      <c r="E5238" t="s">
        <v>5571</v>
      </c>
      <c r="G5238">
        <v>5</v>
      </c>
      <c r="H5238" s="3">
        <v>19.98</v>
      </c>
      <c r="I5238" s="2">
        <v>16.66</v>
      </c>
      <c r="J5238" s="2">
        <v>13.34</v>
      </c>
      <c r="K5238" s="2">
        <v>10</v>
      </c>
      <c r="L5238" s="2">
        <v>6.66</v>
      </c>
      <c r="M5238" s="2">
        <v>3.34</v>
      </c>
      <c r="N5238" s="2">
        <v>0</v>
      </c>
    </row>
    <row r="5239" spans="1:14" hidden="1" x14ac:dyDescent="0.25">
      <c r="A5239" t="s">
        <v>13068</v>
      </c>
      <c r="B5239" t="s">
        <v>6050</v>
      </c>
      <c r="C5239">
        <v>5408100010</v>
      </c>
      <c r="D5239" t="s">
        <v>6051</v>
      </c>
      <c r="E5239" t="s">
        <v>5571</v>
      </c>
      <c r="G5239">
        <v>5</v>
      </c>
      <c r="H5239" s="3">
        <v>19.98</v>
      </c>
      <c r="I5239" s="2">
        <v>16.66</v>
      </c>
      <c r="J5239" s="2">
        <v>13.34</v>
      </c>
      <c r="K5239" s="2">
        <v>10</v>
      </c>
      <c r="L5239" s="2">
        <v>6.66</v>
      </c>
      <c r="M5239" s="2">
        <v>3.34</v>
      </c>
      <c r="N5239" s="2">
        <v>0</v>
      </c>
    </row>
    <row r="5240" spans="1:14" hidden="1" x14ac:dyDescent="0.25">
      <c r="A5240" t="s">
        <v>13068</v>
      </c>
      <c r="B5240" t="s">
        <v>6050</v>
      </c>
      <c r="C5240">
        <v>5408100090</v>
      </c>
      <c r="D5240" t="s">
        <v>965</v>
      </c>
      <c r="E5240" t="s">
        <v>5571</v>
      </c>
      <c r="G5240">
        <v>5</v>
      </c>
      <c r="H5240" s="3">
        <v>19.98</v>
      </c>
      <c r="I5240" s="2">
        <v>16.66</v>
      </c>
      <c r="J5240" s="2">
        <v>13.34</v>
      </c>
      <c r="K5240" s="2">
        <v>10</v>
      </c>
      <c r="L5240" s="2">
        <v>6.66</v>
      </c>
      <c r="M5240" s="2">
        <v>3.34</v>
      </c>
      <c r="N5240" s="2">
        <v>0</v>
      </c>
    </row>
    <row r="5241" spans="1:14" hidden="1" x14ac:dyDescent="0.25">
      <c r="A5241" t="s">
        <v>13069</v>
      </c>
      <c r="B5241" t="s">
        <v>6044</v>
      </c>
      <c r="C5241">
        <v>5408210000</v>
      </c>
      <c r="D5241" t="s">
        <v>6045</v>
      </c>
      <c r="E5241" t="s">
        <v>5571</v>
      </c>
      <c r="G5241">
        <v>5</v>
      </c>
      <c r="H5241" s="3">
        <v>19.98</v>
      </c>
      <c r="I5241" s="2">
        <v>16.66</v>
      </c>
      <c r="J5241" s="2">
        <v>13.34</v>
      </c>
      <c r="K5241" s="2">
        <v>10</v>
      </c>
      <c r="L5241" s="2">
        <v>6.66</v>
      </c>
      <c r="M5241" s="2">
        <v>3.34</v>
      </c>
      <c r="N5241" s="2">
        <v>0</v>
      </c>
    </row>
    <row r="5242" spans="1:14" hidden="1" x14ac:dyDescent="0.25">
      <c r="A5242" t="s">
        <v>13070</v>
      </c>
      <c r="B5242" t="s">
        <v>6038</v>
      </c>
      <c r="C5242">
        <v>5408220000</v>
      </c>
      <c r="D5242" t="s">
        <v>6039</v>
      </c>
      <c r="E5242" t="s">
        <v>5571</v>
      </c>
      <c r="G5242">
        <v>5</v>
      </c>
      <c r="H5242" s="3">
        <v>19.98</v>
      </c>
      <c r="I5242" s="2">
        <v>16.66</v>
      </c>
      <c r="J5242" s="2">
        <v>13.34</v>
      </c>
      <c r="K5242" s="2">
        <v>10</v>
      </c>
      <c r="L5242" s="2">
        <v>6.66</v>
      </c>
      <c r="M5242" s="2">
        <v>3.34</v>
      </c>
      <c r="N5242" s="2">
        <v>0</v>
      </c>
    </row>
    <row r="5243" spans="1:14" hidden="1" x14ac:dyDescent="0.25">
      <c r="A5243" t="s">
        <v>13071</v>
      </c>
      <c r="B5243" t="s">
        <v>6040</v>
      </c>
      <c r="C5243">
        <v>5408230000</v>
      </c>
      <c r="D5243" t="s">
        <v>6041</v>
      </c>
      <c r="E5243" t="s">
        <v>5571</v>
      </c>
      <c r="G5243">
        <v>5</v>
      </c>
      <c r="H5243" s="3">
        <v>19.98</v>
      </c>
      <c r="I5243" s="2">
        <v>16.66</v>
      </c>
      <c r="J5243" s="2">
        <v>13.34</v>
      </c>
      <c r="K5243" s="2">
        <v>10</v>
      </c>
      <c r="L5243" s="2">
        <v>6.66</v>
      </c>
      <c r="M5243" s="2">
        <v>3.34</v>
      </c>
      <c r="N5243" s="2">
        <v>0</v>
      </c>
    </row>
    <row r="5244" spans="1:14" hidden="1" x14ac:dyDescent="0.25">
      <c r="A5244" t="s">
        <v>13072</v>
      </c>
      <c r="B5244" t="s">
        <v>6042</v>
      </c>
      <c r="C5244">
        <v>5408240000</v>
      </c>
      <c r="D5244" t="s">
        <v>6043</v>
      </c>
      <c r="E5244" t="s">
        <v>5571</v>
      </c>
      <c r="G5244">
        <v>5</v>
      </c>
      <c r="H5244" s="3">
        <v>19.98</v>
      </c>
      <c r="I5244" s="2">
        <v>16.66</v>
      </c>
      <c r="J5244" s="2">
        <v>13.34</v>
      </c>
      <c r="K5244" s="2">
        <v>10</v>
      </c>
      <c r="L5244" s="2">
        <v>6.66</v>
      </c>
      <c r="M5244" s="2">
        <v>3.34</v>
      </c>
      <c r="N5244" s="2">
        <v>0</v>
      </c>
    </row>
    <row r="5245" spans="1:14" hidden="1" x14ac:dyDescent="0.25">
      <c r="A5245" t="s">
        <v>13073</v>
      </c>
      <c r="B5245" t="s">
        <v>6044</v>
      </c>
      <c r="C5245">
        <v>5408310000</v>
      </c>
      <c r="D5245" t="s">
        <v>6045</v>
      </c>
      <c r="E5245" t="s">
        <v>5571</v>
      </c>
      <c r="G5245">
        <v>5</v>
      </c>
      <c r="H5245" s="3">
        <v>19.98</v>
      </c>
      <c r="I5245" s="2">
        <v>16.66</v>
      </c>
      <c r="J5245" s="2">
        <v>13.34</v>
      </c>
      <c r="K5245" s="2">
        <v>10</v>
      </c>
      <c r="L5245" s="2">
        <v>6.66</v>
      </c>
      <c r="M5245" s="2">
        <v>3.34</v>
      </c>
      <c r="N5245" s="2">
        <v>0</v>
      </c>
    </row>
    <row r="5246" spans="1:14" hidden="1" x14ac:dyDescent="0.25">
      <c r="A5246" t="s">
        <v>13074</v>
      </c>
      <c r="B5246" t="s">
        <v>6038</v>
      </c>
      <c r="C5246">
        <v>5408320000</v>
      </c>
      <c r="D5246" t="s">
        <v>6039</v>
      </c>
      <c r="E5246" t="s">
        <v>5571</v>
      </c>
      <c r="G5246">
        <v>5</v>
      </c>
      <c r="H5246" s="3">
        <v>19.98</v>
      </c>
      <c r="I5246" s="2">
        <v>16.66</v>
      </c>
      <c r="J5246" s="2">
        <v>13.34</v>
      </c>
      <c r="K5246" s="2">
        <v>10</v>
      </c>
      <c r="L5246" s="2">
        <v>6.66</v>
      </c>
      <c r="M5246" s="2">
        <v>3.34</v>
      </c>
      <c r="N5246" s="2">
        <v>0</v>
      </c>
    </row>
    <row r="5247" spans="1:14" hidden="1" x14ac:dyDescent="0.25">
      <c r="A5247" t="s">
        <v>13075</v>
      </c>
      <c r="B5247" t="s">
        <v>6040</v>
      </c>
      <c r="C5247">
        <v>5408330000</v>
      </c>
      <c r="D5247" t="s">
        <v>6041</v>
      </c>
      <c r="E5247" t="s">
        <v>5571</v>
      </c>
      <c r="G5247">
        <v>5</v>
      </c>
      <c r="H5247" s="3">
        <v>19.98</v>
      </c>
      <c r="I5247" s="2">
        <v>16.66</v>
      </c>
      <c r="J5247" s="2">
        <v>13.34</v>
      </c>
      <c r="K5247" s="2">
        <v>10</v>
      </c>
      <c r="L5247" s="2">
        <v>6.66</v>
      </c>
      <c r="M5247" s="2">
        <v>3.34</v>
      </c>
      <c r="N5247" s="2">
        <v>0</v>
      </c>
    </row>
    <row r="5248" spans="1:14" hidden="1" x14ac:dyDescent="0.25">
      <c r="A5248" t="s">
        <v>13076</v>
      </c>
      <c r="B5248" t="s">
        <v>6042</v>
      </c>
      <c r="C5248">
        <v>5408340000</v>
      </c>
      <c r="D5248" t="s">
        <v>6043</v>
      </c>
      <c r="E5248" t="s">
        <v>5571</v>
      </c>
      <c r="G5248">
        <v>5</v>
      </c>
      <c r="H5248" s="3">
        <v>19.98</v>
      </c>
      <c r="I5248" s="2">
        <v>16.66</v>
      </c>
      <c r="J5248" s="2">
        <v>13.34</v>
      </c>
      <c r="K5248" s="2">
        <v>10</v>
      </c>
      <c r="L5248" s="2">
        <v>6.66</v>
      </c>
      <c r="M5248" s="2">
        <v>3.34</v>
      </c>
      <c r="N5248" s="2">
        <v>0</v>
      </c>
    </row>
    <row r="5249" spans="1:14" hidden="1" x14ac:dyDescent="0.25">
      <c r="A5249" t="s">
        <v>13077</v>
      </c>
      <c r="B5249" t="s">
        <v>6044</v>
      </c>
      <c r="C5249">
        <v>5512110000</v>
      </c>
      <c r="D5249" t="s">
        <v>6045</v>
      </c>
      <c r="E5249" t="s">
        <v>5571</v>
      </c>
      <c r="G5249">
        <v>5</v>
      </c>
      <c r="H5249" s="3">
        <v>19.98</v>
      </c>
      <c r="I5249" s="2">
        <v>16.66</v>
      </c>
      <c r="J5249" s="2">
        <v>13.34</v>
      </c>
      <c r="K5249" s="2">
        <v>10</v>
      </c>
      <c r="L5249" s="2">
        <v>6.66</v>
      </c>
      <c r="M5249" s="2">
        <v>3.34</v>
      </c>
      <c r="N5249" s="2">
        <v>0</v>
      </c>
    </row>
    <row r="5250" spans="1:14" hidden="1" x14ac:dyDescent="0.25">
      <c r="A5250" t="s">
        <v>13078</v>
      </c>
      <c r="B5250" t="s">
        <v>93</v>
      </c>
      <c r="C5250">
        <v>5512190000</v>
      </c>
      <c r="D5250" t="s">
        <v>30</v>
      </c>
      <c r="E5250" t="s">
        <v>5571</v>
      </c>
      <c r="G5250">
        <v>5</v>
      </c>
      <c r="H5250" s="3">
        <v>19.98</v>
      </c>
      <c r="I5250" s="2">
        <v>16.66</v>
      </c>
      <c r="J5250" s="2">
        <v>13.34</v>
      </c>
      <c r="K5250" s="2">
        <v>10</v>
      </c>
      <c r="L5250" s="2">
        <v>6.66</v>
      </c>
      <c r="M5250" s="2">
        <v>3.34</v>
      </c>
      <c r="N5250" s="2">
        <v>0</v>
      </c>
    </row>
    <row r="5251" spans="1:14" hidden="1" x14ac:dyDescent="0.25">
      <c r="A5251" t="s">
        <v>13079</v>
      </c>
      <c r="B5251" t="s">
        <v>6044</v>
      </c>
      <c r="C5251">
        <v>5512210000</v>
      </c>
      <c r="D5251" t="s">
        <v>6045</v>
      </c>
      <c r="E5251" t="s">
        <v>5571</v>
      </c>
      <c r="G5251">
        <v>5</v>
      </c>
      <c r="H5251" s="3">
        <v>19.98</v>
      </c>
      <c r="I5251" s="2">
        <v>16.66</v>
      </c>
      <c r="J5251" s="2">
        <v>13.34</v>
      </c>
      <c r="K5251" s="2">
        <v>10</v>
      </c>
      <c r="L5251" s="2">
        <v>6.66</v>
      </c>
      <c r="M5251" s="2">
        <v>3.34</v>
      </c>
      <c r="N5251" s="2">
        <v>0</v>
      </c>
    </row>
    <row r="5252" spans="1:14" hidden="1" x14ac:dyDescent="0.25">
      <c r="A5252" t="s">
        <v>13080</v>
      </c>
      <c r="B5252" t="s">
        <v>93</v>
      </c>
      <c r="C5252">
        <v>5512290000</v>
      </c>
      <c r="D5252" t="s">
        <v>30</v>
      </c>
      <c r="E5252" t="s">
        <v>5571</v>
      </c>
      <c r="G5252">
        <v>5</v>
      </c>
      <c r="H5252" s="3">
        <v>19.98</v>
      </c>
      <c r="I5252" s="2">
        <v>16.66</v>
      </c>
      <c r="J5252" s="2">
        <v>13.34</v>
      </c>
      <c r="K5252" s="2">
        <v>10</v>
      </c>
      <c r="L5252" s="2">
        <v>6.66</v>
      </c>
      <c r="M5252" s="2">
        <v>3.34</v>
      </c>
      <c r="N5252" s="2">
        <v>0</v>
      </c>
    </row>
    <row r="5253" spans="1:14" hidden="1" x14ac:dyDescent="0.25">
      <c r="A5253" t="s">
        <v>13081</v>
      </c>
      <c r="B5253" t="s">
        <v>6044</v>
      </c>
      <c r="C5253">
        <v>5512910000</v>
      </c>
      <c r="D5253" t="s">
        <v>6045</v>
      </c>
      <c r="E5253" t="s">
        <v>5571</v>
      </c>
      <c r="G5253">
        <v>5</v>
      </c>
      <c r="H5253" s="3">
        <v>19.98</v>
      </c>
      <c r="I5253" s="2">
        <v>16.66</v>
      </c>
      <c r="J5253" s="2">
        <v>13.34</v>
      </c>
      <c r="K5253" s="2">
        <v>10</v>
      </c>
      <c r="L5253" s="2">
        <v>6.66</v>
      </c>
      <c r="M5253" s="2">
        <v>3.34</v>
      </c>
      <c r="N5253" s="2">
        <v>0</v>
      </c>
    </row>
    <row r="5254" spans="1:14" hidden="1" x14ac:dyDescent="0.25">
      <c r="A5254" t="s">
        <v>13082</v>
      </c>
      <c r="B5254" t="s">
        <v>93</v>
      </c>
      <c r="C5254">
        <v>5512990000</v>
      </c>
      <c r="D5254" t="s">
        <v>30</v>
      </c>
      <c r="E5254" t="s">
        <v>5571</v>
      </c>
      <c r="G5254">
        <v>5</v>
      </c>
      <c r="H5254" s="3">
        <v>19.98</v>
      </c>
      <c r="I5254" s="2">
        <v>16.66</v>
      </c>
      <c r="J5254" s="2">
        <v>13.34</v>
      </c>
      <c r="K5254" s="2">
        <v>10</v>
      </c>
      <c r="L5254" s="2">
        <v>6.66</v>
      </c>
      <c r="M5254" s="2">
        <v>3.34</v>
      </c>
      <c r="N5254" s="2">
        <v>0</v>
      </c>
    </row>
    <row r="5255" spans="1:14" hidden="1" x14ac:dyDescent="0.25">
      <c r="A5255" t="s">
        <v>13083</v>
      </c>
      <c r="B5255" t="s">
        <v>6052</v>
      </c>
      <c r="C5255">
        <v>5513110000</v>
      </c>
      <c r="D5255" t="s">
        <v>6053</v>
      </c>
      <c r="E5255" t="s">
        <v>5571</v>
      </c>
      <c r="G5255">
        <v>5</v>
      </c>
      <c r="H5255" s="3">
        <v>19.98</v>
      </c>
      <c r="I5255" s="2">
        <v>16.66</v>
      </c>
      <c r="J5255" s="2">
        <v>13.34</v>
      </c>
      <c r="K5255" s="2">
        <v>10</v>
      </c>
      <c r="L5255" s="2">
        <v>6.66</v>
      </c>
      <c r="M5255" s="2">
        <v>3.34</v>
      </c>
      <c r="N5255" s="2">
        <v>0</v>
      </c>
    </row>
    <row r="5256" spans="1:14" hidden="1" x14ac:dyDescent="0.25">
      <c r="A5256" t="s">
        <v>13084</v>
      </c>
      <c r="B5256" t="s">
        <v>6054</v>
      </c>
      <c r="C5256">
        <v>5513120000</v>
      </c>
      <c r="D5256" t="s">
        <v>6055</v>
      </c>
      <c r="E5256" t="s">
        <v>5571</v>
      </c>
      <c r="G5256">
        <v>5</v>
      </c>
      <c r="H5256" s="3">
        <v>19.98</v>
      </c>
      <c r="I5256" s="2">
        <v>16.66</v>
      </c>
      <c r="J5256" s="2">
        <v>13.34</v>
      </c>
      <c r="K5256" s="2">
        <v>10</v>
      </c>
      <c r="L5256" s="2">
        <v>6.66</v>
      </c>
      <c r="M5256" s="2">
        <v>3.34</v>
      </c>
      <c r="N5256" s="2">
        <v>0</v>
      </c>
    </row>
    <row r="5257" spans="1:14" hidden="1" x14ac:dyDescent="0.25">
      <c r="A5257" t="s">
        <v>13085</v>
      </c>
      <c r="B5257" t="s">
        <v>6056</v>
      </c>
      <c r="C5257">
        <v>5513130000</v>
      </c>
      <c r="D5257" t="s">
        <v>6057</v>
      </c>
      <c r="E5257" t="s">
        <v>5571</v>
      </c>
      <c r="G5257">
        <v>5</v>
      </c>
      <c r="H5257" s="3">
        <v>19.98</v>
      </c>
      <c r="I5257" s="2">
        <v>16.66</v>
      </c>
      <c r="J5257" s="2">
        <v>13.34</v>
      </c>
      <c r="K5257" s="2">
        <v>10</v>
      </c>
      <c r="L5257" s="2">
        <v>6.66</v>
      </c>
      <c r="M5257" s="2">
        <v>3.34</v>
      </c>
      <c r="N5257" s="2">
        <v>0</v>
      </c>
    </row>
    <row r="5258" spans="1:14" hidden="1" x14ac:dyDescent="0.25">
      <c r="A5258" t="s">
        <v>13086</v>
      </c>
      <c r="B5258" t="s">
        <v>5996</v>
      </c>
      <c r="C5258">
        <v>5513190000</v>
      </c>
      <c r="D5258" t="s">
        <v>6019</v>
      </c>
      <c r="E5258" t="s">
        <v>5571</v>
      </c>
      <c r="G5258">
        <v>5</v>
      </c>
      <c r="H5258" s="3">
        <v>19.98</v>
      </c>
      <c r="I5258" s="2">
        <v>16.66</v>
      </c>
      <c r="J5258" s="2">
        <v>13.34</v>
      </c>
      <c r="K5258" s="2">
        <v>10</v>
      </c>
      <c r="L5258" s="2">
        <v>6.66</v>
      </c>
      <c r="M5258" s="2">
        <v>3.34</v>
      </c>
      <c r="N5258" s="2">
        <v>0</v>
      </c>
    </row>
    <row r="5259" spans="1:14" hidden="1" x14ac:dyDescent="0.25">
      <c r="A5259" t="s">
        <v>13087</v>
      </c>
      <c r="B5259" t="s">
        <v>6052</v>
      </c>
      <c r="C5259">
        <v>5513210000</v>
      </c>
      <c r="D5259" t="s">
        <v>6053</v>
      </c>
      <c r="E5259" t="s">
        <v>5571</v>
      </c>
      <c r="G5259">
        <v>5</v>
      </c>
      <c r="H5259" s="3">
        <v>19.98</v>
      </c>
      <c r="I5259" s="2">
        <v>16.66</v>
      </c>
      <c r="J5259" s="2">
        <v>13.34</v>
      </c>
      <c r="K5259" s="2">
        <v>10</v>
      </c>
      <c r="L5259" s="2">
        <v>6.66</v>
      </c>
      <c r="M5259" s="2">
        <v>3.34</v>
      </c>
      <c r="N5259" s="2">
        <v>0</v>
      </c>
    </row>
    <row r="5260" spans="1:14" hidden="1" x14ac:dyDescent="0.25">
      <c r="A5260" t="s">
        <v>13088</v>
      </c>
      <c r="B5260" t="s">
        <v>6058</v>
      </c>
      <c r="C5260">
        <v>5513231000</v>
      </c>
      <c r="D5260" t="s">
        <v>6059</v>
      </c>
      <c r="E5260" t="s">
        <v>5571</v>
      </c>
      <c r="G5260">
        <v>5</v>
      </c>
      <c r="H5260" s="3">
        <v>19.98</v>
      </c>
      <c r="I5260" s="2">
        <v>16.66</v>
      </c>
      <c r="J5260" s="2">
        <v>13.34</v>
      </c>
      <c r="K5260" s="2">
        <v>10</v>
      </c>
      <c r="L5260" s="2">
        <v>6.66</v>
      </c>
      <c r="M5260" s="2">
        <v>3.34</v>
      </c>
      <c r="N5260" s="2">
        <v>0</v>
      </c>
    </row>
    <row r="5261" spans="1:14" hidden="1" x14ac:dyDescent="0.25">
      <c r="A5261" t="s">
        <v>13089</v>
      </c>
      <c r="B5261" t="s">
        <v>461</v>
      </c>
      <c r="C5261">
        <v>5513239000</v>
      </c>
      <c r="D5261" t="s">
        <v>27</v>
      </c>
      <c r="E5261" t="s">
        <v>5571</v>
      </c>
      <c r="G5261">
        <v>5</v>
      </c>
      <c r="H5261" s="3">
        <v>19.98</v>
      </c>
      <c r="I5261" s="2">
        <v>16.66</v>
      </c>
      <c r="J5261" s="2">
        <v>13.34</v>
      </c>
      <c r="K5261" s="2">
        <v>10</v>
      </c>
      <c r="L5261" s="2">
        <v>6.66</v>
      </c>
      <c r="M5261" s="2">
        <v>3.34</v>
      </c>
      <c r="N5261" s="2">
        <v>0</v>
      </c>
    </row>
    <row r="5262" spans="1:14" hidden="1" x14ac:dyDescent="0.25">
      <c r="A5262" t="s">
        <v>13090</v>
      </c>
      <c r="B5262" t="s">
        <v>5996</v>
      </c>
      <c r="C5262">
        <v>5513290000</v>
      </c>
      <c r="D5262" t="s">
        <v>6019</v>
      </c>
      <c r="E5262" t="s">
        <v>5571</v>
      </c>
      <c r="G5262">
        <v>5</v>
      </c>
      <c r="H5262" s="3">
        <v>19.98</v>
      </c>
      <c r="I5262" s="2">
        <v>16.66</v>
      </c>
      <c r="J5262" s="2">
        <v>13.34</v>
      </c>
      <c r="K5262" s="2">
        <v>10</v>
      </c>
      <c r="L5262" s="2">
        <v>6.66</v>
      </c>
      <c r="M5262" s="2">
        <v>3.34</v>
      </c>
      <c r="N5262" s="2">
        <v>0</v>
      </c>
    </row>
    <row r="5263" spans="1:14" hidden="1" x14ac:dyDescent="0.25">
      <c r="A5263" t="s">
        <v>13091</v>
      </c>
      <c r="B5263" t="s">
        <v>6052</v>
      </c>
      <c r="C5263">
        <v>5513310000</v>
      </c>
      <c r="D5263" t="s">
        <v>6053</v>
      </c>
      <c r="E5263" t="s">
        <v>5571</v>
      </c>
      <c r="G5263">
        <v>5</v>
      </c>
      <c r="H5263" s="3">
        <v>19.98</v>
      </c>
      <c r="I5263" s="2">
        <v>16.66</v>
      </c>
      <c r="J5263" s="2">
        <v>13.34</v>
      </c>
      <c r="K5263" s="2">
        <v>10</v>
      </c>
      <c r="L5263" s="2">
        <v>6.66</v>
      </c>
      <c r="M5263" s="2">
        <v>3.34</v>
      </c>
      <c r="N5263" s="2">
        <v>0</v>
      </c>
    </row>
    <row r="5264" spans="1:14" hidden="1" x14ac:dyDescent="0.25">
      <c r="A5264" t="s">
        <v>13092</v>
      </c>
      <c r="B5264" t="s">
        <v>6058</v>
      </c>
      <c r="C5264">
        <v>5513391000</v>
      </c>
      <c r="D5264" t="s">
        <v>6059</v>
      </c>
      <c r="E5264" t="s">
        <v>5571</v>
      </c>
      <c r="G5264">
        <v>5</v>
      </c>
      <c r="H5264" s="3">
        <v>19.98</v>
      </c>
      <c r="I5264" s="2">
        <v>16.66</v>
      </c>
      <c r="J5264" s="2">
        <v>13.34</v>
      </c>
      <c r="K5264" s="2">
        <v>10</v>
      </c>
      <c r="L5264" s="2">
        <v>6.66</v>
      </c>
      <c r="M5264" s="2">
        <v>3.34</v>
      </c>
      <c r="N5264" s="2">
        <v>0</v>
      </c>
    </row>
    <row r="5265" spans="1:14" hidden="1" x14ac:dyDescent="0.25">
      <c r="A5265" t="s">
        <v>13093</v>
      </c>
      <c r="B5265" t="s">
        <v>6060</v>
      </c>
      <c r="C5265">
        <v>5513392000</v>
      </c>
      <c r="D5265" t="s">
        <v>6061</v>
      </c>
      <c r="E5265" t="s">
        <v>5571</v>
      </c>
      <c r="G5265">
        <v>5</v>
      </c>
      <c r="H5265" s="3">
        <v>19.98</v>
      </c>
      <c r="I5265" s="2">
        <v>16.66</v>
      </c>
      <c r="J5265" s="2">
        <v>13.34</v>
      </c>
      <c r="K5265" s="2">
        <v>10</v>
      </c>
      <c r="L5265" s="2">
        <v>6.66</v>
      </c>
      <c r="M5265" s="2">
        <v>3.34</v>
      </c>
      <c r="N5265" s="2">
        <v>0</v>
      </c>
    </row>
    <row r="5266" spans="1:14" hidden="1" x14ac:dyDescent="0.25">
      <c r="A5266" t="s">
        <v>13094</v>
      </c>
      <c r="B5266" t="s">
        <v>121</v>
      </c>
      <c r="C5266">
        <v>5513399000</v>
      </c>
      <c r="D5266" t="s">
        <v>27</v>
      </c>
      <c r="E5266" t="s">
        <v>5571</v>
      </c>
      <c r="G5266">
        <v>5</v>
      </c>
      <c r="H5266" s="3">
        <v>19.98</v>
      </c>
      <c r="I5266" s="2">
        <v>16.66</v>
      </c>
      <c r="J5266" s="2">
        <v>13.34</v>
      </c>
      <c r="K5266" s="2">
        <v>10</v>
      </c>
      <c r="L5266" s="2">
        <v>6.66</v>
      </c>
      <c r="M5266" s="2">
        <v>3.34</v>
      </c>
      <c r="N5266" s="2">
        <v>0</v>
      </c>
    </row>
    <row r="5267" spans="1:14" hidden="1" x14ac:dyDescent="0.25">
      <c r="A5267" t="s">
        <v>13095</v>
      </c>
      <c r="B5267" t="s">
        <v>6052</v>
      </c>
      <c r="C5267">
        <v>5513410000</v>
      </c>
      <c r="D5267" t="s">
        <v>6053</v>
      </c>
      <c r="E5267" t="s">
        <v>5571</v>
      </c>
      <c r="G5267">
        <v>5</v>
      </c>
      <c r="H5267" s="3">
        <v>19.98</v>
      </c>
      <c r="I5267" s="2">
        <v>16.66</v>
      </c>
      <c r="J5267" s="2">
        <v>13.34</v>
      </c>
      <c r="K5267" s="2">
        <v>10</v>
      </c>
      <c r="L5267" s="2">
        <v>6.66</v>
      </c>
      <c r="M5267" s="2">
        <v>3.34</v>
      </c>
      <c r="N5267" s="2">
        <v>0</v>
      </c>
    </row>
    <row r="5268" spans="1:14" hidden="1" x14ac:dyDescent="0.25">
      <c r="A5268" t="s">
        <v>13096</v>
      </c>
      <c r="B5268" t="s">
        <v>6058</v>
      </c>
      <c r="C5268">
        <v>5513491000</v>
      </c>
      <c r="D5268" t="s">
        <v>6059</v>
      </c>
      <c r="E5268" t="s">
        <v>5571</v>
      </c>
      <c r="G5268">
        <v>5</v>
      </c>
      <c r="H5268" s="3">
        <v>19.98</v>
      </c>
      <c r="I5268" s="2">
        <v>16.66</v>
      </c>
      <c r="J5268" s="2">
        <v>13.34</v>
      </c>
      <c r="K5268" s="2">
        <v>10</v>
      </c>
      <c r="L5268" s="2">
        <v>6.66</v>
      </c>
      <c r="M5268" s="2">
        <v>3.34</v>
      </c>
      <c r="N5268" s="2">
        <v>0</v>
      </c>
    </row>
    <row r="5269" spans="1:14" hidden="1" x14ac:dyDescent="0.25">
      <c r="A5269" t="s">
        <v>13097</v>
      </c>
      <c r="B5269" t="s">
        <v>6060</v>
      </c>
      <c r="C5269">
        <v>5513492000</v>
      </c>
      <c r="D5269" t="s">
        <v>6061</v>
      </c>
      <c r="E5269" t="s">
        <v>5571</v>
      </c>
      <c r="G5269">
        <v>5</v>
      </c>
      <c r="H5269" s="3">
        <v>19.98</v>
      </c>
      <c r="I5269" s="2">
        <v>16.66</v>
      </c>
      <c r="J5269" s="2">
        <v>13.34</v>
      </c>
      <c r="K5269" s="2">
        <v>10</v>
      </c>
      <c r="L5269" s="2">
        <v>6.66</v>
      </c>
      <c r="M5269" s="2">
        <v>3.34</v>
      </c>
      <c r="N5269" s="2">
        <v>0</v>
      </c>
    </row>
    <row r="5270" spans="1:14" hidden="1" x14ac:dyDescent="0.25">
      <c r="A5270" t="s">
        <v>13098</v>
      </c>
      <c r="B5270" t="s">
        <v>121</v>
      </c>
      <c r="C5270">
        <v>5513499000</v>
      </c>
      <c r="D5270" t="s">
        <v>27</v>
      </c>
      <c r="E5270" t="s">
        <v>5571</v>
      </c>
      <c r="G5270">
        <v>5</v>
      </c>
      <c r="H5270" s="3">
        <v>19.98</v>
      </c>
      <c r="I5270" s="2">
        <v>16.66</v>
      </c>
      <c r="J5270" s="2">
        <v>13.34</v>
      </c>
      <c r="K5270" s="2">
        <v>10</v>
      </c>
      <c r="L5270" s="2">
        <v>6.66</v>
      </c>
      <c r="M5270" s="2">
        <v>3.34</v>
      </c>
      <c r="N5270" s="2">
        <v>0</v>
      </c>
    </row>
    <row r="5271" spans="1:14" hidden="1" x14ac:dyDescent="0.25">
      <c r="A5271" t="s">
        <v>13099</v>
      </c>
      <c r="B5271" t="s">
        <v>6052</v>
      </c>
      <c r="C5271">
        <v>5514110000</v>
      </c>
      <c r="D5271" t="s">
        <v>6053</v>
      </c>
      <c r="E5271" t="s">
        <v>5571</v>
      </c>
      <c r="G5271">
        <v>5</v>
      </c>
      <c r="H5271" s="3">
        <v>19.98</v>
      </c>
      <c r="I5271" s="2">
        <v>16.66</v>
      </c>
      <c r="J5271" s="2">
        <v>13.34</v>
      </c>
      <c r="K5271" s="2">
        <v>10</v>
      </c>
      <c r="L5271" s="2">
        <v>6.66</v>
      </c>
      <c r="M5271" s="2">
        <v>3.34</v>
      </c>
      <c r="N5271" s="2">
        <v>0</v>
      </c>
    </row>
    <row r="5272" spans="1:14" hidden="1" x14ac:dyDescent="0.25">
      <c r="A5272" t="s">
        <v>13100</v>
      </c>
      <c r="B5272" t="s">
        <v>6054</v>
      </c>
      <c r="C5272">
        <v>5514120000</v>
      </c>
      <c r="D5272" t="s">
        <v>6055</v>
      </c>
      <c r="E5272" t="s">
        <v>5571</v>
      </c>
      <c r="G5272">
        <v>5</v>
      </c>
      <c r="H5272" s="3">
        <v>19.98</v>
      </c>
      <c r="I5272" s="2">
        <v>16.66</v>
      </c>
      <c r="J5272" s="2">
        <v>13.34</v>
      </c>
      <c r="K5272" s="2">
        <v>10</v>
      </c>
      <c r="L5272" s="2">
        <v>6.66</v>
      </c>
      <c r="M5272" s="2">
        <v>3.34</v>
      </c>
      <c r="N5272" s="2">
        <v>0</v>
      </c>
    </row>
    <row r="5273" spans="1:14" hidden="1" x14ac:dyDescent="0.25">
      <c r="A5273" t="s">
        <v>13101</v>
      </c>
      <c r="B5273" t="s">
        <v>6060</v>
      </c>
      <c r="C5273">
        <v>5514191000</v>
      </c>
      <c r="D5273" t="s">
        <v>6061</v>
      </c>
      <c r="E5273" t="s">
        <v>5571</v>
      </c>
      <c r="G5273">
        <v>5</v>
      </c>
      <c r="H5273" s="3">
        <v>19.98</v>
      </c>
      <c r="I5273" s="2">
        <v>16.66</v>
      </c>
      <c r="J5273" s="2">
        <v>13.34</v>
      </c>
      <c r="K5273" s="2">
        <v>10</v>
      </c>
      <c r="L5273" s="2">
        <v>6.66</v>
      </c>
      <c r="M5273" s="2">
        <v>3.34</v>
      </c>
      <c r="N5273" s="2">
        <v>0</v>
      </c>
    </row>
    <row r="5274" spans="1:14" hidden="1" x14ac:dyDescent="0.25">
      <c r="A5274" t="s">
        <v>13102</v>
      </c>
      <c r="B5274" t="s">
        <v>121</v>
      </c>
      <c r="C5274">
        <v>5514199000</v>
      </c>
      <c r="D5274" t="s">
        <v>27</v>
      </c>
      <c r="E5274" t="s">
        <v>5571</v>
      </c>
      <c r="G5274">
        <v>5</v>
      </c>
      <c r="H5274" s="3">
        <v>19.98</v>
      </c>
      <c r="I5274" s="2">
        <v>16.66</v>
      </c>
      <c r="J5274" s="2">
        <v>13.34</v>
      </c>
      <c r="K5274" s="2">
        <v>10</v>
      </c>
      <c r="L5274" s="2">
        <v>6.66</v>
      </c>
      <c r="M5274" s="2">
        <v>3.34</v>
      </c>
      <c r="N5274" s="2">
        <v>0</v>
      </c>
    </row>
    <row r="5275" spans="1:14" hidden="1" x14ac:dyDescent="0.25">
      <c r="A5275" t="s">
        <v>13103</v>
      </c>
      <c r="B5275" t="s">
        <v>6052</v>
      </c>
      <c r="C5275">
        <v>5514210000</v>
      </c>
      <c r="D5275" t="s">
        <v>6053</v>
      </c>
      <c r="E5275" t="s">
        <v>5571</v>
      </c>
      <c r="G5275">
        <v>5</v>
      </c>
      <c r="H5275" s="3">
        <v>19.98</v>
      </c>
      <c r="I5275" s="2">
        <v>16.66</v>
      </c>
      <c r="J5275" s="2">
        <v>13.34</v>
      </c>
      <c r="K5275" s="2">
        <v>10</v>
      </c>
      <c r="L5275" s="2">
        <v>6.66</v>
      </c>
      <c r="M5275" s="2">
        <v>3.34</v>
      </c>
      <c r="N5275" s="2">
        <v>0</v>
      </c>
    </row>
    <row r="5276" spans="1:14" hidden="1" x14ac:dyDescent="0.25">
      <c r="A5276" t="s">
        <v>13104</v>
      </c>
      <c r="B5276" t="s">
        <v>6054</v>
      </c>
      <c r="C5276">
        <v>5514220000</v>
      </c>
      <c r="D5276" t="s">
        <v>6055</v>
      </c>
      <c r="E5276" t="s">
        <v>5571</v>
      </c>
      <c r="G5276">
        <v>5</v>
      </c>
      <c r="H5276" s="3">
        <v>19.98</v>
      </c>
      <c r="I5276" s="2">
        <v>16.66</v>
      </c>
      <c r="J5276" s="2">
        <v>13.34</v>
      </c>
      <c r="K5276" s="2">
        <v>10</v>
      </c>
      <c r="L5276" s="2">
        <v>6.66</v>
      </c>
      <c r="M5276" s="2">
        <v>3.34</v>
      </c>
      <c r="N5276" s="2">
        <v>0</v>
      </c>
    </row>
    <row r="5277" spans="1:14" hidden="1" x14ac:dyDescent="0.25">
      <c r="A5277" t="s">
        <v>13105</v>
      </c>
      <c r="B5277" t="s">
        <v>6056</v>
      </c>
      <c r="C5277">
        <v>5514230000</v>
      </c>
      <c r="D5277" t="s">
        <v>6057</v>
      </c>
      <c r="E5277" t="s">
        <v>5571</v>
      </c>
      <c r="G5277">
        <v>5</v>
      </c>
      <c r="H5277" s="3">
        <v>19.98</v>
      </c>
      <c r="I5277" s="2">
        <v>16.66</v>
      </c>
      <c r="J5277" s="2">
        <v>13.34</v>
      </c>
      <c r="K5277" s="2">
        <v>10</v>
      </c>
      <c r="L5277" s="2">
        <v>6.66</v>
      </c>
      <c r="M5277" s="2">
        <v>3.34</v>
      </c>
      <c r="N5277" s="2">
        <v>0</v>
      </c>
    </row>
    <row r="5278" spans="1:14" hidden="1" x14ac:dyDescent="0.25">
      <c r="A5278" t="s">
        <v>13106</v>
      </c>
      <c r="B5278" t="s">
        <v>5996</v>
      </c>
      <c r="C5278">
        <v>5514290000</v>
      </c>
      <c r="D5278" t="s">
        <v>6019</v>
      </c>
      <c r="E5278" t="s">
        <v>5571</v>
      </c>
      <c r="G5278">
        <v>5</v>
      </c>
      <c r="H5278" s="3">
        <v>19.98</v>
      </c>
      <c r="I5278" s="2">
        <v>16.66</v>
      </c>
      <c r="J5278" s="2">
        <v>13.34</v>
      </c>
      <c r="K5278" s="2">
        <v>10</v>
      </c>
      <c r="L5278" s="2">
        <v>6.66</v>
      </c>
      <c r="M5278" s="2">
        <v>3.34</v>
      </c>
      <c r="N5278" s="2">
        <v>0</v>
      </c>
    </row>
    <row r="5279" spans="1:14" hidden="1" x14ac:dyDescent="0.25">
      <c r="A5279" t="s">
        <v>13107</v>
      </c>
      <c r="B5279" t="s">
        <v>6062</v>
      </c>
      <c r="C5279">
        <v>5514301000</v>
      </c>
      <c r="D5279" t="s">
        <v>6053</v>
      </c>
      <c r="E5279" t="s">
        <v>5571</v>
      </c>
      <c r="G5279">
        <v>5</v>
      </c>
      <c r="H5279" s="3">
        <v>19.98</v>
      </c>
      <c r="I5279" s="2">
        <v>16.66</v>
      </c>
      <c r="J5279" s="2">
        <v>13.34</v>
      </c>
      <c r="K5279" s="2">
        <v>10</v>
      </c>
      <c r="L5279" s="2">
        <v>6.66</v>
      </c>
      <c r="M5279" s="2">
        <v>3.34</v>
      </c>
      <c r="N5279" s="2">
        <v>0</v>
      </c>
    </row>
    <row r="5280" spans="1:14" hidden="1" x14ac:dyDescent="0.25">
      <c r="A5280" t="s">
        <v>13108</v>
      </c>
      <c r="B5280" t="s">
        <v>6054</v>
      </c>
      <c r="C5280">
        <v>5514302000</v>
      </c>
      <c r="D5280" t="s">
        <v>6055</v>
      </c>
      <c r="E5280" t="s">
        <v>5571</v>
      </c>
      <c r="G5280">
        <v>5</v>
      </c>
      <c r="H5280" s="3">
        <v>19.98</v>
      </c>
      <c r="I5280" s="2">
        <v>16.66</v>
      </c>
      <c r="J5280" s="2">
        <v>13.34</v>
      </c>
      <c r="K5280" s="2">
        <v>10</v>
      </c>
      <c r="L5280" s="2">
        <v>6.66</v>
      </c>
      <c r="M5280" s="2">
        <v>3.34</v>
      </c>
      <c r="N5280" s="2">
        <v>0</v>
      </c>
    </row>
    <row r="5281" spans="1:14" hidden="1" x14ac:dyDescent="0.25">
      <c r="A5281" t="s">
        <v>13109</v>
      </c>
      <c r="B5281" t="s">
        <v>6060</v>
      </c>
      <c r="C5281">
        <v>5514303000</v>
      </c>
      <c r="D5281" t="s">
        <v>6057</v>
      </c>
      <c r="E5281" t="s">
        <v>5571</v>
      </c>
      <c r="G5281">
        <v>5</v>
      </c>
      <c r="H5281" s="3">
        <v>19.98</v>
      </c>
      <c r="I5281" s="2">
        <v>16.66</v>
      </c>
      <c r="J5281" s="2">
        <v>13.34</v>
      </c>
      <c r="K5281" s="2">
        <v>10</v>
      </c>
      <c r="L5281" s="2">
        <v>6.66</v>
      </c>
      <c r="M5281" s="2">
        <v>3.34</v>
      </c>
      <c r="N5281" s="2">
        <v>0</v>
      </c>
    </row>
    <row r="5282" spans="1:14" hidden="1" x14ac:dyDescent="0.25">
      <c r="A5282" t="s">
        <v>13110</v>
      </c>
      <c r="B5282" t="s">
        <v>6031</v>
      </c>
      <c r="C5282">
        <v>5514309000</v>
      </c>
      <c r="D5282" t="s">
        <v>6019</v>
      </c>
      <c r="E5282" t="s">
        <v>5571</v>
      </c>
      <c r="G5282">
        <v>5</v>
      </c>
      <c r="H5282" s="3">
        <v>19.98</v>
      </c>
      <c r="I5282" s="2">
        <v>16.66</v>
      </c>
      <c r="J5282" s="2">
        <v>13.34</v>
      </c>
      <c r="K5282" s="2">
        <v>10</v>
      </c>
      <c r="L5282" s="2">
        <v>6.66</v>
      </c>
      <c r="M5282" s="2">
        <v>3.34</v>
      </c>
      <c r="N5282" s="2">
        <v>0</v>
      </c>
    </row>
    <row r="5283" spans="1:14" hidden="1" x14ac:dyDescent="0.25">
      <c r="A5283" t="s">
        <v>13111</v>
      </c>
      <c r="B5283" t="s">
        <v>6052</v>
      </c>
      <c r="C5283">
        <v>5514410000</v>
      </c>
      <c r="D5283" t="s">
        <v>6053</v>
      </c>
      <c r="E5283" t="s">
        <v>5571</v>
      </c>
      <c r="G5283">
        <v>5</v>
      </c>
      <c r="H5283" s="3">
        <v>19.98</v>
      </c>
      <c r="I5283" s="2">
        <v>16.66</v>
      </c>
      <c r="J5283" s="2">
        <v>13.34</v>
      </c>
      <c r="K5283" s="2">
        <v>10</v>
      </c>
      <c r="L5283" s="2">
        <v>6.66</v>
      </c>
      <c r="M5283" s="2">
        <v>3.34</v>
      </c>
      <c r="N5283" s="2">
        <v>0</v>
      </c>
    </row>
    <row r="5284" spans="1:14" hidden="1" x14ac:dyDescent="0.25">
      <c r="A5284" t="s">
        <v>13112</v>
      </c>
      <c r="B5284" t="s">
        <v>6054</v>
      </c>
      <c r="C5284">
        <v>5514420000</v>
      </c>
      <c r="D5284" t="s">
        <v>6055</v>
      </c>
      <c r="E5284" t="s">
        <v>5571</v>
      </c>
      <c r="G5284">
        <v>5</v>
      </c>
      <c r="H5284" s="3">
        <v>19.98</v>
      </c>
      <c r="I5284" s="2">
        <v>16.66</v>
      </c>
      <c r="J5284" s="2">
        <v>13.34</v>
      </c>
      <c r="K5284" s="2">
        <v>10</v>
      </c>
      <c r="L5284" s="2">
        <v>6.66</v>
      </c>
      <c r="M5284" s="2">
        <v>3.34</v>
      </c>
      <c r="N5284" s="2">
        <v>0</v>
      </c>
    </row>
    <row r="5285" spans="1:14" hidden="1" x14ac:dyDescent="0.25">
      <c r="A5285" t="s">
        <v>13113</v>
      </c>
      <c r="B5285" t="s">
        <v>6056</v>
      </c>
      <c r="C5285">
        <v>5514430000</v>
      </c>
      <c r="D5285" t="s">
        <v>6057</v>
      </c>
      <c r="E5285" t="s">
        <v>5571</v>
      </c>
      <c r="G5285">
        <v>5</v>
      </c>
      <c r="H5285" s="3">
        <v>19.98</v>
      </c>
      <c r="I5285" s="2">
        <v>16.66</v>
      </c>
      <c r="J5285" s="2">
        <v>13.34</v>
      </c>
      <c r="K5285" s="2">
        <v>10</v>
      </c>
      <c r="L5285" s="2">
        <v>6.66</v>
      </c>
      <c r="M5285" s="2">
        <v>3.34</v>
      </c>
      <c r="N5285" s="2">
        <v>0</v>
      </c>
    </row>
    <row r="5286" spans="1:14" hidden="1" x14ac:dyDescent="0.25">
      <c r="A5286" t="s">
        <v>13114</v>
      </c>
      <c r="B5286" t="s">
        <v>5996</v>
      </c>
      <c r="C5286">
        <v>5514490000</v>
      </c>
      <c r="D5286" t="s">
        <v>6019</v>
      </c>
      <c r="E5286" t="s">
        <v>5571</v>
      </c>
      <c r="G5286">
        <v>5</v>
      </c>
      <c r="H5286" s="3">
        <v>19.98</v>
      </c>
      <c r="I5286" s="2">
        <v>16.66</v>
      </c>
      <c r="J5286" s="2">
        <v>13.34</v>
      </c>
      <c r="K5286" s="2">
        <v>10</v>
      </c>
      <c r="L5286" s="2">
        <v>6.66</v>
      </c>
      <c r="M5286" s="2">
        <v>3.34</v>
      </c>
      <c r="N5286" s="2">
        <v>0</v>
      </c>
    </row>
    <row r="5287" spans="1:14" hidden="1" x14ac:dyDescent="0.25">
      <c r="A5287" t="s">
        <v>13115</v>
      </c>
      <c r="B5287" t="s">
        <v>6063</v>
      </c>
      <c r="C5287">
        <v>5515110000</v>
      </c>
      <c r="D5287" t="s">
        <v>6064</v>
      </c>
      <c r="E5287" t="s">
        <v>5571</v>
      </c>
      <c r="G5287">
        <v>5</v>
      </c>
      <c r="H5287" s="3">
        <v>19.98</v>
      </c>
      <c r="I5287" s="2">
        <v>16.66</v>
      </c>
      <c r="J5287" s="2">
        <v>13.34</v>
      </c>
      <c r="K5287" s="2">
        <v>10</v>
      </c>
      <c r="L5287" s="2">
        <v>6.66</v>
      </c>
      <c r="M5287" s="2">
        <v>3.34</v>
      </c>
      <c r="N5287" s="2">
        <v>0</v>
      </c>
    </row>
    <row r="5288" spans="1:14" hidden="1" x14ac:dyDescent="0.25">
      <c r="A5288" t="s">
        <v>13116</v>
      </c>
      <c r="B5288" t="s">
        <v>6065</v>
      </c>
      <c r="C5288">
        <v>5515120000</v>
      </c>
      <c r="D5288" t="s">
        <v>6066</v>
      </c>
      <c r="E5288" t="s">
        <v>5571</v>
      </c>
      <c r="G5288">
        <v>5</v>
      </c>
      <c r="H5288" s="3">
        <v>19.98</v>
      </c>
      <c r="I5288" s="2">
        <v>16.66</v>
      </c>
      <c r="J5288" s="2">
        <v>13.34</v>
      </c>
      <c r="K5288" s="2">
        <v>10</v>
      </c>
      <c r="L5288" s="2">
        <v>6.66</v>
      </c>
      <c r="M5288" s="2">
        <v>3.34</v>
      </c>
      <c r="N5288" s="2">
        <v>0</v>
      </c>
    </row>
    <row r="5289" spans="1:14" hidden="1" x14ac:dyDescent="0.25">
      <c r="A5289" t="s">
        <v>13117</v>
      </c>
      <c r="B5289" t="s">
        <v>6067</v>
      </c>
      <c r="C5289">
        <v>5515130000</v>
      </c>
      <c r="D5289" t="s">
        <v>6068</v>
      </c>
      <c r="E5289" t="s">
        <v>5571</v>
      </c>
      <c r="G5289">
        <v>5</v>
      </c>
      <c r="H5289" s="3">
        <v>19.98</v>
      </c>
      <c r="I5289" s="2">
        <v>16.66</v>
      </c>
      <c r="J5289" s="2">
        <v>13.34</v>
      </c>
      <c r="K5289" s="2">
        <v>10</v>
      </c>
      <c r="L5289" s="2">
        <v>6.66</v>
      </c>
      <c r="M5289" s="2">
        <v>3.34</v>
      </c>
      <c r="N5289" s="2">
        <v>0</v>
      </c>
    </row>
    <row r="5290" spans="1:14" hidden="1" x14ac:dyDescent="0.25">
      <c r="A5290" t="s">
        <v>13118</v>
      </c>
      <c r="B5290" t="s">
        <v>93</v>
      </c>
      <c r="C5290">
        <v>5515190000</v>
      </c>
      <c r="D5290" t="s">
        <v>30</v>
      </c>
      <c r="E5290" t="s">
        <v>5571</v>
      </c>
      <c r="G5290">
        <v>5</v>
      </c>
      <c r="H5290" s="3">
        <v>19.98</v>
      </c>
      <c r="I5290" s="2">
        <v>16.66</v>
      </c>
      <c r="J5290" s="2">
        <v>13.34</v>
      </c>
      <c r="K5290" s="2">
        <v>10</v>
      </c>
      <c r="L5290" s="2">
        <v>6.66</v>
      </c>
      <c r="M5290" s="2">
        <v>3.34</v>
      </c>
      <c r="N5290" s="2">
        <v>0</v>
      </c>
    </row>
    <row r="5291" spans="1:14" hidden="1" x14ac:dyDescent="0.25">
      <c r="A5291" t="s">
        <v>13119</v>
      </c>
      <c r="B5291" t="s">
        <v>6065</v>
      </c>
      <c r="C5291">
        <v>5515210000</v>
      </c>
      <c r="D5291" t="s">
        <v>6066</v>
      </c>
      <c r="E5291" t="s">
        <v>5571</v>
      </c>
      <c r="G5291">
        <v>5</v>
      </c>
      <c r="H5291" s="3">
        <v>19.98</v>
      </c>
      <c r="I5291" s="2">
        <v>16.66</v>
      </c>
      <c r="J5291" s="2">
        <v>13.34</v>
      </c>
      <c r="K5291" s="2">
        <v>10</v>
      </c>
      <c r="L5291" s="2">
        <v>6.66</v>
      </c>
      <c r="M5291" s="2">
        <v>3.34</v>
      </c>
      <c r="N5291" s="2">
        <v>0</v>
      </c>
    </row>
    <row r="5292" spans="1:14" hidden="1" x14ac:dyDescent="0.25">
      <c r="A5292" t="s">
        <v>13120</v>
      </c>
      <c r="B5292" t="s">
        <v>6067</v>
      </c>
      <c r="C5292">
        <v>5515220000</v>
      </c>
      <c r="D5292" t="s">
        <v>6068</v>
      </c>
      <c r="E5292" t="s">
        <v>5571</v>
      </c>
      <c r="G5292">
        <v>5</v>
      </c>
      <c r="H5292" s="3">
        <v>19.98</v>
      </c>
      <c r="I5292" s="2">
        <v>16.66</v>
      </c>
      <c r="J5292" s="2">
        <v>13.34</v>
      </c>
      <c r="K5292" s="2">
        <v>10</v>
      </c>
      <c r="L5292" s="2">
        <v>6.66</v>
      </c>
      <c r="M5292" s="2">
        <v>3.34</v>
      </c>
      <c r="N5292" s="2">
        <v>0</v>
      </c>
    </row>
    <row r="5293" spans="1:14" hidden="1" x14ac:dyDescent="0.25">
      <c r="A5293" t="s">
        <v>13121</v>
      </c>
      <c r="B5293" t="s">
        <v>93</v>
      </c>
      <c r="C5293">
        <v>5515290000</v>
      </c>
      <c r="D5293" t="s">
        <v>30</v>
      </c>
      <c r="E5293" t="s">
        <v>5571</v>
      </c>
      <c r="G5293">
        <v>5</v>
      </c>
      <c r="H5293" s="3">
        <v>19.98</v>
      </c>
      <c r="I5293" s="2">
        <v>16.66</v>
      </c>
      <c r="J5293" s="2">
        <v>13.34</v>
      </c>
      <c r="K5293" s="2">
        <v>10</v>
      </c>
      <c r="L5293" s="2">
        <v>6.66</v>
      </c>
      <c r="M5293" s="2">
        <v>3.34</v>
      </c>
      <c r="N5293" s="2">
        <v>0</v>
      </c>
    </row>
    <row r="5294" spans="1:14" hidden="1" x14ac:dyDescent="0.25">
      <c r="A5294" t="s">
        <v>13122</v>
      </c>
      <c r="B5294" t="s">
        <v>6069</v>
      </c>
      <c r="C5294">
        <v>5515910000</v>
      </c>
      <c r="D5294" t="s">
        <v>6070</v>
      </c>
      <c r="E5294" t="s">
        <v>5571</v>
      </c>
      <c r="G5294">
        <v>5</v>
      </c>
      <c r="H5294" s="3">
        <v>19.98</v>
      </c>
      <c r="I5294" s="2">
        <v>16.66</v>
      </c>
      <c r="J5294" s="2">
        <v>13.34</v>
      </c>
      <c r="K5294" s="2">
        <v>10</v>
      </c>
      <c r="L5294" s="2">
        <v>6.66</v>
      </c>
      <c r="M5294" s="2">
        <v>3.34</v>
      </c>
      <c r="N5294" s="2">
        <v>0</v>
      </c>
    </row>
    <row r="5295" spans="1:14" hidden="1" x14ac:dyDescent="0.25">
      <c r="A5295" t="s">
        <v>13123</v>
      </c>
      <c r="B5295" t="s">
        <v>93</v>
      </c>
      <c r="C5295">
        <v>5515990000</v>
      </c>
      <c r="D5295" t="s">
        <v>30</v>
      </c>
      <c r="E5295" t="s">
        <v>5571</v>
      </c>
      <c r="G5295">
        <v>5</v>
      </c>
      <c r="H5295" s="3">
        <v>19.98</v>
      </c>
      <c r="I5295" s="2">
        <v>16.66</v>
      </c>
      <c r="J5295" s="2">
        <v>13.34</v>
      </c>
      <c r="K5295" s="2">
        <v>10</v>
      </c>
      <c r="L5295" s="2">
        <v>6.66</v>
      </c>
      <c r="M5295" s="2">
        <v>3.34</v>
      </c>
      <c r="N5295" s="2">
        <v>0</v>
      </c>
    </row>
    <row r="5296" spans="1:14" hidden="1" x14ac:dyDescent="0.25">
      <c r="A5296" t="s">
        <v>13124</v>
      </c>
      <c r="B5296" t="s">
        <v>6044</v>
      </c>
      <c r="C5296">
        <v>5516110000</v>
      </c>
      <c r="D5296" t="s">
        <v>6045</v>
      </c>
      <c r="E5296" t="s">
        <v>5571</v>
      </c>
      <c r="G5296">
        <v>5</v>
      </c>
      <c r="H5296" s="3">
        <v>19.98</v>
      </c>
      <c r="I5296" s="2">
        <v>16.66</v>
      </c>
      <c r="J5296" s="2">
        <v>13.34</v>
      </c>
      <c r="K5296" s="2">
        <v>10</v>
      </c>
      <c r="L5296" s="2">
        <v>6.66</v>
      </c>
      <c r="M5296" s="2">
        <v>3.34</v>
      </c>
      <c r="N5296" s="2">
        <v>0</v>
      </c>
    </row>
    <row r="5297" spans="1:14" hidden="1" x14ac:dyDescent="0.25">
      <c r="A5297" t="s">
        <v>13125</v>
      </c>
      <c r="B5297" t="s">
        <v>6038</v>
      </c>
      <c r="C5297">
        <v>5516120000</v>
      </c>
      <c r="D5297" t="s">
        <v>6039</v>
      </c>
      <c r="E5297" t="s">
        <v>5571</v>
      </c>
      <c r="G5297">
        <v>5</v>
      </c>
      <c r="H5297" s="3">
        <v>19.98</v>
      </c>
      <c r="I5297" s="2">
        <v>16.66</v>
      </c>
      <c r="J5297" s="2">
        <v>13.34</v>
      </c>
      <c r="K5297" s="2">
        <v>10</v>
      </c>
      <c r="L5297" s="2">
        <v>6.66</v>
      </c>
      <c r="M5297" s="2">
        <v>3.34</v>
      </c>
      <c r="N5297" s="2">
        <v>0</v>
      </c>
    </row>
    <row r="5298" spans="1:14" hidden="1" x14ac:dyDescent="0.25">
      <c r="A5298" t="s">
        <v>13126</v>
      </c>
      <c r="B5298" t="s">
        <v>6040</v>
      </c>
      <c r="C5298">
        <v>5516130000</v>
      </c>
      <c r="D5298" t="s">
        <v>6041</v>
      </c>
      <c r="E5298" t="s">
        <v>5571</v>
      </c>
      <c r="G5298">
        <v>5</v>
      </c>
      <c r="H5298" s="3">
        <v>19.98</v>
      </c>
      <c r="I5298" s="2">
        <v>16.66</v>
      </c>
      <c r="J5298" s="2">
        <v>13.34</v>
      </c>
      <c r="K5298" s="2">
        <v>10</v>
      </c>
      <c r="L5298" s="2">
        <v>6.66</v>
      </c>
      <c r="M5298" s="2">
        <v>3.34</v>
      </c>
      <c r="N5298" s="2">
        <v>0</v>
      </c>
    </row>
    <row r="5299" spans="1:14" hidden="1" x14ac:dyDescent="0.25">
      <c r="A5299" t="s">
        <v>13127</v>
      </c>
      <c r="B5299" t="s">
        <v>6042</v>
      </c>
      <c r="C5299">
        <v>5516140000</v>
      </c>
      <c r="D5299" t="s">
        <v>6043</v>
      </c>
      <c r="E5299" t="s">
        <v>5571</v>
      </c>
      <c r="G5299">
        <v>5</v>
      </c>
      <c r="H5299" s="3">
        <v>19.98</v>
      </c>
      <c r="I5299" s="2">
        <v>16.66</v>
      </c>
      <c r="J5299" s="2">
        <v>13.34</v>
      </c>
      <c r="K5299" s="2">
        <v>10</v>
      </c>
      <c r="L5299" s="2">
        <v>6.66</v>
      </c>
      <c r="M5299" s="2">
        <v>3.34</v>
      </c>
      <c r="N5299" s="2">
        <v>0</v>
      </c>
    </row>
    <row r="5300" spans="1:14" hidden="1" x14ac:dyDescent="0.25">
      <c r="A5300" t="s">
        <v>13128</v>
      </c>
      <c r="B5300" t="s">
        <v>6044</v>
      </c>
      <c r="C5300">
        <v>5516210000</v>
      </c>
      <c r="D5300" t="s">
        <v>6045</v>
      </c>
      <c r="E5300" t="s">
        <v>5571</v>
      </c>
      <c r="G5300">
        <v>5</v>
      </c>
      <c r="H5300" s="3">
        <v>19.98</v>
      </c>
      <c r="I5300" s="2">
        <v>16.66</v>
      </c>
      <c r="J5300" s="2">
        <v>13.34</v>
      </c>
      <c r="K5300" s="2">
        <v>10</v>
      </c>
      <c r="L5300" s="2">
        <v>6.66</v>
      </c>
      <c r="M5300" s="2">
        <v>3.34</v>
      </c>
      <c r="N5300" s="2">
        <v>0</v>
      </c>
    </row>
    <row r="5301" spans="1:14" hidden="1" x14ac:dyDescent="0.25">
      <c r="A5301" t="s">
        <v>13129</v>
      </c>
      <c r="B5301" t="s">
        <v>6038</v>
      </c>
      <c r="C5301">
        <v>5516220000</v>
      </c>
      <c r="D5301" t="s">
        <v>6039</v>
      </c>
      <c r="E5301" t="s">
        <v>5571</v>
      </c>
      <c r="G5301">
        <v>5</v>
      </c>
      <c r="H5301" s="3">
        <v>19.98</v>
      </c>
      <c r="I5301" s="2">
        <v>16.66</v>
      </c>
      <c r="J5301" s="2">
        <v>13.34</v>
      </c>
      <c r="K5301" s="2">
        <v>10</v>
      </c>
      <c r="L5301" s="2">
        <v>6.66</v>
      </c>
      <c r="M5301" s="2">
        <v>3.34</v>
      </c>
      <c r="N5301" s="2">
        <v>0</v>
      </c>
    </row>
    <row r="5302" spans="1:14" hidden="1" x14ac:dyDescent="0.25">
      <c r="A5302" t="s">
        <v>13130</v>
      </c>
      <c r="B5302" t="s">
        <v>6040</v>
      </c>
      <c r="C5302">
        <v>5516230000</v>
      </c>
      <c r="D5302" t="s">
        <v>6041</v>
      </c>
      <c r="E5302" t="s">
        <v>5571</v>
      </c>
      <c r="G5302">
        <v>5</v>
      </c>
      <c r="H5302" s="3">
        <v>19.98</v>
      </c>
      <c r="I5302" s="2">
        <v>16.66</v>
      </c>
      <c r="J5302" s="2">
        <v>13.34</v>
      </c>
      <c r="K5302" s="2">
        <v>10</v>
      </c>
      <c r="L5302" s="2">
        <v>6.66</v>
      </c>
      <c r="M5302" s="2">
        <v>3.34</v>
      </c>
      <c r="N5302" s="2">
        <v>0</v>
      </c>
    </row>
    <row r="5303" spans="1:14" hidden="1" x14ac:dyDescent="0.25">
      <c r="A5303" t="s">
        <v>13131</v>
      </c>
      <c r="B5303" t="s">
        <v>6042</v>
      </c>
      <c r="C5303">
        <v>5516240000</v>
      </c>
      <c r="D5303" t="s">
        <v>6043</v>
      </c>
      <c r="E5303" t="s">
        <v>5571</v>
      </c>
      <c r="G5303">
        <v>5</v>
      </c>
      <c r="H5303" s="3">
        <v>19.98</v>
      </c>
      <c r="I5303" s="2">
        <v>16.66</v>
      </c>
      <c r="J5303" s="2">
        <v>13.34</v>
      </c>
      <c r="K5303" s="2">
        <v>10</v>
      </c>
      <c r="L5303" s="2">
        <v>6.66</v>
      </c>
      <c r="M5303" s="2">
        <v>3.34</v>
      </c>
      <c r="N5303" s="2">
        <v>0</v>
      </c>
    </row>
    <row r="5304" spans="1:14" hidden="1" x14ac:dyDescent="0.25">
      <c r="A5304" t="s">
        <v>13132</v>
      </c>
      <c r="B5304" t="s">
        <v>6044</v>
      </c>
      <c r="C5304">
        <v>5516310000</v>
      </c>
      <c r="D5304" t="s">
        <v>6045</v>
      </c>
      <c r="E5304" t="s">
        <v>5571</v>
      </c>
      <c r="G5304">
        <v>5</v>
      </c>
      <c r="H5304" s="3">
        <v>19.98</v>
      </c>
      <c r="I5304" s="2">
        <v>16.66</v>
      </c>
      <c r="J5304" s="2">
        <v>13.34</v>
      </c>
      <c r="K5304" s="2">
        <v>10</v>
      </c>
      <c r="L5304" s="2">
        <v>6.66</v>
      </c>
      <c r="M5304" s="2">
        <v>3.34</v>
      </c>
      <c r="N5304" s="2">
        <v>0</v>
      </c>
    </row>
    <row r="5305" spans="1:14" hidden="1" x14ac:dyDescent="0.25">
      <c r="A5305" t="s">
        <v>13133</v>
      </c>
      <c r="B5305" t="s">
        <v>6038</v>
      </c>
      <c r="C5305">
        <v>5516320000</v>
      </c>
      <c r="D5305" t="s">
        <v>6039</v>
      </c>
      <c r="E5305" t="s">
        <v>5571</v>
      </c>
      <c r="G5305">
        <v>5</v>
      </c>
      <c r="H5305" s="3">
        <v>19.98</v>
      </c>
      <c r="I5305" s="2">
        <v>16.66</v>
      </c>
      <c r="J5305" s="2">
        <v>13.34</v>
      </c>
      <c r="K5305" s="2">
        <v>10</v>
      </c>
      <c r="L5305" s="2">
        <v>6.66</v>
      </c>
      <c r="M5305" s="2">
        <v>3.34</v>
      </c>
      <c r="N5305" s="2">
        <v>0</v>
      </c>
    </row>
    <row r="5306" spans="1:14" hidden="1" x14ac:dyDescent="0.25">
      <c r="A5306" t="s">
        <v>13134</v>
      </c>
      <c r="B5306" t="s">
        <v>6040</v>
      </c>
      <c r="C5306">
        <v>5516330000</v>
      </c>
      <c r="D5306" t="s">
        <v>6041</v>
      </c>
      <c r="E5306" t="s">
        <v>5571</v>
      </c>
      <c r="G5306">
        <v>5</v>
      </c>
      <c r="H5306" s="3">
        <v>19.98</v>
      </c>
      <c r="I5306" s="2">
        <v>16.66</v>
      </c>
      <c r="J5306" s="2">
        <v>13.34</v>
      </c>
      <c r="K5306" s="2">
        <v>10</v>
      </c>
      <c r="L5306" s="2">
        <v>6.66</v>
      </c>
      <c r="M5306" s="2">
        <v>3.34</v>
      </c>
      <c r="N5306" s="2">
        <v>0</v>
      </c>
    </row>
    <row r="5307" spans="1:14" hidden="1" x14ac:dyDescent="0.25">
      <c r="A5307" t="s">
        <v>13135</v>
      </c>
      <c r="B5307" t="s">
        <v>6042</v>
      </c>
      <c r="C5307">
        <v>5516340000</v>
      </c>
      <c r="D5307" t="s">
        <v>6043</v>
      </c>
      <c r="E5307" t="s">
        <v>5571</v>
      </c>
      <c r="G5307">
        <v>5</v>
      </c>
      <c r="H5307" s="3">
        <v>19.98</v>
      </c>
      <c r="I5307" s="2">
        <v>16.66</v>
      </c>
      <c r="J5307" s="2">
        <v>13.34</v>
      </c>
      <c r="K5307" s="2">
        <v>10</v>
      </c>
      <c r="L5307" s="2">
        <v>6.66</v>
      </c>
      <c r="M5307" s="2">
        <v>3.34</v>
      </c>
      <c r="N5307" s="2">
        <v>0</v>
      </c>
    </row>
    <row r="5308" spans="1:14" hidden="1" x14ac:dyDescent="0.25">
      <c r="A5308" t="s">
        <v>13136</v>
      </c>
      <c r="B5308" t="s">
        <v>6044</v>
      </c>
      <c r="C5308">
        <v>5516410000</v>
      </c>
      <c r="D5308" t="s">
        <v>6045</v>
      </c>
      <c r="E5308" t="s">
        <v>5571</v>
      </c>
      <c r="G5308">
        <v>5</v>
      </c>
      <c r="H5308" s="3">
        <v>19.98</v>
      </c>
      <c r="I5308" s="2">
        <v>16.66</v>
      </c>
      <c r="J5308" s="2">
        <v>13.34</v>
      </c>
      <c r="K5308" s="2">
        <v>10</v>
      </c>
      <c r="L5308" s="2">
        <v>6.66</v>
      </c>
      <c r="M5308" s="2">
        <v>3.34</v>
      </c>
      <c r="N5308" s="2">
        <v>0</v>
      </c>
    </row>
    <row r="5309" spans="1:14" hidden="1" x14ac:dyDescent="0.25">
      <c r="A5309" t="s">
        <v>13137</v>
      </c>
      <c r="B5309" t="s">
        <v>6038</v>
      </c>
      <c r="C5309">
        <v>5516420000</v>
      </c>
      <c r="D5309" t="s">
        <v>6039</v>
      </c>
      <c r="E5309" t="s">
        <v>5571</v>
      </c>
      <c r="G5309">
        <v>5</v>
      </c>
      <c r="H5309" s="3">
        <v>19.98</v>
      </c>
      <c r="I5309" s="2">
        <v>16.66</v>
      </c>
      <c r="J5309" s="2">
        <v>13.34</v>
      </c>
      <c r="K5309" s="2">
        <v>10</v>
      </c>
      <c r="L5309" s="2">
        <v>6.66</v>
      </c>
      <c r="M5309" s="2">
        <v>3.34</v>
      </c>
      <c r="N5309" s="2">
        <v>0</v>
      </c>
    </row>
    <row r="5310" spans="1:14" hidden="1" x14ac:dyDescent="0.25">
      <c r="A5310" t="s">
        <v>13138</v>
      </c>
      <c r="B5310" t="s">
        <v>6040</v>
      </c>
      <c r="C5310">
        <v>5516430000</v>
      </c>
      <c r="D5310" t="s">
        <v>6041</v>
      </c>
      <c r="E5310" t="s">
        <v>5571</v>
      </c>
      <c r="G5310">
        <v>5</v>
      </c>
      <c r="H5310" s="3">
        <v>19.98</v>
      </c>
      <c r="I5310" s="2">
        <v>16.66</v>
      </c>
      <c r="J5310" s="2">
        <v>13.34</v>
      </c>
      <c r="K5310" s="2">
        <v>10</v>
      </c>
      <c r="L5310" s="2">
        <v>6.66</v>
      </c>
      <c r="M5310" s="2">
        <v>3.34</v>
      </c>
      <c r="N5310" s="2">
        <v>0</v>
      </c>
    </row>
    <row r="5311" spans="1:14" hidden="1" x14ac:dyDescent="0.25">
      <c r="A5311" t="s">
        <v>13139</v>
      </c>
      <c r="B5311" t="s">
        <v>6042</v>
      </c>
      <c r="C5311">
        <v>5516440000</v>
      </c>
      <c r="D5311" t="s">
        <v>6043</v>
      </c>
      <c r="E5311" t="s">
        <v>5571</v>
      </c>
      <c r="G5311">
        <v>5</v>
      </c>
      <c r="H5311" s="3">
        <v>19.98</v>
      </c>
      <c r="I5311" s="2">
        <v>16.66</v>
      </c>
      <c r="J5311" s="2">
        <v>13.34</v>
      </c>
      <c r="K5311" s="2">
        <v>10</v>
      </c>
      <c r="L5311" s="2">
        <v>6.66</v>
      </c>
      <c r="M5311" s="2">
        <v>3.34</v>
      </c>
      <c r="N5311" s="2">
        <v>0</v>
      </c>
    </row>
    <row r="5312" spans="1:14" hidden="1" x14ac:dyDescent="0.25">
      <c r="A5312" t="s">
        <v>13140</v>
      </c>
      <c r="B5312" t="s">
        <v>6044</v>
      </c>
      <c r="C5312">
        <v>5516910000</v>
      </c>
      <c r="D5312" t="s">
        <v>6045</v>
      </c>
      <c r="E5312" t="s">
        <v>5571</v>
      </c>
      <c r="G5312">
        <v>5</v>
      </c>
      <c r="H5312" s="3">
        <v>19.98</v>
      </c>
      <c r="I5312" s="2">
        <v>16.66</v>
      </c>
      <c r="J5312" s="2">
        <v>13.34</v>
      </c>
      <c r="K5312" s="2">
        <v>10</v>
      </c>
      <c r="L5312" s="2">
        <v>6.66</v>
      </c>
      <c r="M5312" s="2">
        <v>3.34</v>
      </c>
      <c r="N5312" s="2">
        <v>0</v>
      </c>
    </row>
    <row r="5313" spans="1:14" hidden="1" x14ac:dyDescent="0.25">
      <c r="A5313" t="s">
        <v>13141</v>
      </c>
      <c r="B5313" t="s">
        <v>6038</v>
      </c>
      <c r="C5313">
        <v>5516920000</v>
      </c>
      <c r="D5313" t="s">
        <v>6039</v>
      </c>
      <c r="E5313" t="s">
        <v>5571</v>
      </c>
      <c r="G5313">
        <v>5</v>
      </c>
      <c r="H5313" s="3">
        <v>19.98</v>
      </c>
      <c r="I5313" s="2">
        <v>16.66</v>
      </c>
      <c r="J5313" s="2">
        <v>13.34</v>
      </c>
      <c r="K5313" s="2">
        <v>10</v>
      </c>
      <c r="L5313" s="2">
        <v>6.66</v>
      </c>
      <c r="M5313" s="2">
        <v>3.34</v>
      </c>
      <c r="N5313" s="2">
        <v>0</v>
      </c>
    </row>
    <row r="5314" spans="1:14" hidden="1" x14ac:dyDescent="0.25">
      <c r="A5314" t="s">
        <v>13142</v>
      </c>
      <c r="B5314" t="s">
        <v>6040</v>
      </c>
      <c r="C5314">
        <v>5516930000</v>
      </c>
      <c r="D5314" t="s">
        <v>6041</v>
      </c>
      <c r="E5314" t="s">
        <v>5571</v>
      </c>
      <c r="G5314">
        <v>5</v>
      </c>
      <c r="H5314" s="3">
        <v>19.98</v>
      </c>
      <c r="I5314" s="2">
        <v>16.66</v>
      </c>
      <c r="J5314" s="2">
        <v>13.34</v>
      </c>
      <c r="K5314" s="2">
        <v>10</v>
      </c>
      <c r="L5314" s="2">
        <v>6.66</v>
      </c>
      <c r="M5314" s="2">
        <v>3.34</v>
      </c>
      <c r="N5314" s="2">
        <v>0</v>
      </c>
    </row>
    <row r="5315" spans="1:14" hidden="1" x14ac:dyDescent="0.25">
      <c r="A5315" t="s">
        <v>13143</v>
      </c>
      <c r="B5315" t="s">
        <v>6042</v>
      </c>
      <c r="C5315">
        <v>5516940000</v>
      </c>
      <c r="D5315" t="s">
        <v>6043</v>
      </c>
      <c r="E5315" t="s">
        <v>5571</v>
      </c>
      <c r="G5315">
        <v>5</v>
      </c>
      <c r="H5315" s="3">
        <v>19.98</v>
      </c>
      <c r="I5315" s="2">
        <v>16.66</v>
      </c>
      <c r="J5315" s="2">
        <v>13.34</v>
      </c>
      <c r="K5315" s="2">
        <v>10</v>
      </c>
      <c r="L5315" s="2">
        <v>6.66</v>
      </c>
      <c r="M5315" s="2">
        <v>3.34</v>
      </c>
      <c r="N5315" s="2">
        <v>0</v>
      </c>
    </row>
    <row r="5316" spans="1:14" hidden="1" x14ac:dyDescent="0.25">
      <c r="A5316" t="s">
        <v>13144</v>
      </c>
      <c r="B5316" t="s">
        <v>3224</v>
      </c>
      <c r="C5316">
        <v>5701100000</v>
      </c>
      <c r="D5316" t="s">
        <v>6071</v>
      </c>
      <c r="E5316" t="s">
        <v>5571</v>
      </c>
      <c r="G5316">
        <v>5</v>
      </c>
      <c r="H5316" s="3">
        <v>19.98</v>
      </c>
      <c r="I5316" s="2">
        <v>16.66</v>
      </c>
      <c r="J5316" s="2">
        <v>13.34</v>
      </c>
      <c r="K5316" s="2">
        <v>10</v>
      </c>
      <c r="L5316" s="2">
        <v>6.66</v>
      </c>
      <c r="M5316" s="2">
        <v>3.34</v>
      </c>
      <c r="N5316" s="2">
        <v>0</v>
      </c>
    </row>
    <row r="5317" spans="1:14" hidden="1" x14ac:dyDescent="0.25">
      <c r="A5317" t="s">
        <v>13145</v>
      </c>
      <c r="B5317" t="s">
        <v>3226</v>
      </c>
      <c r="C5317">
        <v>5701900000</v>
      </c>
      <c r="D5317" t="s">
        <v>3257</v>
      </c>
      <c r="E5317" t="s">
        <v>5571</v>
      </c>
      <c r="G5317">
        <v>5</v>
      </c>
      <c r="H5317" s="3">
        <v>19.98</v>
      </c>
      <c r="I5317" s="2">
        <v>16.66</v>
      </c>
      <c r="J5317" s="2">
        <v>13.34</v>
      </c>
      <c r="K5317" s="2">
        <v>10</v>
      </c>
      <c r="L5317" s="2">
        <v>6.66</v>
      </c>
      <c r="M5317" s="2">
        <v>3.34</v>
      </c>
      <c r="N5317" s="2">
        <v>0</v>
      </c>
    </row>
    <row r="5318" spans="1:14" hidden="1" x14ac:dyDescent="0.25">
      <c r="A5318" t="s">
        <v>13146</v>
      </c>
      <c r="B5318" t="s">
        <v>6072</v>
      </c>
      <c r="C5318">
        <v>5702100000</v>
      </c>
      <c r="D5318" t="s">
        <v>6073</v>
      </c>
      <c r="E5318" t="s">
        <v>5571</v>
      </c>
      <c r="G5318">
        <v>5</v>
      </c>
      <c r="H5318" s="3">
        <v>19.98</v>
      </c>
      <c r="I5318" s="2">
        <v>16.66</v>
      </c>
      <c r="J5318" s="2">
        <v>13.34</v>
      </c>
      <c r="K5318" s="2">
        <v>10</v>
      </c>
      <c r="L5318" s="2">
        <v>6.66</v>
      </c>
      <c r="M5318" s="2">
        <v>3.34</v>
      </c>
      <c r="N5318" s="2">
        <v>0</v>
      </c>
    </row>
    <row r="5319" spans="1:14" hidden="1" x14ac:dyDescent="0.25">
      <c r="A5319" t="s">
        <v>13147</v>
      </c>
      <c r="B5319" t="s">
        <v>6074</v>
      </c>
      <c r="C5319">
        <v>5702200000</v>
      </c>
      <c r="D5319" t="s">
        <v>6075</v>
      </c>
      <c r="E5319" t="s">
        <v>5571</v>
      </c>
      <c r="G5319">
        <v>5</v>
      </c>
      <c r="H5319" s="3">
        <v>19.98</v>
      </c>
      <c r="I5319" s="2">
        <v>16.66</v>
      </c>
      <c r="J5319" s="2">
        <v>13.34</v>
      </c>
      <c r="K5319" s="2">
        <v>10</v>
      </c>
      <c r="L5319" s="2">
        <v>6.66</v>
      </c>
      <c r="M5319" s="2">
        <v>3.34</v>
      </c>
      <c r="N5319" s="2">
        <v>0</v>
      </c>
    </row>
    <row r="5320" spans="1:14" hidden="1" x14ac:dyDescent="0.25">
      <c r="A5320" t="s">
        <v>13148</v>
      </c>
      <c r="B5320" t="s">
        <v>3224</v>
      </c>
      <c r="C5320">
        <v>5702310000</v>
      </c>
      <c r="D5320" t="s">
        <v>3225</v>
      </c>
      <c r="E5320" t="s">
        <v>5571</v>
      </c>
      <c r="G5320">
        <v>5</v>
      </c>
      <c r="H5320" s="3">
        <v>19.98</v>
      </c>
      <c r="I5320" s="2">
        <v>16.66</v>
      </c>
      <c r="J5320" s="2">
        <v>13.34</v>
      </c>
      <c r="K5320" s="2">
        <v>10</v>
      </c>
      <c r="L5320" s="2">
        <v>6.66</v>
      </c>
      <c r="M5320" s="2">
        <v>3.34</v>
      </c>
      <c r="N5320" s="2">
        <v>0</v>
      </c>
    </row>
    <row r="5321" spans="1:14" hidden="1" x14ac:dyDescent="0.25">
      <c r="A5321" t="s">
        <v>13149</v>
      </c>
      <c r="B5321" t="s">
        <v>3224</v>
      </c>
      <c r="C5321">
        <v>5702410000</v>
      </c>
      <c r="D5321" t="s">
        <v>3225</v>
      </c>
      <c r="E5321" t="s">
        <v>5571</v>
      </c>
      <c r="G5321">
        <v>5</v>
      </c>
      <c r="H5321" s="3">
        <v>19.98</v>
      </c>
      <c r="I5321" s="2">
        <v>16.66</v>
      </c>
      <c r="J5321" s="2">
        <v>13.34</v>
      </c>
      <c r="K5321" s="2">
        <v>10</v>
      </c>
      <c r="L5321" s="2">
        <v>6.66</v>
      </c>
      <c r="M5321" s="2">
        <v>3.34</v>
      </c>
      <c r="N5321" s="2">
        <v>0</v>
      </c>
    </row>
    <row r="5322" spans="1:14" hidden="1" x14ac:dyDescent="0.25">
      <c r="A5322" t="s">
        <v>13150</v>
      </c>
      <c r="B5322" t="s">
        <v>3226</v>
      </c>
      <c r="C5322">
        <v>5702490000</v>
      </c>
      <c r="D5322" t="s">
        <v>3227</v>
      </c>
      <c r="E5322" t="s">
        <v>5571</v>
      </c>
      <c r="G5322">
        <v>5</v>
      </c>
      <c r="H5322" s="3">
        <v>19.98</v>
      </c>
      <c r="I5322" s="2">
        <v>16.66</v>
      </c>
      <c r="J5322" s="2">
        <v>13.34</v>
      </c>
      <c r="K5322" s="2">
        <v>10</v>
      </c>
      <c r="L5322" s="2">
        <v>6.66</v>
      </c>
      <c r="M5322" s="2">
        <v>3.34</v>
      </c>
      <c r="N5322" s="2">
        <v>0</v>
      </c>
    </row>
    <row r="5323" spans="1:14" hidden="1" x14ac:dyDescent="0.25">
      <c r="A5323" t="s">
        <v>13151</v>
      </c>
      <c r="B5323" t="s">
        <v>3224</v>
      </c>
      <c r="C5323">
        <v>5702910000</v>
      </c>
      <c r="D5323" t="s">
        <v>3225</v>
      </c>
      <c r="E5323" t="s">
        <v>5571</v>
      </c>
      <c r="G5323">
        <v>5</v>
      </c>
      <c r="H5323" s="3">
        <v>19.98</v>
      </c>
      <c r="I5323" s="2">
        <v>16.66</v>
      </c>
      <c r="J5323" s="2">
        <v>13.34</v>
      </c>
      <c r="K5323" s="2">
        <v>10</v>
      </c>
      <c r="L5323" s="2">
        <v>6.66</v>
      </c>
      <c r="M5323" s="2">
        <v>3.34</v>
      </c>
      <c r="N5323" s="2">
        <v>0</v>
      </c>
    </row>
    <row r="5324" spans="1:14" hidden="1" x14ac:dyDescent="0.25">
      <c r="A5324" t="s">
        <v>13152</v>
      </c>
      <c r="B5324" t="s">
        <v>3224</v>
      </c>
      <c r="C5324">
        <v>5703100000</v>
      </c>
      <c r="D5324" t="s">
        <v>6071</v>
      </c>
      <c r="E5324" t="s">
        <v>5571</v>
      </c>
      <c r="G5324">
        <v>5</v>
      </c>
      <c r="H5324" s="3">
        <v>19.98</v>
      </c>
      <c r="I5324" s="2">
        <v>16.66</v>
      </c>
      <c r="J5324" s="2">
        <v>13.34</v>
      </c>
      <c r="K5324" s="2">
        <v>10</v>
      </c>
      <c r="L5324" s="2">
        <v>6.66</v>
      </c>
      <c r="M5324" s="2">
        <v>3.34</v>
      </c>
      <c r="N5324" s="2">
        <v>0</v>
      </c>
    </row>
    <row r="5325" spans="1:14" hidden="1" x14ac:dyDescent="0.25">
      <c r="A5325" t="s">
        <v>13153</v>
      </c>
      <c r="B5325" t="s">
        <v>6076</v>
      </c>
      <c r="C5325">
        <v>5704100000</v>
      </c>
      <c r="D5325" t="s">
        <v>6077</v>
      </c>
      <c r="E5325" t="s">
        <v>5571</v>
      </c>
      <c r="G5325">
        <v>5</v>
      </c>
      <c r="H5325" s="3">
        <v>19.98</v>
      </c>
      <c r="I5325" s="2">
        <v>16.66</v>
      </c>
      <c r="J5325" s="2">
        <v>13.34</v>
      </c>
      <c r="K5325" s="2">
        <v>10</v>
      </c>
      <c r="L5325" s="2">
        <v>6.66</v>
      </c>
      <c r="M5325" s="2">
        <v>3.34</v>
      </c>
      <c r="N5325" s="2">
        <v>0</v>
      </c>
    </row>
    <row r="5326" spans="1:14" hidden="1" x14ac:dyDescent="0.25">
      <c r="A5326" t="s">
        <v>13154</v>
      </c>
      <c r="B5326" t="s">
        <v>3224</v>
      </c>
      <c r="C5326">
        <v>5801100000</v>
      </c>
      <c r="D5326" t="s">
        <v>6071</v>
      </c>
      <c r="E5326" t="s">
        <v>5571</v>
      </c>
      <c r="G5326">
        <v>5</v>
      </c>
      <c r="H5326" s="3">
        <v>19.98</v>
      </c>
      <c r="I5326" s="2">
        <v>16.66</v>
      </c>
      <c r="J5326" s="2">
        <v>13.34</v>
      </c>
      <c r="K5326" s="2">
        <v>10</v>
      </c>
      <c r="L5326" s="2">
        <v>6.66</v>
      </c>
      <c r="M5326" s="2">
        <v>3.34</v>
      </c>
      <c r="N5326" s="2">
        <v>0</v>
      </c>
    </row>
    <row r="5327" spans="1:14" hidden="1" x14ac:dyDescent="0.25">
      <c r="A5327" t="s">
        <v>13155</v>
      </c>
      <c r="B5327" t="s">
        <v>6078</v>
      </c>
      <c r="C5327">
        <v>5801210000</v>
      </c>
      <c r="D5327" t="s">
        <v>6079</v>
      </c>
      <c r="E5327" t="s">
        <v>5571</v>
      </c>
      <c r="G5327">
        <v>5</v>
      </c>
      <c r="H5327" s="3">
        <v>19.98</v>
      </c>
      <c r="I5327" s="2">
        <v>16.66</v>
      </c>
      <c r="J5327" s="2">
        <v>13.34</v>
      </c>
      <c r="K5327" s="2">
        <v>10</v>
      </c>
      <c r="L5327" s="2">
        <v>6.66</v>
      </c>
      <c r="M5327" s="2">
        <v>3.34</v>
      </c>
      <c r="N5327" s="2">
        <v>0</v>
      </c>
    </row>
    <row r="5328" spans="1:14" hidden="1" x14ac:dyDescent="0.25">
      <c r="A5328" t="s">
        <v>13156</v>
      </c>
      <c r="B5328" t="s">
        <v>6080</v>
      </c>
      <c r="C5328">
        <v>5801220000</v>
      </c>
      <c r="D5328" t="s">
        <v>6081</v>
      </c>
      <c r="E5328" t="s">
        <v>5571</v>
      </c>
      <c r="G5328">
        <v>5</v>
      </c>
      <c r="H5328" s="3">
        <v>19.98</v>
      </c>
      <c r="I5328" s="2">
        <v>16.66</v>
      </c>
      <c r="J5328" s="2">
        <v>13.34</v>
      </c>
      <c r="K5328" s="2">
        <v>10</v>
      </c>
      <c r="L5328" s="2">
        <v>6.66</v>
      </c>
      <c r="M5328" s="2">
        <v>3.34</v>
      </c>
      <c r="N5328" s="2">
        <v>0</v>
      </c>
    </row>
    <row r="5329" spans="1:14" hidden="1" x14ac:dyDescent="0.25">
      <c r="A5329" t="s">
        <v>13157</v>
      </c>
      <c r="B5329" t="s">
        <v>6082</v>
      </c>
      <c r="C5329">
        <v>5801230000</v>
      </c>
      <c r="D5329" t="s">
        <v>6083</v>
      </c>
      <c r="E5329" t="s">
        <v>5571</v>
      </c>
      <c r="G5329">
        <v>5</v>
      </c>
      <c r="H5329" s="3">
        <v>19.98</v>
      </c>
      <c r="I5329" s="2">
        <v>16.66</v>
      </c>
      <c r="J5329" s="2">
        <v>13.34</v>
      </c>
      <c r="K5329" s="2">
        <v>10</v>
      </c>
      <c r="L5329" s="2">
        <v>6.66</v>
      </c>
      <c r="M5329" s="2">
        <v>3.34</v>
      </c>
      <c r="N5329" s="2">
        <v>0</v>
      </c>
    </row>
    <row r="5330" spans="1:14" hidden="1" x14ac:dyDescent="0.25">
      <c r="A5330" t="s">
        <v>13158</v>
      </c>
      <c r="B5330" t="s">
        <v>6084</v>
      </c>
      <c r="C5330">
        <v>5801260000</v>
      </c>
      <c r="D5330" t="s">
        <v>6085</v>
      </c>
      <c r="E5330" t="s">
        <v>5571</v>
      </c>
      <c r="G5330">
        <v>5</v>
      </c>
      <c r="H5330" s="3">
        <v>19.98</v>
      </c>
      <c r="I5330" s="2">
        <v>16.66</v>
      </c>
      <c r="J5330" s="2">
        <v>13.34</v>
      </c>
      <c r="K5330" s="2">
        <v>10</v>
      </c>
      <c r="L5330" s="2">
        <v>6.66</v>
      </c>
      <c r="M5330" s="2">
        <v>3.34</v>
      </c>
      <c r="N5330" s="2">
        <v>0</v>
      </c>
    </row>
    <row r="5331" spans="1:14" hidden="1" x14ac:dyDescent="0.25">
      <c r="A5331" t="s">
        <v>13159</v>
      </c>
      <c r="B5331" t="s">
        <v>6086</v>
      </c>
      <c r="C5331">
        <v>5801271000</v>
      </c>
      <c r="D5331" t="s">
        <v>6087</v>
      </c>
      <c r="E5331" t="s">
        <v>5571</v>
      </c>
      <c r="G5331">
        <v>5</v>
      </c>
      <c r="H5331" s="3">
        <v>19.98</v>
      </c>
      <c r="I5331" s="2">
        <v>16.66</v>
      </c>
      <c r="J5331" s="2">
        <v>13.34</v>
      </c>
      <c r="K5331" s="2">
        <v>10</v>
      </c>
      <c r="L5331" s="2">
        <v>6.66</v>
      </c>
      <c r="M5331" s="2">
        <v>3.34</v>
      </c>
      <c r="N5331" s="2">
        <v>0</v>
      </c>
    </row>
    <row r="5332" spans="1:14" hidden="1" x14ac:dyDescent="0.25">
      <c r="A5332" t="s">
        <v>13160</v>
      </c>
      <c r="B5332" t="s">
        <v>6088</v>
      </c>
      <c r="C5332">
        <v>5801272000</v>
      </c>
      <c r="D5332" t="s">
        <v>6089</v>
      </c>
      <c r="E5332" t="s">
        <v>5571</v>
      </c>
      <c r="G5332">
        <v>5</v>
      </c>
      <c r="H5332" s="3">
        <v>19.98</v>
      </c>
      <c r="I5332" s="2">
        <v>16.66</v>
      </c>
      <c r="J5332" s="2">
        <v>13.34</v>
      </c>
      <c r="K5332" s="2">
        <v>10</v>
      </c>
      <c r="L5332" s="2">
        <v>6.66</v>
      </c>
      <c r="M5332" s="2">
        <v>3.34</v>
      </c>
      <c r="N5332" s="2">
        <v>0</v>
      </c>
    </row>
    <row r="5333" spans="1:14" hidden="1" x14ac:dyDescent="0.25">
      <c r="A5333" t="s">
        <v>13161</v>
      </c>
      <c r="B5333" t="s">
        <v>6078</v>
      </c>
      <c r="C5333">
        <v>5801310000</v>
      </c>
      <c r="D5333" t="s">
        <v>6079</v>
      </c>
      <c r="E5333" t="s">
        <v>5571</v>
      </c>
      <c r="G5333">
        <v>5</v>
      </c>
      <c r="H5333" s="3">
        <v>19.98</v>
      </c>
      <c r="I5333" s="2">
        <v>16.66</v>
      </c>
      <c r="J5333" s="2">
        <v>13.34</v>
      </c>
      <c r="K5333" s="2">
        <v>10</v>
      </c>
      <c r="L5333" s="2">
        <v>6.66</v>
      </c>
      <c r="M5333" s="2">
        <v>3.34</v>
      </c>
      <c r="N5333" s="2">
        <v>0</v>
      </c>
    </row>
    <row r="5334" spans="1:14" hidden="1" x14ac:dyDescent="0.25">
      <c r="A5334" t="s">
        <v>13162</v>
      </c>
      <c r="B5334" t="s">
        <v>6080</v>
      </c>
      <c r="C5334">
        <v>5801320000</v>
      </c>
      <c r="D5334" t="s">
        <v>6081</v>
      </c>
      <c r="E5334" t="s">
        <v>5571</v>
      </c>
      <c r="G5334">
        <v>5</v>
      </c>
      <c r="H5334" s="3">
        <v>19.98</v>
      </c>
      <c r="I5334" s="2">
        <v>16.66</v>
      </c>
      <c r="J5334" s="2">
        <v>13.34</v>
      </c>
      <c r="K5334" s="2">
        <v>10</v>
      </c>
      <c r="L5334" s="2">
        <v>6.66</v>
      </c>
      <c r="M5334" s="2">
        <v>3.34</v>
      </c>
      <c r="N5334" s="2">
        <v>0</v>
      </c>
    </row>
    <row r="5335" spans="1:14" hidden="1" x14ac:dyDescent="0.25">
      <c r="A5335" t="s">
        <v>13163</v>
      </c>
      <c r="B5335" t="s">
        <v>6082</v>
      </c>
      <c r="C5335">
        <v>5801330000</v>
      </c>
      <c r="D5335" t="s">
        <v>6083</v>
      </c>
      <c r="E5335" t="s">
        <v>5571</v>
      </c>
      <c r="G5335">
        <v>5</v>
      </c>
      <c r="H5335" s="3">
        <v>19.98</v>
      </c>
      <c r="I5335" s="2">
        <v>16.66</v>
      </c>
      <c r="J5335" s="2">
        <v>13.34</v>
      </c>
      <c r="K5335" s="2">
        <v>10</v>
      </c>
      <c r="L5335" s="2">
        <v>6.66</v>
      </c>
      <c r="M5335" s="2">
        <v>3.34</v>
      </c>
      <c r="N5335" s="2">
        <v>0</v>
      </c>
    </row>
    <row r="5336" spans="1:14" hidden="1" x14ac:dyDescent="0.25">
      <c r="A5336" t="s">
        <v>13164</v>
      </c>
      <c r="B5336" t="s">
        <v>6084</v>
      </c>
      <c r="C5336">
        <v>5801360000</v>
      </c>
      <c r="D5336" t="s">
        <v>6085</v>
      </c>
      <c r="E5336" t="s">
        <v>5571</v>
      </c>
      <c r="G5336">
        <v>5</v>
      </c>
      <c r="H5336" s="3">
        <v>19.98</v>
      </c>
      <c r="I5336" s="2">
        <v>16.66</v>
      </c>
      <c r="J5336" s="2">
        <v>13.34</v>
      </c>
      <c r="K5336" s="2">
        <v>10</v>
      </c>
      <c r="L5336" s="2">
        <v>6.66</v>
      </c>
      <c r="M5336" s="2">
        <v>3.34</v>
      </c>
      <c r="N5336" s="2">
        <v>0</v>
      </c>
    </row>
    <row r="5337" spans="1:14" hidden="1" x14ac:dyDescent="0.25">
      <c r="A5337" t="s">
        <v>13165</v>
      </c>
      <c r="B5337" t="s">
        <v>6086</v>
      </c>
      <c r="C5337">
        <v>5801370000</v>
      </c>
      <c r="D5337" t="s">
        <v>6090</v>
      </c>
      <c r="E5337" t="s">
        <v>5571</v>
      </c>
      <c r="G5337">
        <v>5</v>
      </c>
      <c r="H5337" s="3">
        <v>19.98</v>
      </c>
      <c r="I5337" s="2">
        <v>16.66</v>
      </c>
      <c r="J5337" s="2">
        <v>13.34</v>
      </c>
      <c r="K5337" s="2">
        <v>10</v>
      </c>
      <c r="L5337" s="2">
        <v>6.66</v>
      </c>
      <c r="M5337" s="2">
        <v>3.34</v>
      </c>
      <c r="N5337" s="2">
        <v>0</v>
      </c>
    </row>
    <row r="5338" spans="1:14" hidden="1" x14ac:dyDescent="0.25">
      <c r="A5338" t="s">
        <v>13166</v>
      </c>
      <c r="B5338" t="s">
        <v>6088</v>
      </c>
      <c r="C5338">
        <v>5801370000</v>
      </c>
      <c r="D5338" t="s">
        <v>6090</v>
      </c>
      <c r="E5338" t="s">
        <v>5571</v>
      </c>
      <c r="G5338">
        <v>5</v>
      </c>
      <c r="H5338" s="3">
        <v>19.98</v>
      </c>
      <c r="I5338" s="2">
        <v>16.66</v>
      </c>
      <c r="J5338" s="2">
        <v>13.34</v>
      </c>
      <c r="K5338" s="2">
        <v>10</v>
      </c>
      <c r="L5338" s="2">
        <v>6.66</v>
      </c>
      <c r="M5338" s="2">
        <v>3.34</v>
      </c>
      <c r="N5338" s="2">
        <v>0</v>
      </c>
    </row>
    <row r="5339" spans="1:14" hidden="1" x14ac:dyDescent="0.25">
      <c r="A5339" t="s">
        <v>13167</v>
      </c>
      <c r="B5339" t="s">
        <v>3226</v>
      </c>
      <c r="C5339">
        <v>5801900000</v>
      </c>
      <c r="D5339" t="s">
        <v>3257</v>
      </c>
      <c r="E5339" t="s">
        <v>5571</v>
      </c>
      <c r="G5339">
        <v>5</v>
      </c>
      <c r="H5339" s="3">
        <v>19.98</v>
      </c>
      <c r="I5339" s="2">
        <v>16.66</v>
      </c>
      <c r="J5339" s="2">
        <v>13.34</v>
      </c>
      <c r="K5339" s="2">
        <v>10</v>
      </c>
      <c r="L5339" s="2">
        <v>6.66</v>
      </c>
      <c r="M5339" s="2">
        <v>3.34</v>
      </c>
      <c r="N5339" s="2">
        <v>0</v>
      </c>
    </row>
    <row r="5340" spans="1:14" hidden="1" x14ac:dyDescent="0.25">
      <c r="A5340" t="s">
        <v>13168</v>
      </c>
      <c r="B5340" t="s">
        <v>3128</v>
      </c>
      <c r="C5340">
        <v>5802110000</v>
      </c>
      <c r="D5340" t="s">
        <v>6036</v>
      </c>
      <c r="E5340" t="s">
        <v>5571</v>
      </c>
      <c r="G5340">
        <v>5</v>
      </c>
      <c r="H5340" s="3">
        <v>19.98</v>
      </c>
      <c r="I5340" s="2">
        <v>16.66</v>
      </c>
      <c r="J5340" s="2">
        <v>13.34</v>
      </c>
      <c r="K5340" s="2">
        <v>10</v>
      </c>
      <c r="L5340" s="2">
        <v>6.66</v>
      </c>
      <c r="M5340" s="2">
        <v>3.34</v>
      </c>
      <c r="N5340" s="2">
        <v>0</v>
      </c>
    </row>
    <row r="5341" spans="1:14" hidden="1" x14ac:dyDescent="0.25">
      <c r="A5341" t="s">
        <v>13169</v>
      </c>
      <c r="B5341" t="s">
        <v>93</v>
      </c>
      <c r="C5341">
        <v>5802190000</v>
      </c>
      <c r="D5341" t="s">
        <v>30</v>
      </c>
      <c r="E5341" t="s">
        <v>5571</v>
      </c>
      <c r="G5341">
        <v>5</v>
      </c>
      <c r="H5341" s="3">
        <v>19.98</v>
      </c>
      <c r="I5341" s="2">
        <v>16.66</v>
      </c>
      <c r="J5341" s="2">
        <v>13.34</v>
      </c>
      <c r="K5341" s="2">
        <v>10</v>
      </c>
      <c r="L5341" s="2">
        <v>6.66</v>
      </c>
      <c r="M5341" s="2">
        <v>3.34</v>
      </c>
      <c r="N5341" s="2">
        <v>0</v>
      </c>
    </row>
    <row r="5342" spans="1:14" hidden="1" x14ac:dyDescent="0.25">
      <c r="A5342" t="s">
        <v>13170</v>
      </c>
      <c r="B5342" t="s">
        <v>6091</v>
      </c>
      <c r="C5342">
        <v>5802200000</v>
      </c>
      <c r="D5342" t="s">
        <v>6092</v>
      </c>
      <c r="E5342" t="s">
        <v>5571</v>
      </c>
      <c r="G5342">
        <v>5</v>
      </c>
      <c r="H5342" s="3">
        <v>19.98</v>
      </c>
      <c r="I5342" s="2">
        <v>16.66</v>
      </c>
      <c r="J5342" s="2">
        <v>13.34</v>
      </c>
      <c r="K5342" s="2">
        <v>10</v>
      </c>
      <c r="L5342" s="2">
        <v>6.66</v>
      </c>
      <c r="M5342" s="2">
        <v>3.34</v>
      </c>
      <c r="N5342" s="2">
        <v>0</v>
      </c>
    </row>
    <row r="5343" spans="1:14" hidden="1" x14ac:dyDescent="0.25">
      <c r="A5343" t="s">
        <v>13171</v>
      </c>
      <c r="B5343" t="s">
        <v>6093</v>
      </c>
      <c r="C5343">
        <v>5802300000</v>
      </c>
      <c r="D5343" t="s">
        <v>6094</v>
      </c>
      <c r="E5343" t="s">
        <v>5571</v>
      </c>
      <c r="G5343">
        <v>5</v>
      </c>
      <c r="H5343" s="3">
        <v>19.98</v>
      </c>
      <c r="I5343" s="2">
        <v>16.66</v>
      </c>
      <c r="J5343" s="2">
        <v>13.34</v>
      </c>
      <c r="K5343" s="2">
        <v>10</v>
      </c>
      <c r="L5343" s="2">
        <v>6.66</v>
      </c>
      <c r="M5343" s="2">
        <v>3.34</v>
      </c>
      <c r="N5343" s="2">
        <v>0</v>
      </c>
    </row>
    <row r="5344" spans="1:14" hidden="1" x14ac:dyDescent="0.25">
      <c r="A5344" t="s">
        <v>13172</v>
      </c>
      <c r="B5344" t="s">
        <v>6095</v>
      </c>
      <c r="C5344">
        <v>5805000000</v>
      </c>
      <c r="D5344" t="s">
        <v>6096</v>
      </c>
      <c r="E5344" t="s">
        <v>5571</v>
      </c>
      <c r="G5344">
        <v>5</v>
      </c>
      <c r="H5344" s="3">
        <v>19.98</v>
      </c>
      <c r="I5344" s="2">
        <v>16.66</v>
      </c>
      <c r="J5344" s="2">
        <v>13.34</v>
      </c>
      <c r="K5344" s="2">
        <v>10</v>
      </c>
      <c r="L5344" s="2">
        <v>6.66</v>
      </c>
      <c r="M5344" s="2">
        <v>3.34</v>
      </c>
      <c r="N5344" s="2">
        <v>0</v>
      </c>
    </row>
    <row r="5345" spans="1:14" hidden="1" x14ac:dyDescent="0.25">
      <c r="A5345" t="s">
        <v>13173</v>
      </c>
      <c r="B5345" t="s">
        <v>6097</v>
      </c>
      <c r="C5345">
        <v>6001100000</v>
      </c>
      <c r="D5345" t="s">
        <v>6098</v>
      </c>
      <c r="E5345" t="s">
        <v>5571</v>
      </c>
      <c r="G5345">
        <v>5</v>
      </c>
      <c r="H5345" s="3">
        <v>19.98</v>
      </c>
      <c r="I5345" s="2">
        <v>16.66</v>
      </c>
      <c r="J5345" s="2">
        <v>13.34</v>
      </c>
      <c r="K5345" s="2">
        <v>10</v>
      </c>
      <c r="L5345" s="2">
        <v>6.66</v>
      </c>
      <c r="M5345" s="2">
        <v>3.34</v>
      </c>
      <c r="N5345" s="2">
        <v>0</v>
      </c>
    </row>
    <row r="5346" spans="1:14" hidden="1" x14ac:dyDescent="0.25">
      <c r="A5346" t="s">
        <v>13174</v>
      </c>
      <c r="B5346" t="s">
        <v>3216</v>
      </c>
      <c r="C5346">
        <v>6001210000</v>
      </c>
      <c r="D5346" t="s">
        <v>3217</v>
      </c>
      <c r="E5346" t="s">
        <v>5571</v>
      </c>
      <c r="G5346">
        <v>5</v>
      </c>
      <c r="H5346" s="3">
        <v>19.98</v>
      </c>
      <c r="I5346" s="2">
        <v>16.66</v>
      </c>
      <c r="J5346" s="2">
        <v>13.34</v>
      </c>
      <c r="K5346" s="2">
        <v>10</v>
      </c>
      <c r="L5346" s="2">
        <v>6.66</v>
      </c>
      <c r="M5346" s="2">
        <v>3.34</v>
      </c>
      <c r="N5346" s="2">
        <v>0</v>
      </c>
    </row>
    <row r="5347" spans="1:14" hidden="1" x14ac:dyDescent="0.25">
      <c r="A5347" t="s">
        <v>13175</v>
      </c>
      <c r="B5347" t="s">
        <v>3218</v>
      </c>
      <c r="C5347">
        <v>6001220000</v>
      </c>
      <c r="D5347" t="s">
        <v>3219</v>
      </c>
      <c r="E5347" t="s">
        <v>5571</v>
      </c>
      <c r="G5347">
        <v>5</v>
      </c>
      <c r="H5347" s="3">
        <v>19.98</v>
      </c>
      <c r="I5347" s="2">
        <v>16.66</v>
      </c>
      <c r="J5347" s="2">
        <v>13.34</v>
      </c>
      <c r="K5347" s="2">
        <v>10</v>
      </c>
      <c r="L5347" s="2">
        <v>6.66</v>
      </c>
      <c r="M5347" s="2">
        <v>3.34</v>
      </c>
      <c r="N5347" s="2">
        <v>0</v>
      </c>
    </row>
    <row r="5348" spans="1:14" hidden="1" x14ac:dyDescent="0.25">
      <c r="A5348" t="s">
        <v>13176</v>
      </c>
      <c r="B5348" t="s">
        <v>3226</v>
      </c>
      <c r="C5348">
        <v>6001290000</v>
      </c>
      <c r="D5348" t="s">
        <v>3227</v>
      </c>
      <c r="E5348" t="s">
        <v>5571</v>
      </c>
      <c r="G5348">
        <v>5</v>
      </c>
      <c r="H5348" s="3">
        <v>19.98</v>
      </c>
      <c r="I5348" s="2">
        <v>16.66</v>
      </c>
      <c r="J5348" s="2">
        <v>13.34</v>
      </c>
      <c r="K5348" s="2">
        <v>10</v>
      </c>
      <c r="L5348" s="2">
        <v>6.66</v>
      </c>
      <c r="M5348" s="2">
        <v>3.34</v>
      </c>
      <c r="N5348" s="2">
        <v>0</v>
      </c>
    </row>
    <row r="5349" spans="1:14" hidden="1" x14ac:dyDescent="0.25">
      <c r="A5349" t="s">
        <v>13177</v>
      </c>
      <c r="B5349" t="s">
        <v>3216</v>
      </c>
      <c r="C5349">
        <v>6001910000</v>
      </c>
      <c r="D5349" t="s">
        <v>3217</v>
      </c>
      <c r="E5349" t="s">
        <v>5571</v>
      </c>
      <c r="G5349">
        <v>5</v>
      </c>
      <c r="H5349" s="3">
        <v>19.98</v>
      </c>
      <c r="I5349" s="2">
        <v>16.66</v>
      </c>
      <c r="J5349" s="2">
        <v>13.34</v>
      </c>
      <c r="K5349" s="2">
        <v>10</v>
      </c>
      <c r="L5349" s="2">
        <v>6.66</v>
      </c>
      <c r="M5349" s="2">
        <v>3.34</v>
      </c>
      <c r="N5349" s="2">
        <v>0</v>
      </c>
    </row>
    <row r="5350" spans="1:14" hidden="1" x14ac:dyDescent="0.25">
      <c r="A5350" t="s">
        <v>13178</v>
      </c>
      <c r="B5350" t="s">
        <v>3218</v>
      </c>
      <c r="C5350">
        <v>6001920000</v>
      </c>
      <c r="D5350" t="s">
        <v>3219</v>
      </c>
      <c r="E5350" t="s">
        <v>5571</v>
      </c>
      <c r="G5350">
        <v>5</v>
      </c>
      <c r="H5350" s="3">
        <v>19.98</v>
      </c>
      <c r="I5350" s="2">
        <v>16.66</v>
      </c>
      <c r="J5350" s="2">
        <v>13.34</v>
      </c>
      <c r="K5350" s="2">
        <v>10</v>
      </c>
      <c r="L5350" s="2">
        <v>6.66</v>
      </c>
      <c r="M5350" s="2">
        <v>3.34</v>
      </c>
      <c r="N5350" s="2">
        <v>0</v>
      </c>
    </row>
    <row r="5351" spans="1:14" hidden="1" x14ac:dyDescent="0.25">
      <c r="A5351" t="s">
        <v>13179</v>
      </c>
      <c r="B5351" t="s">
        <v>3226</v>
      </c>
      <c r="C5351">
        <v>6001990000</v>
      </c>
      <c r="D5351" t="s">
        <v>3227</v>
      </c>
      <c r="E5351" t="s">
        <v>5571</v>
      </c>
      <c r="G5351">
        <v>5</v>
      </c>
      <c r="H5351" s="3">
        <v>19.98</v>
      </c>
      <c r="I5351" s="2">
        <v>16.66</v>
      </c>
      <c r="J5351" s="2">
        <v>13.34</v>
      </c>
      <c r="K5351" s="2">
        <v>10</v>
      </c>
      <c r="L5351" s="2">
        <v>6.66</v>
      </c>
      <c r="M5351" s="2">
        <v>3.34</v>
      </c>
      <c r="N5351" s="2">
        <v>0</v>
      </c>
    </row>
    <row r="5352" spans="1:14" hidden="1" x14ac:dyDescent="0.25">
      <c r="A5352" t="s">
        <v>13180</v>
      </c>
      <c r="B5352" t="s">
        <v>6099</v>
      </c>
      <c r="C5352">
        <v>6002400000</v>
      </c>
      <c r="D5352" t="s">
        <v>6100</v>
      </c>
      <c r="E5352" t="s">
        <v>5571</v>
      </c>
      <c r="G5352">
        <v>5</v>
      </c>
      <c r="H5352" s="3">
        <v>19.98</v>
      </c>
      <c r="I5352" s="2">
        <v>16.66</v>
      </c>
      <c r="J5352" s="2">
        <v>13.34</v>
      </c>
      <c r="K5352" s="2">
        <v>10</v>
      </c>
      <c r="L5352" s="2">
        <v>6.66</v>
      </c>
      <c r="M5352" s="2">
        <v>3.34</v>
      </c>
      <c r="N5352" s="2">
        <v>0</v>
      </c>
    </row>
    <row r="5353" spans="1:14" hidden="1" x14ac:dyDescent="0.25">
      <c r="A5353" t="s">
        <v>13181</v>
      </c>
      <c r="B5353" t="s">
        <v>121</v>
      </c>
      <c r="C5353">
        <v>6002900000</v>
      </c>
      <c r="D5353" t="s">
        <v>31</v>
      </c>
      <c r="E5353" t="s">
        <v>5571</v>
      </c>
      <c r="G5353">
        <v>5</v>
      </c>
      <c r="H5353" s="3">
        <v>19.98</v>
      </c>
      <c r="I5353" s="2">
        <v>16.66</v>
      </c>
      <c r="J5353" s="2">
        <v>13.34</v>
      </c>
      <c r="K5353" s="2">
        <v>10</v>
      </c>
      <c r="L5353" s="2">
        <v>6.66</v>
      </c>
      <c r="M5353" s="2">
        <v>3.34</v>
      </c>
      <c r="N5353" s="2">
        <v>0</v>
      </c>
    </row>
    <row r="5354" spans="1:14" hidden="1" x14ac:dyDescent="0.25">
      <c r="A5354" t="s">
        <v>13182</v>
      </c>
      <c r="B5354" t="s">
        <v>3224</v>
      </c>
      <c r="C5354">
        <v>6003100000</v>
      </c>
      <c r="D5354" t="s">
        <v>6071</v>
      </c>
      <c r="E5354" t="s">
        <v>5571</v>
      </c>
      <c r="G5354">
        <v>5</v>
      </c>
      <c r="H5354" s="3">
        <v>19.98</v>
      </c>
      <c r="I5354" s="2">
        <v>16.66</v>
      </c>
      <c r="J5354" s="2">
        <v>13.34</v>
      </c>
      <c r="K5354" s="2">
        <v>10</v>
      </c>
      <c r="L5354" s="2">
        <v>6.66</v>
      </c>
      <c r="M5354" s="2">
        <v>3.34</v>
      </c>
      <c r="N5354" s="2">
        <v>0</v>
      </c>
    </row>
    <row r="5355" spans="1:14" hidden="1" x14ac:dyDescent="0.25">
      <c r="A5355" t="s">
        <v>13183</v>
      </c>
      <c r="B5355" t="s">
        <v>3254</v>
      </c>
      <c r="C5355">
        <v>6003200000</v>
      </c>
      <c r="D5355" t="s">
        <v>3255</v>
      </c>
      <c r="E5355" t="s">
        <v>5571</v>
      </c>
      <c r="G5355">
        <v>5</v>
      </c>
      <c r="H5355" s="3">
        <v>19.98</v>
      </c>
      <c r="I5355" s="2">
        <v>16.66</v>
      </c>
      <c r="J5355" s="2">
        <v>13.34</v>
      </c>
      <c r="K5355" s="2">
        <v>10</v>
      </c>
      <c r="L5355" s="2">
        <v>6.66</v>
      </c>
      <c r="M5355" s="2">
        <v>3.34</v>
      </c>
      <c r="N5355" s="2">
        <v>0</v>
      </c>
    </row>
    <row r="5356" spans="1:14" hidden="1" x14ac:dyDescent="0.25">
      <c r="A5356" t="s">
        <v>13184</v>
      </c>
      <c r="B5356" t="s">
        <v>6101</v>
      </c>
      <c r="C5356">
        <v>6003300000</v>
      </c>
      <c r="D5356" t="s">
        <v>3189</v>
      </c>
      <c r="E5356" t="s">
        <v>5571</v>
      </c>
      <c r="G5356">
        <v>5</v>
      </c>
      <c r="H5356" s="3">
        <v>19.98</v>
      </c>
      <c r="I5356" s="2">
        <v>16.66</v>
      </c>
      <c r="J5356" s="2">
        <v>13.34</v>
      </c>
      <c r="K5356" s="2">
        <v>10</v>
      </c>
      <c r="L5356" s="2">
        <v>6.66</v>
      </c>
      <c r="M5356" s="2">
        <v>3.34</v>
      </c>
      <c r="N5356" s="2">
        <v>0</v>
      </c>
    </row>
    <row r="5357" spans="1:14" hidden="1" x14ac:dyDescent="0.25">
      <c r="A5357" t="s">
        <v>13185</v>
      </c>
      <c r="B5357" t="s">
        <v>3190</v>
      </c>
      <c r="C5357">
        <v>6003400000</v>
      </c>
      <c r="D5357" t="s">
        <v>3191</v>
      </c>
      <c r="E5357" t="s">
        <v>5571</v>
      </c>
      <c r="G5357">
        <v>5</v>
      </c>
      <c r="H5357" s="3">
        <v>19.98</v>
      </c>
      <c r="I5357" s="2">
        <v>16.66</v>
      </c>
      <c r="J5357" s="2">
        <v>13.34</v>
      </c>
      <c r="K5357" s="2">
        <v>10</v>
      </c>
      <c r="L5357" s="2">
        <v>6.66</v>
      </c>
      <c r="M5357" s="2">
        <v>3.34</v>
      </c>
      <c r="N5357" s="2">
        <v>0</v>
      </c>
    </row>
    <row r="5358" spans="1:14" hidden="1" x14ac:dyDescent="0.25">
      <c r="A5358" t="s">
        <v>13186</v>
      </c>
      <c r="B5358" t="s">
        <v>121</v>
      </c>
      <c r="C5358">
        <v>6003900000</v>
      </c>
      <c r="D5358" t="s">
        <v>31</v>
      </c>
      <c r="E5358" t="s">
        <v>5571</v>
      </c>
      <c r="G5358">
        <v>5</v>
      </c>
      <c r="H5358" s="3">
        <v>19.98</v>
      </c>
      <c r="I5358" s="2">
        <v>16.66</v>
      </c>
      <c r="J5358" s="2">
        <v>13.34</v>
      </c>
      <c r="K5358" s="2">
        <v>10</v>
      </c>
      <c r="L5358" s="2">
        <v>6.66</v>
      </c>
      <c r="M5358" s="2">
        <v>3.34</v>
      </c>
      <c r="N5358" s="2">
        <v>0</v>
      </c>
    </row>
    <row r="5359" spans="1:14" hidden="1" x14ac:dyDescent="0.25">
      <c r="A5359" t="s">
        <v>13187</v>
      </c>
      <c r="B5359" t="s">
        <v>6099</v>
      </c>
      <c r="C5359">
        <v>6004100000</v>
      </c>
      <c r="D5359" t="s">
        <v>6100</v>
      </c>
      <c r="E5359" t="s">
        <v>5571</v>
      </c>
      <c r="G5359">
        <v>5</v>
      </c>
      <c r="H5359" s="3">
        <v>19.98</v>
      </c>
      <c r="I5359" s="2">
        <v>16.66</v>
      </c>
      <c r="J5359" s="2">
        <v>13.34</v>
      </c>
      <c r="K5359" s="2">
        <v>10</v>
      </c>
      <c r="L5359" s="2">
        <v>6.66</v>
      </c>
      <c r="M5359" s="2">
        <v>3.34</v>
      </c>
      <c r="N5359" s="2">
        <v>0</v>
      </c>
    </row>
    <row r="5360" spans="1:14" hidden="1" x14ac:dyDescent="0.25">
      <c r="A5360" t="s">
        <v>13188</v>
      </c>
      <c r="B5360" t="s">
        <v>121</v>
      </c>
      <c r="C5360">
        <v>6004900000</v>
      </c>
      <c r="D5360" t="s">
        <v>31</v>
      </c>
      <c r="E5360" t="s">
        <v>5571</v>
      </c>
      <c r="G5360">
        <v>5</v>
      </c>
      <c r="H5360" s="3">
        <v>19.98</v>
      </c>
      <c r="I5360" s="2">
        <v>16.66</v>
      </c>
      <c r="J5360" s="2">
        <v>13.34</v>
      </c>
      <c r="K5360" s="2">
        <v>10</v>
      </c>
      <c r="L5360" s="2">
        <v>6.66</v>
      </c>
      <c r="M5360" s="2">
        <v>3.34</v>
      </c>
      <c r="N5360" s="2">
        <v>0</v>
      </c>
    </row>
    <row r="5361" spans="1:14" hidden="1" x14ac:dyDescent="0.25">
      <c r="A5361" t="s">
        <v>13189</v>
      </c>
      <c r="B5361" t="s">
        <v>6044</v>
      </c>
      <c r="C5361">
        <v>6005210000</v>
      </c>
      <c r="D5361" t="s">
        <v>6045</v>
      </c>
      <c r="E5361" t="s">
        <v>5571</v>
      </c>
      <c r="G5361">
        <v>5</v>
      </c>
      <c r="H5361" s="3">
        <v>19.98</v>
      </c>
      <c r="I5361" s="2">
        <v>16.66</v>
      </c>
      <c r="J5361" s="2">
        <v>13.34</v>
      </c>
      <c r="K5361" s="2">
        <v>10</v>
      </c>
      <c r="L5361" s="2">
        <v>6.66</v>
      </c>
      <c r="M5361" s="2">
        <v>3.34</v>
      </c>
      <c r="N5361" s="2">
        <v>0</v>
      </c>
    </row>
    <row r="5362" spans="1:14" hidden="1" x14ac:dyDescent="0.25">
      <c r="A5362" t="s">
        <v>13190</v>
      </c>
      <c r="B5362" t="s">
        <v>6102</v>
      </c>
      <c r="C5362">
        <v>6005220000</v>
      </c>
      <c r="D5362" t="s">
        <v>6039</v>
      </c>
      <c r="E5362" t="s">
        <v>5571</v>
      </c>
      <c r="G5362">
        <v>5</v>
      </c>
      <c r="H5362" s="3">
        <v>19.98</v>
      </c>
      <c r="I5362" s="2">
        <v>16.66</v>
      </c>
      <c r="J5362" s="2">
        <v>13.34</v>
      </c>
      <c r="K5362" s="2">
        <v>10</v>
      </c>
      <c r="L5362" s="2">
        <v>6.66</v>
      </c>
      <c r="M5362" s="2">
        <v>3.34</v>
      </c>
      <c r="N5362" s="2">
        <v>0</v>
      </c>
    </row>
    <row r="5363" spans="1:14" hidden="1" x14ac:dyDescent="0.25">
      <c r="A5363" t="s">
        <v>13191</v>
      </c>
      <c r="B5363" t="s">
        <v>6040</v>
      </c>
      <c r="C5363">
        <v>6005230000</v>
      </c>
      <c r="D5363" t="s">
        <v>6041</v>
      </c>
      <c r="E5363" t="s">
        <v>5571</v>
      </c>
      <c r="G5363">
        <v>5</v>
      </c>
      <c r="H5363" s="3">
        <v>19.98</v>
      </c>
      <c r="I5363" s="2">
        <v>16.66</v>
      </c>
      <c r="J5363" s="2">
        <v>13.34</v>
      </c>
      <c r="K5363" s="2">
        <v>10</v>
      </c>
      <c r="L5363" s="2">
        <v>6.66</v>
      </c>
      <c r="M5363" s="2">
        <v>3.34</v>
      </c>
      <c r="N5363" s="2">
        <v>0</v>
      </c>
    </row>
    <row r="5364" spans="1:14" hidden="1" x14ac:dyDescent="0.25">
      <c r="A5364" t="s">
        <v>13192</v>
      </c>
      <c r="B5364" t="s">
        <v>6042</v>
      </c>
      <c r="C5364">
        <v>6005240000</v>
      </c>
      <c r="D5364" t="s">
        <v>6043</v>
      </c>
      <c r="E5364" t="s">
        <v>5571</v>
      </c>
      <c r="G5364">
        <v>5</v>
      </c>
      <c r="H5364" s="3">
        <v>19.98</v>
      </c>
      <c r="I5364" s="2">
        <v>16.66</v>
      </c>
      <c r="J5364" s="2">
        <v>13.34</v>
      </c>
      <c r="K5364" s="2">
        <v>10</v>
      </c>
      <c r="L5364" s="2">
        <v>6.66</v>
      </c>
      <c r="M5364" s="2">
        <v>3.34</v>
      </c>
      <c r="N5364" s="2">
        <v>0</v>
      </c>
    </row>
    <row r="5365" spans="1:14" hidden="1" x14ac:dyDescent="0.25">
      <c r="A5365" t="s">
        <v>13193</v>
      </c>
      <c r="B5365" t="s">
        <v>6044</v>
      </c>
      <c r="C5365">
        <v>6005310000</v>
      </c>
      <c r="D5365" t="s">
        <v>6045</v>
      </c>
      <c r="E5365" t="s">
        <v>5571</v>
      </c>
      <c r="G5365">
        <v>5</v>
      </c>
      <c r="H5365" s="3">
        <v>19.98</v>
      </c>
      <c r="I5365" s="2">
        <v>16.66</v>
      </c>
      <c r="J5365" s="2">
        <v>13.34</v>
      </c>
      <c r="K5365" s="2">
        <v>10</v>
      </c>
      <c r="L5365" s="2">
        <v>6.66</v>
      </c>
      <c r="M5365" s="2">
        <v>3.34</v>
      </c>
      <c r="N5365" s="2">
        <v>0</v>
      </c>
    </row>
    <row r="5366" spans="1:14" hidden="1" x14ac:dyDescent="0.25">
      <c r="A5366" t="s">
        <v>13194</v>
      </c>
      <c r="B5366" t="s">
        <v>6102</v>
      </c>
      <c r="C5366">
        <v>6005320000</v>
      </c>
      <c r="D5366" t="s">
        <v>6039</v>
      </c>
      <c r="E5366" t="s">
        <v>5571</v>
      </c>
      <c r="G5366">
        <v>5</v>
      </c>
      <c r="H5366" s="3">
        <v>19.98</v>
      </c>
      <c r="I5366" s="2">
        <v>16.66</v>
      </c>
      <c r="J5366" s="2">
        <v>13.34</v>
      </c>
      <c r="K5366" s="2">
        <v>10</v>
      </c>
      <c r="L5366" s="2">
        <v>6.66</v>
      </c>
      <c r="M5366" s="2">
        <v>3.34</v>
      </c>
      <c r="N5366" s="2">
        <v>0</v>
      </c>
    </row>
    <row r="5367" spans="1:14" hidden="1" x14ac:dyDescent="0.25">
      <c r="A5367" t="s">
        <v>13195</v>
      </c>
      <c r="B5367" t="s">
        <v>6040</v>
      </c>
      <c r="C5367">
        <v>6005330000</v>
      </c>
      <c r="D5367" t="s">
        <v>6041</v>
      </c>
      <c r="E5367" t="s">
        <v>5571</v>
      </c>
      <c r="G5367">
        <v>5</v>
      </c>
      <c r="H5367" s="3">
        <v>19.98</v>
      </c>
      <c r="I5367" s="2">
        <v>16.66</v>
      </c>
      <c r="J5367" s="2">
        <v>13.34</v>
      </c>
      <c r="K5367" s="2">
        <v>10</v>
      </c>
      <c r="L5367" s="2">
        <v>6.66</v>
      </c>
      <c r="M5367" s="2">
        <v>3.34</v>
      </c>
      <c r="N5367" s="2">
        <v>0</v>
      </c>
    </row>
    <row r="5368" spans="1:14" hidden="1" x14ac:dyDescent="0.25">
      <c r="A5368" t="s">
        <v>13196</v>
      </c>
      <c r="B5368" t="s">
        <v>6042</v>
      </c>
      <c r="C5368">
        <v>6005340000</v>
      </c>
      <c r="D5368" t="s">
        <v>6043</v>
      </c>
      <c r="E5368" t="s">
        <v>5571</v>
      </c>
      <c r="G5368">
        <v>5</v>
      </c>
      <c r="H5368" s="3">
        <v>19.98</v>
      </c>
      <c r="I5368" s="2">
        <v>16.66</v>
      </c>
      <c r="J5368" s="2">
        <v>13.34</v>
      </c>
      <c r="K5368" s="2">
        <v>10</v>
      </c>
      <c r="L5368" s="2">
        <v>6.66</v>
      </c>
      <c r="M5368" s="2">
        <v>3.34</v>
      </c>
      <c r="N5368" s="2">
        <v>0</v>
      </c>
    </row>
    <row r="5369" spans="1:14" hidden="1" x14ac:dyDescent="0.25">
      <c r="A5369" t="s">
        <v>13197</v>
      </c>
      <c r="B5369" t="s">
        <v>6044</v>
      </c>
      <c r="C5369">
        <v>6005410000</v>
      </c>
      <c r="D5369" t="s">
        <v>6045</v>
      </c>
      <c r="E5369" t="s">
        <v>5571</v>
      </c>
      <c r="G5369">
        <v>5</v>
      </c>
      <c r="H5369" s="3">
        <v>19.98</v>
      </c>
      <c r="I5369" s="2">
        <v>16.66</v>
      </c>
      <c r="J5369" s="2">
        <v>13.34</v>
      </c>
      <c r="K5369" s="2">
        <v>10</v>
      </c>
      <c r="L5369" s="2">
        <v>6.66</v>
      </c>
      <c r="M5369" s="2">
        <v>3.34</v>
      </c>
      <c r="N5369" s="2">
        <v>0</v>
      </c>
    </row>
    <row r="5370" spans="1:14" hidden="1" x14ac:dyDescent="0.25">
      <c r="A5370" t="s">
        <v>13198</v>
      </c>
      <c r="B5370" t="s">
        <v>6102</v>
      </c>
      <c r="C5370">
        <v>6005420000</v>
      </c>
      <c r="D5370" t="s">
        <v>6039</v>
      </c>
      <c r="E5370" t="s">
        <v>5571</v>
      </c>
      <c r="G5370">
        <v>5</v>
      </c>
      <c r="H5370" s="3">
        <v>19.98</v>
      </c>
      <c r="I5370" s="2">
        <v>16.66</v>
      </c>
      <c r="J5370" s="2">
        <v>13.34</v>
      </c>
      <c r="K5370" s="2">
        <v>10</v>
      </c>
      <c r="L5370" s="2">
        <v>6.66</v>
      </c>
      <c r="M5370" s="2">
        <v>3.34</v>
      </c>
      <c r="N5370" s="2">
        <v>0</v>
      </c>
    </row>
    <row r="5371" spans="1:14" hidden="1" x14ac:dyDescent="0.25">
      <c r="A5371" t="s">
        <v>13199</v>
      </c>
      <c r="B5371" t="s">
        <v>6040</v>
      </c>
      <c r="C5371">
        <v>6005430000</v>
      </c>
      <c r="D5371" t="s">
        <v>6041</v>
      </c>
      <c r="E5371" t="s">
        <v>5571</v>
      </c>
      <c r="G5371">
        <v>5</v>
      </c>
      <c r="H5371" s="3">
        <v>19.98</v>
      </c>
      <c r="I5371" s="2">
        <v>16.66</v>
      </c>
      <c r="J5371" s="2">
        <v>13.34</v>
      </c>
      <c r="K5371" s="2">
        <v>10</v>
      </c>
      <c r="L5371" s="2">
        <v>6.66</v>
      </c>
      <c r="M5371" s="2">
        <v>3.34</v>
      </c>
      <c r="N5371" s="2">
        <v>0</v>
      </c>
    </row>
    <row r="5372" spans="1:14" hidden="1" x14ac:dyDescent="0.25">
      <c r="A5372" t="s">
        <v>13200</v>
      </c>
      <c r="B5372" t="s">
        <v>6042</v>
      </c>
      <c r="C5372">
        <v>6005440000</v>
      </c>
      <c r="D5372" t="s">
        <v>6043</v>
      </c>
      <c r="E5372" t="s">
        <v>5571</v>
      </c>
      <c r="G5372">
        <v>5</v>
      </c>
      <c r="H5372" s="3">
        <v>19.98</v>
      </c>
      <c r="I5372" s="2">
        <v>16.66</v>
      </c>
      <c r="J5372" s="2">
        <v>13.34</v>
      </c>
      <c r="K5372" s="2">
        <v>10</v>
      </c>
      <c r="L5372" s="2">
        <v>6.66</v>
      </c>
      <c r="M5372" s="2">
        <v>3.34</v>
      </c>
      <c r="N5372" s="2">
        <v>0</v>
      </c>
    </row>
    <row r="5373" spans="1:14" hidden="1" x14ac:dyDescent="0.25">
      <c r="A5373" t="s">
        <v>13201</v>
      </c>
      <c r="B5373" t="s">
        <v>121</v>
      </c>
      <c r="C5373">
        <v>6005900000</v>
      </c>
      <c r="D5373" t="s">
        <v>31</v>
      </c>
      <c r="E5373" t="s">
        <v>5571</v>
      </c>
      <c r="G5373">
        <v>5</v>
      </c>
      <c r="H5373" s="3">
        <v>19.98</v>
      </c>
      <c r="I5373" s="2">
        <v>16.66</v>
      </c>
      <c r="J5373" s="2">
        <v>13.34</v>
      </c>
      <c r="K5373" s="2">
        <v>10</v>
      </c>
      <c r="L5373" s="2">
        <v>6.66</v>
      </c>
      <c r="M5373" s="2">
        <v>3.34</v>
      </c>
      <c r="N5373" s="2">
        <v>0</v>
      </c>
    </row>
    <row r="5374" spans="1:14" hidden="1" x14ac:dyDescent="0.25">
      <c r="A5374" t="s">
        <v>13202</v>
      </c>
      <c r="B5374" t="s">
        <v>3224</v>
      </c>
      <c r="C5374">
        <v>6006100000</v>
      </c>
      <c r="D5374" t="s">
        <v>6071</v>
      </c>
      <c r="E5374" t="s">
        <v>5571</v>
      </c>
      <c r="G5374">
        <v>5</v>
      </c>
      <c r="H5374" s="3">
        <v>19.98</v>
      </c>
      <c r="I5374" s="2">
        <v>16.66</v>
      </c>
      <c r="J5374" s="2">
        <v>13.34</v>
      </c>
      <c r="K5374" s="2">
        <v>10</v>
      </c>
      <c r="L5374" s="2">
        <v>6.66</v>
      </c>
      <c r="M5374" s="2">
        <v>3.34</v>
      </c>
      <c r="N5374" s="2">
        <v>0</v>
      </c>
    </row>
    <row r="5375" spans="1:14" hidden="1" x14ac:dyDescent="0.25">
      <c r="A5375" t="s">
        <v>13203</v>
      </c>
      <c r="B5375" t="s">
        <v>6044</v>
      </c>
      <c r="C5375">
        <v>6006210000</v>
      </c>
      <c r="D5375" t="s">
        <v>6045</v>
      </c>
      <c r="E5375" t="s">
        <v>5571</v>
      </c>
      <c r="G5375">
        <v>5</v>
      </c>
      <c r="H5375" s="3">
        <v>19.98</v>
      </c>
      <c r="I5375" s="2">
        <v>16.66</v>
      </c>
      <c r="J5375" s="2">
        <v>13.34</v>
      </c>
      <c r="K5375" s="2">
        <v>10</v>
      </c>
      <c r="L5375" s="2">
        <v>6.66</v>
      </c>
      <c r="M5375" s="2">
        <v>3.34</v>
      </c>
      <c r="N5375" s="2">
        <v>0</v>
      </c>
    </row>
    <row r="5376" spans="1:14" hidden="1" x14ac:dyDescent="0.25">
      <c r="A5376" t="s">
        <v>13204</v>
      </c>
      <c r="B5376" t="s">
        <v>6102</v>
      </c>
      <c r="C5376">
        <v>6006220000</v>
      </c>
      <c r="D5376" t="s">
        <v>6039</v>
      </c>
      <c r="E5376" t="s">
        <v>5571</v>
      </c>
      <c r="G5376">
        <v>5</v>
      </c>
      <c r="H5376" s="3">
        <v>19.98</v>
      </c>
      <c r="I5376" s="2">
        <v>16.66</v>
      </c>
      <c r="J5376" s="2">
        <v>13.34</v>
      </c>
      <c r="K5376" s="2">
        <v>10</v>
      </c>
      <c r="L5376" s="2">
        <v>6.66</v>
      </c>
      <c r="M5376" s="2">
        <v>3.34</v>
      </c>
      <c r="N5376" s="2">
        <v>0</v>
      </c>
    </row>
    <row r="5377" spans="1:14" hidden="1" x14ac:dyDescent="0.25">
      <c r="A5377" t="s">
        <v>13205</v>
      </c>
      <c r="B5377" t="s">
        <v>6040</v>
      </c>
      <c r="C5377">
        <v>6006230000</v>
      </c>
      <c r="D5377" t="s">
        <v>6041</v>
      </c>
      <c r="E5377" t="s">
        <v>5571</v>
      </c>
      <c r="G5377">
        <v>5</v>
      </c>
      <c r="H5377" s="3">
        <v>19.98</v>
      </c>
      <c r="I5377" s="2">
        <v>16.66</v>
      </c>
      <c r="J5377" s="2">
        <v>13.34</v>
      </c>
      <c r="K5377" s="2">
        <v>10</v>
      </c>
      <c r="L5377" s="2">
        <v>6.66</v>
      </c>
      <c r="M5377" s="2">
        <v>3.34</v>
      </c>
      <c r="N5377" s="2">
        <v>0</v>
      </c>
    </row>
    <row r="5378" spans="1:14" hidden="1" x14ac:dyDescent="0.25">
      <c r="A5378" t="s">
        <v>13206</v>
      </c>
      <c r="B5378" t="s">
        <v>6042</v>
      </c>
      <c r="C5378">
        <v>6006240000</v>
      </c>
      <c r="D5378" t="s">
        <v>6043</v>
      </c>
      <c r="E5378" t="s">
        <v>5571</v>
      </c>
      <c r="G5378">
        <v>5</v>
      </c>
      <c r="H5378" s="3">
        <v>19.98</v>
      </c>
      <c r="I5378" s="2">
        <v>16.66</v>
      </c>
      <c r="J5378" s="2">
        <v>13.34</v>
      </c>
      <c r="K5378" s="2">
        <v>10</v>
      </c>
      <c r="L5378" s="2">
        <v>6.66</v>
      </c>
      <c r="M5378" s="2">
        <v>3.34</v>
      </c>
      <c r="N5378" s="2">
        <v>0</v>
      </c>
    </row>
    <row r="5379" spans="1:14" hidden="1" x14ac:dyDescent="0.25">
      <c r="A5379" t="s">
        <v>13207</v>
      </c>
      <c r="B5379" t="s">
        <v>6044</v>
      </c>
      <c r="C5379">
        <v>6006310000</v>
      </c>
      <c r="D5379" t="s">
        <v>6045</v>
      </c>
      <c r="E5379" t="s">
        <v>5571</v>
      </c>
      <c r="G5379">
        <v>5</v>
      </c>
      <c r="H5379" s="3">
        <v>19.98</v>
      </c>
      <c r="I5379" s="2">
        <v>16.66</v>
      </c>
      <c r="J5379" s="2">
        <v>13.34</v>
      </c>
      <c r="K5379" s="2">
        <v>10</v>
      </c>
      <c r="L5379" s="2">
        <v>6.66</v>
      </c>
      <c r="M5379" s="2">
        <v>3.34</v>
      </c>
      <c r="N5379" s="2">
        <v>0</v>
      </c>
    </row>
    <row r="5380" spans="1:14" hidden="1" x14ac:dyDescent="0.25">
      <c r="A5380" t="s">
        <v>13208</v>
      </c>
      <c r="B5380" t="s">
        <v>6102</v>
      </c>
      <c r="C5380">
        <v>6006320000</v>
      </c>
      <c r="D5380" t="s">
        <v>6039</v>
      </c>
      <c r="E5380" t="s">
        <v>5571</v>
      </c>
      <c r="G5380">
        <v>5</v>
      </c>
      <c r="H5380" s="3">
        <v>19.98</v>
      </c>
      <c r="I5380" s="2">
        <v>16.66</v>
      </c>
      <c r="J5380" s="2">
        <v>13.34</v>
      </c>
      <c r="K5380" s="2">
        <v>10</v>
      </c>
      <c r="L5380" s="2">
        <v>6.66</v>
      </c>
      <c r="M5380" s="2">
        <v>3.34</v>
      </c>
      <c r="N5380" s="2">
        <v>0</v>
      </c>
    </row>
    <row r="5381" spans="1:14" hidden="1" x14ac:dyDescent="0.25">
      <c r="A5381" t="s">
        <v>13209</v>
      </c>
      <c r="B5381" t="s">
        <v>6040</v>
      </c>
      <c r="C5381">
        <v>6006330000</v>
      </c>
      <c r="D5381" t="s">
        <v>6041</v>
      </c>
      <c r="E5381" t="s">
        <v>5571</v>
      </c>
      <c r="G5381">
        <v>5</v>
      </c>
      <c r="H5381" s="3">
        <v>19.98</v>
      </c>
      <c r="I5381" s="2">
        <v>16.66</v>
      </c>
      <c r="J5381" s="2">
        <v>13.34</v>
      </c>
      <c r="K5381" s="2">
        <v>10</v>
      </c>
      <c r="L5381" s="2">
        <v>6.66</v>
      </c>
      <c r="M5381" s="2">
        <v>3.34</v>
      </c>
      <c r="N5381" s="2">
        <v>0</v>
      </c>
    </row>
    <row r="5382" spans="1:14" hidden="1" x14ac:dyDescent="0.25">
      <c r="A5382" t="s">
        <v>13210</v>
      </c>
      <c r="B5382" t="s">
        <v>6042</v>
      </c>
      <c r="C5382">
        <v>6006340000</v>
      </c>
      <c r="D5382" t="s">
        <v>6043</v>
      </c>
      <c r="E5382" t="s">
        <v>5571</v>
      </c>
      <c r="G5382">
        <v>5</v>
      </c>
      <c r="H5382" s="3">
        <v>19.98</v>
      </c>
      <c r="I5382" s="2">
        <v>16.66</v>
      </c>
      <c r="J5382" s="2">
        <v>13.34</v>
      </c>
      <c r="K5382" s="2">
        <v>10</v>
      </c>
      <c r="L5382" s="2">
        <v>6.66</v>
      </c>
      <c r="M5382" s="2">
        <v>3.34</v>
      </c>
      <c r="N5382" s="2">
        <v>0</v>
      </c>
    </row>
    <row r="5383" spans="1:14" hidden="1" x14ac:dyDescent="0.25">
      <c r="A5383" t="s">
        <v>13211</v>
      </c>
      <c r="B5383" t="s">
        <v>6044</v>
      </c>
      <c r="C5383">
        <v>6006410000</v>
      </c>
      <c r="D5383" t="s">
        <v>6045</v>
      </c>
      <c r="E5383" t="s">
        <v>5571</v>
      </c>
      <c r="G5383">
        <v>5</v>
      </c>
      <c r="H5383" s="3">
        <v>19.98</v>
      </c>
      <c r="I5383" s="2">
        <v>16.66</v>
      </c>
      <c r="J5383" s="2">
        <v>13.34</v>
      </c>
      <c r="K5383" s="2">
        <v>10</v>
      </c>
      <c r="L5383" s="2">
        <v>6.66</v>
      </c>
      <c r="M5383" s="2">
        <v>3.34</v>
      </c>
      <c r="N5383" s="2">
        <v>0</v>
      </c>
    </row>
    <row r="5384" spans="1:14" hidden="1" x14ac:dyDescent="0.25">
      <c r="A5384" t="s">
        <v>13212</v>
      </c>
      <c r="B5384" t="s">
        <v>6102</v>
      </c>
      <c r="C5384">
        <v>6006420000</v>
      </c>
      <c r="D5384" t="s">
        <v>6039</v>
      </c>
      <c r="E5384" t="s">
        <v>5571</v>
      </c>
      <c r="G5384">
        <v>5</v>
      </c>
      <c r="H5384" s="3">
        <v>19.98</v>
      </c>
      <c r="I5384" s="2">
        <v>16.66</v>
      </c>
      <c r="J5384" s="2">
        <v>13.34</v>
      </c>
      <c r="K5384" s="2">
        <v>10</v>
      </c>
      <c r="L5384" s="2">
        <v>6.66</v>
      </c>
      <c r="M5384" s="2">
        <v>3.34</v>
      </c>
      <c r="N5384" s="2">
        <v>0</v>
      </c>
    </row>
    <row r="5385" spans="1:14" hidden="1" x14ac:dyDescent="0.25">
      <c r="A5385" t="s">
        <v>13213</v>
      </c>
      <c r="B5385" t="s">
        <v>6040</v>
      </c>
      <c r="C5385">
        <v>6006430000</v>
      </c>
      <c r="D5385" t="s">
        <v>6041</v>
      </c>
      <c r="E5385" t="s">
        <v>5571</v>
      </c>
      <c r="G5385">
        <v>5</v>
      </c>
      <c r="H5385" s="3">
        <v>19.98</v>
      </c>
      <c r="I5385" s="2">
        <v>16.66</v>
      </c>
      <c r="J5385" s="2">
        <v>13.34</v>
      </c>
      <c r="K5385" s="2">
        <v>10</v>
      </c>
      <c r="L5385" s="2">
        <v>6.66</v>
      </c>
      <c r="M5385" s="2">
        <v>3.34</v>
      </c>
      <c r="N5385" s="2">
        <v>0</v>
      </c>
    </row>
    <row r="5386" spans="1:14" hidden="1" x14ac:dyDescent="0.25">
      <c r="A5386" t="s">
        <v>13214</v>
      </c>
      <c r="B5386" t="s">
        <v>6042</v>
      </c>
      <c r="C5386">
        <v>6006440000</v>
      </c>
      <c r="D5386" t="s">
        <v>6043</v>
      </c>
      <c r="E5386" t="s">
        <v>5571</v>
      </c>
      <c r="G5386">
        <v>5</v>
      </c>
      <c r="H5386" s="3">
        <v>19.98</v>
      </c>
      <c r="I5386" s="2">
        <v>16.66</v>
      </c>
      <c r="J5386" s="2">
        <v>13.34</v>
      </c>
      <c r="K5386" s="2">
        <v>10</v>
      </c>
      <c r="L5386" s="2">
        <v>6.66</v>
      </c>
      <c r="M5386" s="2">
        <v>3.34</v>
      </c>
      <c r="N5386" s="2">
        <v>0</v>
      </c>
    </row>
    <row r="5387" spans="1:14" hidden="1" x14ac:dyDescent="0.25">
      <c r="A5387" t="s">
        <v>13215</v>
      </c>
      <c r="B5387" t="s">
        <v>121</v>
      </c>
      <c r="C5387">
        <v>6006900000</v>
      </c>
      <c r="D5387" t="s">
        <v>31</v>
      </c>
      <c r="E5387" t="s">
        <v>5571</v>
      </c>
      <c r="G5387">
        <v>5</v>
      </c>
      <c r="H5387" s="3">
        <v>19.98</v>
      </c>
      <c r="I5387" s="2">
        <v>16.66</v>
      </c>
      <c r="J5387" s="2">
        <v>13.34</v>
      </c>
      <c r="K5387" s="2">
        <v>10</v>
      </c>
      <c r="L5387" s="2">
        <v>6.66</v>
      </c>
      <c r="M5387" s="2">
        <v>3.34</v>
      </c>
      <c r="N5387" s="2">
        <v>0</v>
      </c>
    </row>
    <row r="5388" spans="1:14" hidden="1" x14ac:dyDescent="0.25">
      <c r="A5388" t="s">
        <v>13216</v>
      </c>
      <c r="B5388" t="s">
        <v>3216</v>
      </c>
      <c r="C5388">
        <v>6101200000</v>
      </c>
      <c r="D5388" t="s">
        <v>3255</v>
      </c>
      <c r="E5388" t="s">
        <v>5571</v>
      </c>
      <c r="G5388">
        <v>5</v>
      </c>
      <c r="H5388" s="3">
        <v>29.97</v>
      </c>
      <c r="I5388" s="2">
        <v>24.99</v>
      </c>
      <c r="J5388" s="2">
        <v>20.009999999999998</v>
      </c>
      <c r="K5388" s="2">
        <v>15</v>
      </c>
      <c r="L5388" s="2">
        <v>9.9899999999999984</v>
      </c>
      <c r="M5388" s="2">
        <v>5.0100000000000016</v>
      </c>
      <c r="N5388" s="2">
        <v>0</v>
      </c>
    </row>
    <row r="5389" spans="1:14" hidden="1" x14ac:dyDescent="0.25">
      <c r="A5389" t="s">
        <v>13217</v>
      </c>
      <c r="B5389" t="s">
        <v>3218</v>
      </c>
      <c r="C5389">
        <v>6101300000</v>
      </c>
      <c r="D5389" t="s">
        <v>6103</v>
      </c>
      <c r="E5389" t="s">
        <v>5571</v>
      </c>
      <c r="G5389">
        <v>5</v>
      </c>
      <c r="H5389" s="3">
        <v>29.97</v>
      </c>
      <c r="I5389" s="2">
        <v>24.99</v>
      </c>
      <c r="J5389" s="2">
        <v>20.009999999999998</v>
      </c>
      <c r="K5389" s="2">
        <v>15</v>
      </c>
      <c r="L5389" s="2">
        <v>9.9899999999999984</v>
      </c>
      <c r="M5389" s="2">
        <v>5.0100000000000016</v>
      </c>
      <c r="N5389" s="2">
        <v>0</v>
      </c>
    </row>
    <row r="5390" spans="1:14" hidden="1" x14ac:dyDescent="0.25">
      <c r="A5390" t="s">
        <v>13218</v>
      </c>
      <c r="B5390" t="s">
        <v>3224</v>
      </c>
      <c r="C5390">
        <v>6101901000</v>
      </c>
      <c r="D5390" t="s">
        <v>3225</v>
      </c>
      <c r="E5390" t="s">
        <v>5571</v>
      </c>
      <c r="G5390">
        <v>5</v>
      </c>
      <c r="H5390" s="3">
        <v>29.97</v>
      </c>
      <c r="I5390" s="2">
        <v>24.99</v>
      </c>
      <c r="J5390" s="2">
        <v>20.009999999999998</v>
      </c>
      <c r="K5390" s="2">
        <v>15</v>
      </c>
      <c r="L5390" s="2">
        <v>9.9899999999999984</v>
      </c>
      <c r="M5390" s="2">
        <v>5.0100000000000016</v>
      </c>
      <c r="N5390" s="2">
        <v>0</v>
      </c>
    </row>
    <row r="5391" spans="1:14" hidden="1" x14ac:dyDescent="0.25">
      <c r="A5391" t="s">
        <v>13219</v>
      </c>
      <c r="B5391" t="s">
        <v>121</v>
      </c>
      <c r="C5391">
        <v>6101909000</v>
      </c>
      <c r="D5391" t="s">
        <v>30</v>
      </c>
      <c r="E5391" t="s">
        <v>5571</v>
      </c>
      <c r="G5391">
        <v>5</v>
      </c>
      <c r="H5391" s="3">
        <v>29.97</v>
      </c>
      <c r="I5391" s="2">
        <v>24.99</v>
      </c>
      <c r="J5391" s="2">
        <v>20.009999999999998</v>
      </c>
      <c r="K5391" s="2">
        <v>15</v>
      </c>
      <c r="L5391" s="2">
        <v>9.9899999999999984</v>
      </c>
      <c r="M5391" s="2">
        <v>5.0100000000000016</v>
      </c>
      <c r="N5391" s="2">
        <v>0</v>
      </c>
    </row>
    <row r="5392" spans="1:14" hidden="1" x14ac:dyDescent="0.25">
      <c r="A5392" t="s">
        <v>13220</v>
      </c>
      <c r="B5392" t="s">
        <v>3224</v>
      </c>
      <c r="C5392">
        <v>6102100000</v>
      </c>
      <c r="D5392" t="s">
        <v>6071</v>
      </c>
      <c r="E5392" t="s">
        <v>5571</v>
      </c>
      <c r="G5392">
        <v>5</v>
      </c>
      <c r="H5392" s="3">
        <v>29.97</v>
      </c>
      <c r="I5392" s="2">
        <v>24.99</v>
      </c>
      <c r="J5392" s="2">
        <v>20.009999999999998</v>
      </c>
      <c r="K5392" s="2">
        <v>15</v>
      </c>
      <c r="L5392" s="2">
        <v>9.9899999999999984</v>
      </c>
      <c r="M5392" s="2">
        <v>5.0100000000000016</v>
      </c>
      <c r="N5392" s="2">
        <v>0</v>
      </c>
    </row>
    <row r="5393" spans="1:14" hidden="1" x14ac:dyDescent="0.25">
      <c r="A5393" t="s">
        <v>13221</v>
      </c>
      <c r="B5393" t="s">
        <v>3216</v>
      </c>
      <c r="C5393">
        <v>6102200000</v>
      </c>
      <c r="D5393" t="s">
        <v>3255</v>
      </c>
      <c r="E5393" t="s">
        <v>5571</v>
      </c>
      <c r="G5393">
        <v>5</v>
      </c>
      <c r="H5393" s="3">
        <v>29.97</v>
      </c>
      <c r="I5393" s="2">
        <v>24.99</v>
      </c>
      <c r="J5393" s="2">
        <v>20.009999999999998</v>
      </c>
      <c r="K5393" s="2">
        <v>15</v>
      </c>
      <c r="L5393" s="2">
        <v>9.9899999999999984</v>
      </c>
      <c r="M5393" s="2">
        <v>5.0100000000000016</v>
      </c>
      <c r="N5393" s="2">
        <v>0</v>
      </c>
    </row>
    <row r="5394" spans="1:14" hidden="1" x14ac:dyDescent="0.25">
      <c r="A5394" t="s">
        <v>13222</v>
      </c>
      <c r="B5394" t="s">
        <v>3218</v>
      </c>
      <c r="C5394">
        <v>6102300000</v>
      </c>
      <c r="D5394" t="s">
        <v>6103</v>
      </c>
      <c r="E5394" t="s">
        <v>5571</v>
      </c>
      <c r="G5394">
        <v>5</v>
      </c>
      <c r="H5394" s="3">
        <v>29.97</v>
      </c>
      <c r="I5394" s="2">
        <v>24.99</v>
      </c>
      <c r="J5394" s="2">
        <v>20.009999999999998</v>
      </c>
      <c r="K5394" s="2">
        <v>15</v>
      </c>
      <c r="L5394" s="2">
        <v>9.9899999999999984</v>
      </c>
      <c r="M5394" s="2">
        <v>5.0100000000000016</v>
      </c>
      <c r="N5394" s="2">
        <v>0</v>
      </c>
    </row>
    <row r="5395" spans="1:14" hidden="1" x14ac:dyDescent="0.25">
      <c r="A5395" t="s">
        <v>13223</v>
      </c>
      <c r="B5395" t="s">
        <v>3226</v>
      </c>
      <c r="C5395">
        <v>6102900000</v>
      </c>
      <c r="D5395" t="s">
        <v>3257</v>
      </c>
      <c r="E5395" t="s">
        <v>5571</v>
      </c>
      <c r="G5395">
        <v>5</v>
      </c>
      <c r="H5395" s="3">
        <v>29.97</v>
      </c>
      <c r="I5395" s="2">
        <v>24.99</v>
      </c>
      <c r="J5395" s="2">
        <v>20.009999999999998</v>
      </c>
      <c r="K5395" s="2">
        <v>15</v>
      </c>
      <c r="L5395" s="2">
        <v>9.9899999999999984</v>
      </c>
      <c r="M5395" s="2">
        <v>5.0100000000000016</v>
      </c>
      <c r="N5395" s="2">
        <v>0</v>
      </c>
    </row>
    <row r="5396" spans="1:14" hidden="1" x14ac:dyDescent="0.25">
      <c r="A5396" t="s">
        <v>13224</v>
      </c>
      <c r="B5396" t="s">
        <v>3224</v>
      </c>
      <c r="C5396">
        <v>6103101000</v>
      </c>
      <c r="D5396" t="s">
        <v>3225</v>
      </c>
      <c r="E5396" t="s">
        <v>5571</v>
      </c>
      <c r="G5396">
        <v>5</v>
      </c>
      <c r="H5396" s="3">
        <v>29.97</v>
      </c>
      <c r="I5396" s="2">
        <v>24.99</v>
      </c>
      <c r="J5396" s="2">
        <v>20.009999999999998</v>
      </c>
      <c r="K5396" s="2">
        <v>15</v>
      </c>
      <c r="L5396" s="2">
        <v>9.9899999999999984</v>
      </c>
      <c r="M5396" s="2">
        <v>5.0100000000000016</v>
      </c>
      <c r="N5396" s="2">
        <v>0</v>
      </c>
    </row>
    <row r="5397" spans="1:14" hidden="1" x14ac:dyDescent="0.25">
      <c r="A5397" t="s">
        <v>13225</v>
      </c>
      <c r="B5397" t="s">
        <v>6101</v>
      </c>
      <c r="C5397">
        <v>6103102000</v>
      </c>
      <c r="D5397" t="s">
        <v>3326</v>
      </c>
      <c r="E5397" t="s">
        <v>5571</v>
      </c>
      <c r="G5397">
        <v>5</v>
      </c>
      <c r="H5397" s="3">
        <v>29.97</v>
      </c>
      <c r="I5397" s="2">
        <v>24.99</v>
      </c>
      <c r="J5397" s="2">
        <v>20.009999999999998</v>
      </c>
      <c r="K5397" s="2">
        <v>15</v>
      </c>
      <c r="L5397" s="2">
        <v>9.9899999999999984</v>
      </c>
      <c r="M5397" s="2">
        <v>5.0100000000000016</v>
      </c>
      <c r="N5397" s="2">
        <v>0</v>
      </c>
    </row>
    <row r="5398" spans="1:14" hidden="1" x14ac:dyDescent="0.25">
      <c r="A5398" t="s">
        <v>13226</v>
      </c>
      <c r="B5398" t="s">
        <v>3256</v>
      </c>
      <c r="C5398">
        <v>6103109000</v>
      </c>
      <c r="D5398" t="s">
        <v>3227</v>
      </c>
      <c r="E5398" t="s">
        <v>5571</v>
      </c>
      <c r="G5398">
        <v>5</v>
      </c>
      <c r="H5398" s="3">
        <v>29.97</v>
      </c>
      <c r="I5398" s="2">
        <v>24.99</v>
      </c>
      <c r="J5398" s="2">
        <v>20.009999999999998</v>
      </c>
      <c r="K5398" s="2">
        <v>15</v>
      </c>
      <c r="L5398" s="2">
        <v>9.9899999999999984</v>
      </c>
      <c r="M5398" s="2">
        <v>5.0100000000000016</v>
      </c>
      <c r="N5398" s="2">
        <v>0</v>
      </c>
    </row>
    <row r="5399" spans="1:14" hidden="1" x14ac:dyDescent="0.25">
      <c r="A5399" t="s">
        <v>13227</v>
      </c>
      <c r="B5399" t="s">
        <v>3216</v>
      </c>
      <c r="C5399">
        <v>6103220000</v>
      </c>
      <c r="D5399" t="s">
        <v>3217</v>
      </c>
      <c r="E5399" t="s">
        <v>5571</v>
      </c>
      <c r="G5399">
        <v>5</v>
      </c>
      <c r="H5399" s="3">
        <v>29.97</v>
      </c>
      <c r="I5399" s="2">
        <v>24.99</v>
      </c>
      <c r="J5399" s="2">
        <v>20.009999999999998</v>
      </c>
      <c r="K5399" s="2">
        <v>15</v>
      </c>
      <c r="L5399" s="2">
        <v>9.9899999999999984</v>
      </c>
      <c r="M5399" s="2">
        <v>5.0100000000000016</v>
      </c>
      <c r="N5399" s="2">
        <v>0</v>
      </c>
    </row>
    <row r="5400" spans="1:14" hidden="1" x14ac:dyDescent="0.25">
      <c r="A5400" t="s">
        <v>13228</v>
      </c>
      <c r="B5400" t="s">
        <v>3188</v>
      </c>
      <c r="C5400">
        <v>6103230000</v>
      </c>
      <c r="D5400" t="s">
        <v>3326</v>
      </c>
      <c r="E5400" t="s">
        <v>5571</v>
      </c>
      <c r="G5400">
        <v>5</v>
      </c>
      <c r="H5400" s="3">
        <v>29.97</v>
      </c>
      <c r="I5400" s="2">
        <v>24.99</v>
      </c>
      <c r="J5400" s="2">
        <v>20.009999999999998</v>
      </c>
      <c r="K5400" s="2">
        <v>15</v>
      </c>
      <c r="L5400" s="2">
        <v>9.9899999999999984</v>
      </c>
      <c r="M5400" s="2">
        <v>5.0100000000000016</v>
      </c>
      <c r="N5400" s="2">
        <v>0</v>
      </c>
    </row>
    <row r="5401" spans="1:14" hidden="1" x14ac:dyDescent="0.25">
      <c r="A5401" t="s">
        <v>13229</v>
      </c>
      <c r="B5401" t="s">
        <v>3224</v>
      </c>
      <c r="C5401">
        <v>6103291000</v>
      </c>
      <c r="D5401" t="s">
        <v>6104</v>
      </c>
      <c r="E5401" t="s">
        <v>5571</v>
      </c>
      <c r="G5401">
        <v>5</v>
      </c>
      <c r="H5401" s="3">
        <v>29.97</v>
      </c>
      <c r="I5401" s="2">
        <v>24.99</v>
      </c>
      <c r="J5401" s="2">
        <v>20.009999999999998</v>
      </c>
      <c r="K5401" s="2">
        <v>15</v>
      </c>
      <c r="L5401" s="2">
        <v>9.9899999999999984</v>
      </c>
      <c r="M5401" s="2">
        <v>5.0100000000000016</v>
      </c>
      <c r="N5401" s="2">
        <v>0</v>
      </c>
    </row>
    <row r="5402" spans="1:14" hidden="1" x14ac:dyDescent="0.25">
      <c r="A5402" t="s">
        <v>13230</v>
      </c>
      <c r="B5402" t="s">
        <v>121</v>
      </c>
      <c r="C5402">
        <v>6103299000</v>
      </c>
      <c r="D5402" t="s">
        <v>27</v>
      </c>
      <c r="E5402" t="s">
        <v>5571</v>
      </c>
      <c r="G5402">
        <v>5</v>
      </c>
      <c r="H5402" s="3">
        <v>29.97</v>
      </c>
      <c r="I5402" s="2">
        <v>24.99</v>
      </c>
      <c r="J5402" s="2">
        <v>20.009999999999998</v>
      </c>
      <c r="K5402" s="2">
        <v>15</v>
      </c>
      <c r="L5402" s="2">
        <v>9.9899999999999984</v>
      </c>
      <c r="M5402" s="2">
        <v>5.0100000000000016</v>
      </c>
      <c r="N5402" s="2">
        <v>0</v>
      </c>
    </row>
    <row r="5403" spans="1:14" hidden="1" x14ac:dyDescent="0.25">
      <c r="A5403" t="s">
        <v>13231</v>
      </c>
      <c r="B5403" t="s">
        <v>3224</v>
      </c>
      <c r="C5403">
        <v>6103310000</v>
      </c>
      <c r="D5403" t="s">
        <v>3225</v>
      </c>
      <c r="E5403" t="s">
        <v>5571</v>
      </c>
      <c r="G5403">
        <v>5</v>
      </c>
      <c r="H5403" s="3">
        <v>29.97</v>
      </c>
      <c r="I5403" s="2">
        <v>24.99</v>
      </c>
      <c r="J5403" s="2">
        <v>20.009999999999998</v>
      </c>
      <c r="K5403" s="2">
        <v>15</v>
      </c>
      <c r="L5403" s="2">
        <v>9.9899999999999984</v>
      </c>
      <c r="M5403" s="2">
        <v>5.0100000000000016</v>
      </c>
      <c r="N5403" s="2">
        <v>0</v>
      </c>
    </row>
    <row r="5404" spans="1:14" hidden="1" x14ac:dyDescent="0.25">
      <c r="A5404" t="s">
        <v>13232</v>
      </c>
      <c r="B5404" t="s">
        <v>3216</v>
      </c>
      <c r="C5404">
        <v>6103320000</v>
      </c>
      <c r="D5404" t="s">
        <v>3217</v>
      </c>
      <c r="E5404" t="s">
        <v>5571</v>
      </c>
      <c r="G5404">
        <v>5</v>
      </c>
      <c r="H5404" s="3">
        <v>29.97</v>
      </c>
      <c r="I5404" s="2">
        <v>24.99</v>
      </c>
      <c r="J5404" s="2">
        <v>20.009999999999998</v>
      </c>
      <c r="K5404" s="2">
        <v>15</v>
      </c>
      <c r="L5404" s="2">
        <v>9.9899999999999984</v>
      </c>
      <c r="M5404" s="2">
        <v>5.0100000000000016</v>
      </c>
      <c r="N5404" s="2">
        <v>0</v>
      </c>
    </row>
    <row r="5405" spans="1:14" hidden="1" x14ac:dyDescent="0.25">
      <c r="A5405" t="s">
        <v>13233</v>
      </c>
      <c r="B5405" t="s">
        <v>3188</v>
      </c>
      <c r="C5405">
        <v>6103330000</v>
      </c>
      <c r="D5405" t="s">
        <v>3326</v>
      </c>
      <c r="E5405" t="s">
        <v>5571</v>
      </c>
      <c r="G5405">
        <v>5</v>
      </c>
      <c r="H5405" s="3">
        <v>29.97</v>
      </c>
      <c r="I5405" s="2">
        <v>24.99</v>
      </c>
      <c r="J5405" s="2">
        <v>20.009999999999998</v>
      </c>
      <c r="K5405" s="2">
        <v>15</v>
      </c>
      <c r="L5405" s="2">
        <v>9.9899999999999984</v>
      </c>
      <c r="M5405" s="2">
        <v>5.0100000000000016</v>
      </c>
      <c r="N5405" s="2">
        <v>0</v>
      </c>
    </row>
    <row r="5406" spans="1:14" hidden="1" x14ac:dyDescent="0.25">
      <c r="A5406" t="s">
        <v>13234</v>
      </c>
      <c r="B5406" t="s">
        <v>3226</v>
      </c>
      <c r="C5406">
        <v>6103390000</v>
      </c>
      <c r="D5406" t="s">
        <v>3227</v>
      </c>
      <c r="E5406" t="s">
        <v>5571</v>
      </c>
      <c r="G5406">
        <v>5</v>
      </c>
      <c r="H5406" s="3">
        <v>29.97</v>
      </c>
      <c r="I5406" s="2">
        <v>24.99</v>
      </c>
      <c r="J5406" s="2">
        <v>20.009999999999998</v>
      </c>
      <c r="K5406" s="2">
        <v>15</v>
      </c>
      <c r="L5406" s="2">
        <v>9.9899999999999984</v>
      </c>
      <c r="M5406" s="2">
        <v>5.0100000000000016</v>
      </c>
      <c r="N5406" s="2">
        <v>0</v>
      </c>
    </row>
    <row r="5407" spans="1:14" hidden="1" x14ac:dyDescent="0.25">
      <c r="A5407" t="s">
        <v>13235</v>
      </c>
      <c r="B5407" t="s">
        <v>3224</v>
      </c>
      <c r="C5407">
        <v>6103410000</v>
      </c>
      <c r="D5407" t="s">
        <v>3225</v>
      </c>
      <c r="E5407" t="s">
        <v>5571</v>
      </c>
      <c r="G5407">
        <v>5</v>
      </c>
      <c r="H5407" s="3">
        <v>29.97</v>
      </c>
      <c r="I5407" s="2">
        <v>24.99</v>
      </c>
      <c r="J5407" s="2">
        <v>20.009999999999998</v>
      </c>
      <c r="K5407" s="2">
        <v>15</v>
      </c>
      <c r="L5407" s="2">
        <v>9.9899999999999984</v>
      </c>
      <c r="M5407" s="2">
        <v>5.0100000000000016</v>
      </c>
      <c r="N5407" s="2">
        <v>0</v>
      </c>
    </row>
    <row r="5408" spans="1:14" hidden="1" x14ac:dyDescent="0.25">
      <c r="A5408" t="s">
        <v>13236</v>
      </c>
      <c r="B5408" t="s">
        <v>3216</v>
      </c>
      <c r="C5408">
        <v>6103420000</v>
      </c>
      <c r="D5408" t="s">
        <v>3217</v>
      </c>
      <c r="E5408" t="s">
        <v>5571</v>
      </c>
      <c r="G5408">
        <v>5</v>
      </c>
      <c r="H5408" s="3">
        <v>29.97</v>
      </c>
      <c r="I5408" s="2">
        <v>24.99</v>
      </c>
      <c r="J5408" s="2">
        <v>20.009999999999998</v>
      </c>
      <c r="K5408" s="2">
        <v>15</v>
      </c>
      <c r="L5408" s="2">
        <v>9.9899999999999984</v>
      </c>
      <c r="M5408" s="2">
        <v>5.0100000000000016</v>
      </c>
      <c r="N5408" s="2">
        <v>0</v>
      </c>
    </row>
    <row r="5409" spans="1:14" hidden="1" x14ac:dyDescent="0.25">
      <c r="A5409" t="s">
        <v>13237</v>
      </c>
      <c r="B5409" t="s">
        <v>3188</v>
      </c>
      <c r="C5409">
        <v>6103430000</v>
      </c>
      <c r="D5409" t="s">
        <v>3326</v>
      </c>
      <c r="E5409" t="s">
        <v>5571</v>
      </c>
      <c r="G5409">
        <v>5</v>
      </c>
      <c r="H5409" s="3">
        <v>29.97</v>
      </c>
      <c r="I5409" s="2">
        <v>24.99</v>
      </c>
      <c r="J5409" s="2">
        <v>20.009999999999998</v>
      </c>
      <c r="K5409" s="2">
        <v>15</v>
      </c>
      <c r="L5409" s="2">
        <v>9.9899999999999984</v>
      </c>
      <c r="M5409" s="2">
        <v>5.0100000000000016</v>
      </c>
      <c r="N5409" s="2">
        <v>0</v>
      </c>
    </row>
    <row r="5410" spans="1:14" hidden="1" x14ac:dyDescent="0.25">
      <c r="A5410" t="s">
        <v>13238</v>
      </c>
      <c r="B5410" t="s">
        <v>3226</v>
      </c>
      <c r="C5410">
        <v>6103490000</v>
      </c>
      <c r="D5410" t="s">
        <v>3227</v>
      </c>
      <c r="E5410" t="s">
        <v>5571</v>
      </c>
      <c r="G5410">
        <v>5</v>
      </c>
      <c r="H5410" s="3">
        <v>29.97</v>
      </c>
      <c r="I5410" s="2">
        <v>24.99</v>
      </c>
      <c r="J5410" s="2">
        <v>20.009999999999998</v>
      </c>
      <c r="K5410" s="2">
        <v>15</v>
      </c>
      <c r="L5410" s="2">
        <v>9.9899999999999984</v>
      </c>
      <c r="M5410" s="2">
        <v>5.0100000000000016</v>
      </c>
      <c r="N5410" s="2">
        <v>0</v>
      </c>
    </row>
    <row r="5411" spans="1:14" hidden="1" x14ac:dyDescent="0.25">
      <c r="A5411" t="s">
        <v>13239</v>
      </c>
      <c r="B5411" t="s">
        <v>3188</v>
      </c>
      <c r="C5411">
        <v>6104130000</v>
      </c>
      <c r="D5411" t="s">
        <v>3326</v>
      </c>
      <c r="E5411" t="s">
        <v>5571</v>
      </c>
      <c r="G5411">
        <v>5</v>
      </c>
      <c r="H5411" s="3">
        <v>29.97</v>
      </c>
      <c r="I5411" s="2">
        <v>24.99</v>
      </c>
      <c r="J5411" s="2">
        <v>20.009999999999998</v>
      </c>
      <c r="K5411" s="2">
        <v>15</v>
      </c>
      <c r="L5411" s="2">
        <v>9.9899999999999984</v>
      </c>
      <c r="M5411" s="2">
        <v>5.0100000000000016</v>
      </c>
      <c r="N5411" s="2">
        <v>0</v>
      </c>
    </row>
    <row r="5412" spans="1:14" hidden="1" x14ac:dyDescent="0.25">
      <c r="A5412" t="s">
        <v>13240</v>
      </c>
      <c r="B5412" t="s">
        <v>3224</v>
      </c>
      <c r="C5412">
        <v>6104191000</v>
      </c>
      <c r="D5412" t="s">
        <v>6104</v>
      </c>
      <c r="E5412" t="s">
        <v>5571</v>
      </c>
      <c r="G5412">
        <v>5</v>
      </c>
      <c r="H5412" s="3">
        <v>29.97</v>
      </c>
      <c r="I5412" s="2">
        <v>24.99</v>
      </c>
      <c r="J5412" s="2">
        <v>20.009999999999998</v>
      </c>
      <c r="K5412" s="2">
        <v>15</v>
      </c>
      <c r="L5412" s="2">
        <v>9.9899999999999984</v>
      </c>
      <c r="M5412" s="2">
        <v>5.0100000000000016</v>
      </c>
      <c r="N5412" s="2">
        <v>0</v>
      </c>
    </row>
    <row r="5413" spans="1:14" hidden="1" x14ac:dyDescent="0.25">
      <c r="A5413" t="s">
        <v>13241</v>
      </c>
      <c r="B5413" t="s">
        <v>3254</v>
      </c>
      <c r="C5413">
        <v>6104192000</v>
      </c>
      <c r="D5413" t="s">
        <v>3327</v>
      </c>
      <c r="E5413" t="s">
        <v>5571</v>
      </c>
      <c r="G5413">
        <v>5</v>
      </c>
      <c r="H5413" s="3">
        <v>29.97</v>
      </c>
      <c r="I5413" s="2">
        <v>24.99</v>
      </c>
      <c r="J5413" s="2">
        <v>20.009999999999998</v>
      </c>
      <c r="K5413" s="2">
        <v>15</v>
      </c>
      <c r="L5413" s="2">
        <v>9.9899999999999984</v>
      </c>
      <c r="M5413" s="2">
        <v>5.0100000000000016</v>
      </c>
      <c r="N5413" s="2">
        <v>0</v>
      </c>
    </row>
    <row r="5414" spans="1:14" hidden="1" x14ac:dyDescent="0.25">
      <c r="A5414" t="s">
        <v>13242</v>
      </c>
      <c r="B5414" t="s">
        <v>121</v>
      </c>
      <c r="C5414">
        <v>6104199000</v>
      </c>
      <c r="D5414" t="s">
        <v>27</v>
      </c>
      <c r="E5414" t="s">
        <v>5571</v>
      </c>
      <c r="G5414">
        <v>5</v>
      </c>
      <c r="H5414" s="3">
        <v>29.97</v>
      </c>
      <c r="I5414" s="2">
        <v>24.99</v>
      </c>
      <c r="J5414" s="2">
        <v>20.009999999999998</v>
      </c>
      <c r="K5414" s="2">
        <v>15</v>
      </c>
      <c r="L5414" s="2">
        <v>9.9899999999999984</v>
      </c>
      <c r="M5414" s="2">
        <v>5.0100000000000016</v>
      </c>
      <c r="N5414" s="2">
        <v>0</v>
      </c>
    </row>
    <row r="5415" spans="1:14" hidden="1" x14ac:dyDescent="0.25">
      <c r="A5415" t="s">
        <v>13243</v>
      </c>
      <c r="B5415" t="s">
        <v>3216</v>
      </c>
      <c r="C5415">
        <v>6104220000</v>
      </c>
      <c r="D5415" t="s">
        <v>3217</v>
      </c>
      <c r="E5415" t="s">
        <v>5571</v>
      </c>
      <c r="G5415">
        <v>5</v>
      </c>
      <c r="H5415" s="3">
        <v>29.97</v>
      </c>
      <c r="I5415" s="2">
        <v>24.99</v>
      </c>
      <c r="J5415" s="2">
        <v>20.009999999999998</v>
      </c>
      <c r="K5415" s="2">
        <v>15</v>
      </c>
      <c r="L5415" s="2">
        <v>9.9899999999999984</v>
      </c>
      <c r="M5415" s="2">
        <v>5.0100000000000016</v>
      </c>
      <c r="N5415" s="2">
        <v>0</v>
      </c>
    </row>
    <row r="5416" spans="1:14" hidden="1" x14ac:dyDescent="0.25">
      <c r="A5416" t="s">
        <v>13244</v>
      </c>
      <c r="B5416" t="s">
        <v>3188</v>
      </c>
      <c r="C5416">
        <v>6104230000</v>
      </c>
      <c r="D5416" t="s">
        <v>3326</v>
      </c>
      <c r="E5416" t="s">
        <v>5571</v>
      </c>
      <c r="G5416">
        <v>5</v>
      </c>
      <c r="H5416" s="3">
        <v>29.97</v>
      </c>
      <c r="I5416" s="2">
        <v>24.99</v>
      </c>
      <c r="J5416" s="2">
        <v>20.009999999999998</v>
      </c>
      <c r="K5416" s="2">
        <v>15</v>
      </c>
      <c r="L5416" s="2">
        <v>9.9899999999999984</v>
      </c>
      <c r="M5416" s="2">
        <v>5.0100000000000016</v>
      </c>
      <c r="N5416" s="2">
        <v>0</v>
      </c>
    </row>
    <row r="5417" spans="1:14" hidden="1" x14ac:dyDescent="0.25">
      <c r="A5417" t="s">
        <v>13245</v>
      </c>
      <c r="B5417" t="s">
        <v>3224</v>
      </c>
      <c r="C5417">
        <v>6104291000</v>
      </c>
      <c r="D5417" t="s">
        <v>6104</v>
      </c>
      <c r="E5417" t="s">
        <v>5571</v>
      </c>
      <c r="G5417">
        <v>5</v>
      </c>
      <c r="H5417" s="3">
        <v>29.97</v>
      </c>
      <c r="I5417" s="2">
        <v>24.99</v>
      </c>
      <c r="J5417" s="2">
        <v>20.009999999999998</v>
      </c>
      <c r="K5417" s="2">
        <v>15</v>
      </c>
      <c r="L5417" s="2">
        <v>9.9899999999999984</v>
      </c>
      <c r="M5417" s="2">
        <v>5.0100000000000016</v>
      </c>
      <c r="N5417" s="2">
        <v>0</v>
      </c>
    </row>
    <row r="5418" spans="1:14" hidden="1" x14ac:dyDescent="0.25">
      <c r="A5418" t="s">
        <v>13246</v>
      </c>
      <c r="B5418" t="s">
        <v>121</v>
      </c>
      <c r="C5418">
        <v>6104299000</v>
      </c>
      <c r="D5418" t="s">
        <v>27</v>
      </c>
      <c r="E5418" t="s">
        <v>5571</v>
      </c>
      <c r="G5418">
        <v>5</v>
      </c>
      <c r="H5418" s="3">
        <v>29.97</v>
      </c>
      <c r="I5418" s="2">
        <v>24.99</v>
      </c>
      <c r="J5418" s="2">
        <v>20.009999999999998</v>
      </c>
      <c r="K5418" s="2">
        <v>15</v>
      </c>
      <c r="L5418" s="2">
        <v>9.9899999999999984</v>
      </c>
      <c r="M5418" s="2">
        <v>5.0100000000000016</v>
      </c>
      <c r="N5418" s="2">
        <v>0</v>
      </c>
    </row>
    <row r="5419" spans="1:14" hidden="1" x14ac:dyDescent="0.25">
      <c r="A5419" t="s">
        <v>13247</v>
      </c>
      <c r="B5419" t="s">
        <v>3224</v>
      </c>
      <c r="C5419">
        <v>6104310000</v>
      </c>
      <c r="D5419" t="s">
        <v>3225</v>
      </c>
      <c r="E5419" t="s">
        <v>5571</v>
      </c>
      <c r="G5419">
        <v>5</v>
      </c>
      <c r="H5419" s="3">
        <v>29.97</v>
      </c>
      <c r="I5419" s="2">
        <v>24.99</v>
      </c>
      <c r="J5419" s="2">
        <v>20.009999999999998</v>
      </c>
      <c r="K5419" s="2">
        <v>15</v>
      </c>
      <c r="L5419" s="2">
        <v>9.9899999999999984</v>
      </c>
      <c r="M5419" s="2">
        <v>5.0100000000000016</v>
      </c>
      <c r="N5419" s="2">
        <v>0</v>
      </c>
    </row>
    <row r="5420" spans="1:14" hidden="1" x14ac:dyDescent="0.25">
      <c r="A5420" t="s">
        <v>13248</v>
      </c>
      <c r="B5420" t="s">
        <v>3216</v>
      </c>
      <c r="C5420">
        <v>6104320000</v>
      </c>
      <c r="D5420" t="s">
        <v>3217</v>
      </c>
      <c r="E5420" t="s">
        <v>5571</v>
      </c>
      <c r="G5420">
        <v>5</v>
      </c>
      <c r="H5420" s="3">
        <v>29.97</v>
      </c>
      <c r="I5420" s="2">
        <v>24.99</v>
      </c>
      <c r="J5420" s="2">
        <v>20.009999999999998</v>
      </c>
      <c r="K5420" s="2">
        <v>15</v>
      </c>
      <c r="L5420" s="2">
        <v>9.9899999999999984</v>
      </c>
      <c r="M5420" s="2">
        <v>5.0100000000000016</v>
      </c>
      <c r="N5420" s="2">
        <v>0</v>
      </c>
    </row>
    <row r="5421" spans="1:14" hidden="1" x14ac:dyDescent="0.25">
      <c r="A5421" t="s">
        <v>13249</v>
      </c>
      <c r="B5421" t="s">
        <v>3188</v>
      </c>
      <c r="C5421">
        <v>6104330000</v>
      </c>
      <c r="D5421" t="s">
        <v>3326</v>
      </c>
      <c r="E5421" t="s">
        <v>5571</v>
      </c>
      <c r="G5421">
        <v>5</v>
      </c>
      <c r="H5421" s="3">
        <v>29.97</v>
      </c>
      <c r="I5421" s="2">
        <v>24.99</v>
      </c>
      <c r="J5421" s="2">
        <v>20.009999999999998</v>
      </c>
      <c r="K5421" s="2">
        <v>15</v>
      </c>
      <c r="L5421" s="2">
        <v>9.9899999999999984</v>
      </c>
      <c r="M5421" s="2">
        <v>5.0100000000000016</v>
      </c>
      <c r="N5421" s="2">
        <v>0</v>
      </c>
    </row>
    <row r="5422" spans="1:14" hidden="1" x14ac:dyDescent="0.25">
      <c r="A5422" t="s">
        <v>13250</v>
      </c>
      <c r="B5422" t="s">
        <v>3226</v>
      </c>
      <c r="C5422">
        <v>6104390000</v>
      </c>
      <c r="D5422" t="s">
        <v>3227</v>
      </c>
      <c r="E5422" t="s">
        <v>5571</v>
      </c>
      <c r="G5422">
        <v>5</v>
      </c>
      <c r="H5422" s="3">
        <v>29.97</v>
      </c>
      <c r="I5422" s="2">
        <v>24.99</v>
      </c>
      <c r="J5422" s="2">
        <v>20.009999999999998</v>
      </c>
      <c r="K5422" s="2">
        <v>15</v>
      </c>
      <c r="L5422" s="2">
        <v>9.9899999999999984</v>
      </c>
      <c r="M5422" s="2">
        <v>5.0100000000000016</v>
      </c>
      <c r="N5422" s="2">
        <v>0</v>
      </c>
    </row>
    <row r="5423" spans="1:14" hidden="1" x14ac:dyDescent="0.25">
      <c r="A5423" t="s">
        <v>13251</v>
      </c>
      <c r="B5423" t="s">
        <v>3224</v>
      </c>
      <c r="C5423">
        <v>6104410000</v>
      </c>
      <c r="D5423" t="s">
        <v>3225</v>
      </c>
      <c r="E5423" t="s">
        <v>5571</v>
      </c>
      <c r="G5423">
        <v>5</v>
      </c>
      <c r="H5423" s="3">
        <v>29.97</v>
      </c>
      <c r="I5423" s="2">
        <v>24.99</v>
      </c>
      <c r="J5423" s="2">
        <v>20.009999999999998</v>
      </c>
      <c r="K5423" s="2">
        <v>15</v>
      </c>
      <c r="L5423" s="2">
        <v>9.9899999999999984</v>
      </c>
      <c r="M5423" s="2">
        <v>5.0100000000000016</v>
      </c>
      <c r="N5423" s="2">
        <v>0</v>
      </c>
    </row>
    <row r="5424" spans="1:14" hidden="1" x14ac:dyDescent="0.25">
      <c r="A5424" t="s">
        <v>13252</v>
      </c>
      <c r="B5424" t="s">
        <v>3216</v>
      </c>
      <c r="C5424">
        <v>6104420000</v>
      </c>
      <c r="D5424" t="s">
        <v>3217</v>
      </c>
      <c r="E5424" t="s">
        <v>5571</v>
      </c>
      <c r="G5424">
        <v>5</v>
      </c>
      <c r="H5424" s="3">
        <v>29.97</v>
      </c>
      <c r="I5424" s="2">
        <v>24.99</v>
      </c>
      <c r="J5424" s="2">
        <v>20.009999999999998</v>
      </c>
      <c r="K5424" s="2">
        <v>15</v>
      </c>
      <c r="L5424" s="2">
        <v>9.9899999999999984</v>
      </c>
      <c r="M5424" s="2">
        <v>5.0100000000000016</v>
      </c>
      <c r="N5424" s="2">
        <v>0</v>
      </c>
    </row>
    <row r="5425" spans="1:14" hidden="1" x14ac:dyDescent="0.25">
      <c r="A5425" t="s">
        <v>13253</v>
      </c>
      <c r="B5425" t="s">
        <v>3188</v>
      </c>
      <c r="C5425">
        <v>6104430000</v>
      </c>
      <c r="D5425" t="s">
        <v>3326</v>
      </c>
      <c r="E5425" t="s">
        <v>5571</v>
      </c>
      <c r="G5425">
        <v>5</v>
      </c>
      <c r="H5425" s="3">
        <v>29.97</v>
      </c>
      <c r="I5425" s="2">
        <v>24.99</v>
      </c>
      <c r="J5425" s="2">
        <v>20.009999999999998</v>
      </c>
      <c r="K5425" s="2">
        <v>15</v>
      </c>
      <c r="L5425" s="2">
        <v>9.9899999999999984</v>
      </c>
      <c r="M5425" s="2">
        <v>5.0100000000000016</v>
      </c>
      <c r="N5425" s="2">
        <v>0</v>
      </c>
    </row>
    <row r="5426" spans="1:14" hidden="1" x14ac:dyDescent="0.25">
      <c r="A5426" t="s">
        <v>13254</v>
      </c>
      <c r="B5426" t="s">
        <v>3190</v>
      </c>
      <c r="C5426">
        <v>6104440000</v>
      </c>
      <c r="D5426" t="s">
        <v>6105</v>
      </c>
      <c r="E5426" t="s">
        <v>5571</v>
      </c>
      <c r="G5426">
        <v>5</v>
      </c>
      <c r="H5426" s="3">
        <v>29.97</v>
      </c>
      <c r="I5426" s="2">
        <v>24.99</v>
      </c>
      <c r="J5426" s="2">
        <v>20.009999999999998</v>
      </c>
      <c r="K5426" s="2">
        <v>15</v>
      </c>
      <c r="L5426" s="2">
        <v>9.9899999999999984</v>
      </c>
      <c r="M5426" s="2">
        <v>5.0100000000000016</v>
      </c>
      <c r="N5426" s="2">
        <v>0</v>
      </c>
    </row>
    <row r="5427" spans="1:14" hidden="1" x14ac:dyDescent="0.25">
      <c r="A5427" t="s">
        <v>13255</v>
      </c>
      <c r="B5427" t="s">
        <v>3226</v>
      </c>
      <c r="C5427">
        <v>6104490000</v>
      </c>
      <c r="D5427" t="s">
        <v>3227</v>
      </c>
      <c r="E5427" t="s">
        <v>5571</v>
      </c>
      <c r="G5427">
        <v>5</v>
      </c>
      <c r="H5427" s="3">
        <v>29.97</v>
      </c>
      <c r="I5427" s="2">
        <v>24.99</v>
      </c>
      <c r="J5427" s="2">
        <v>20.009999999999998</v>
      </c>
      <c r="K5427" s="2">
        <v>15</v>
      </c>
      <c r="L5427" s="2">
        <v>9.9899999999999984</v>
      </c>
      <c r="M5427" s="2">
        <v>5.0100000000000016</v>
      </c>
      <c r="N5427" s="2">
        <v>0</v>
      </c>
    </row>
    <row r="5428" spans="1:14" hidden="1" x14ac:dyDescent="0.25">
      <c r="A5428" t="s">
        <v>13256</v>
      </c>
      <c r="B5428" t="s">
        <v>3224</v>
      </c>
      <c r="C5428">
        <v>6104510000</v>
      </c>
      <c r="D5428" t="s">
        <v>3225</v>
      </c>
      <c r="E5428" t="s">
        <v>5571</v>
      </c>
      <c r="G5428">
        <v>5</v>
      </c>
      <c r="H5428" s="3">
        <v>29.97</v>
      </c>
      <c r="I5428" s="2">
        <v>24.99</v>
      </c>
      <c r="J5428" s="2">
        <v>20.009999999999998</v>
      </c>
      <c r="K5428" s="2">
        <v>15</v>
      </c>
      <c r="L5428" s="2">
        <v>9.9899999999999984</v>
      </c>
      <c r="M5428" s="2">
        <v>5.0100000000000016</v>
      </c>
      <c r="N5428" s="2">
        <v>0</v>
      </c>
    </row>
    <row r="5429" spans="1:14" hidden="1" x14ac:dyDescent="0.25">
      <c r="A5429" t="s">
        <v>13257</v>
      </c>
      <c r="B5429" t="s">
        <v>3216</v>
      </c>
      <c r="C5429">
        <v>6104520000</v>
      </c>
      <c r="D5429" t="s">
        <v>3217</v>
      </c>
      <c r="E5429" t="s">
        <v>5571</v>
      </c>
      <c r="G5429">
        <v>5</v>
      </c>
      <c r="H5429" s="3">
        <v>29.97</v>
      </c>
      <c r="I5429" s="2">
        <v>24.99</v>
      </c>
      <c r="J5429" s="2">
        <v>20.009999999999998</v>
      </c>
      <c r="K5429" s="2">
        <v>15</v>
      </c>
      <c r="L5429" s="2">
        <v>9.9899999999999984</v>
      </c>
      <c r="M5429" s="2">
        <v>5.0100000000000016</v>
      </c>
      <c r="N5429" s="2">
        <v>0</v>
      </c>
    </row>
    <row r="5430" spans="1:14" hidden="1" x14ac:dyDescent="0.25">
      <c r="A5430" t="s">
        <v>13258</v>
      </c>
      <c r="B5430" t="s">
        <v>3188</v>
      </c>
      <c r="C5430">
        <v>6104530000</v>
      </c>
      <c r="D5430" t="s">
        <v>3326</v>
      </c>
      <c r="E5430" t="s">
        <v>5571</v>
      </c>
      <c r="G5430">
        <v>5</v>
      </c>
      <c r="H5430" s="3">
        <v>29.97</v>
      </c>
      <c r="I5430" s="2">
        <v>24.99</v>
      </c>
      <c r="J5430" s="2">
        <v>20.009999999999998</v>
      </c>
      <c r="K5430" s="2">
        <v>15</v>
      </c>
      <c r="L5430" s="2">
        <v>9.9899999999999984</v>
      </c>
      <c r="M5430" s="2">
        <v>5.0100000000000016</v>
      </c>
      <c r="N5430" s="2">
        <v>0</v>
      </c>
    </row>
    <row r="5431" spans="1:14" hidden="1" x14ac:dyDescent="0.25">
      <c r="A5431" t="s">
        <v>13259</v>
      </c>
      <c r="B5431" t="s">
        <v>3226</v>
      </c>
      <c r="C5431">
        <v>6104590000</v>
      </c>
      <c r="D5431" t="s">
        <v>3227</v>
      </c>
      <c r="E5431" t="s">
        <v>5571</v>
      </c>
      <c r="G5431">
        <v>5</v>
      </c>
      <c r="H5431" s="3">
        <v>29.97</v>
      </c>
      <c r="I5431" s="2">
        <v>24.99</v>
      </c>
      <c r="J5431" s="2">
        <v>20.009999999999998</v>
      </c>
      <c r="K5431" s="2">
        <v>15</v>
      </c>
      <c r="L5431" s="2">
        <v>9.9899999999999984</v>
      </c>
      <c r="M5431" s="2">
        <v>5.0100000000000016</v>
      </c>
      <c r="N5431" s="2">
        <v>0</v>
      </c>
    </row>
    <row r="5432" spans="1:14" hidden="1" x14ac:dyDescent="0.25">
      <c r="A5432" t="s">
        <v>13260</v>
      </c>
      <c r="B5432" t="s">
        <v>3224</v>
      </c>
      <c r="C5432">
        <v>6104610000</v>
      </c>
      <c r="D5432" t="s">
        <v>3225</v>
      </c>
      <c r="E5432" t="s">
        <v>5571</v>
      </c>
      <c r="G5432">
        <v>5</v>
      </c>
      <c r="H5432" s="3">
        <v>29.97</v>
      </c>
      <c r="I5432" s="2">
        <v>24.99</v>
      </c>
      <c r="J5432" s="2">
        <v>20.009999999999998</v>
      </c>
      <c r="K5432" s="2">
        <v>15</v>
      </c>
      <c r="L5432" s="2">
        <v>9.9899999999999984</v>
      </c>
      <c r="M5432" s="2">
        <v>5.0100000000000016</v>
      </c>
      <c r="N5432" s="2">
        <v>0</v>
      </c>
    </row>
    <row r="5433" spans="1:14" hidden="1" x14ac:dyDescent="0.25">
      <c r="A5433" t="s">
        <v>13261</v>
      </c>
      <c r="B5433" t="s">
        <v>3216</v>
      </c>
      <c r="C5433">
        <v>6104620000</v>
      </c>
      <c r="D5433" t="s">
        <v>3217</v>
      </c>
      <c r="E5433" t="s">
        <v>5571</v>
      </c>
      <c r="G5433">
        <v>5</v>
      </c>
      <c r="H5433" s="3">
        <v>29.97</v>
      </c>
      <c r="I5433" s="2">
        <v>24.99</v>
      </c>
      <c r="J5433" s="2">
        <v>20.009999999999998</v>
      </c>
      <c r="K5433" s="2">
        <v>15</v>
      </c>
      <c r="L5433" s="2">
        <v>9.9899999999999984</v>
      </c>
      <c r="M5433" s="2">
        <v>5.0100000000000016</v>
      </c>
      <c r="N5433" s="2">
        <v>0</v>
      </c>
    </row>
    <row r="5434" spans="1:14" hidden="1" x14ac:dyDescent="0.25">
      <c r="A5434" t="s">
        <v>13262</v>
      </c>
      <c r="B5434" t="s">
        <v>3188</v>
      </c>
      <c r="C5434">
        <v>6104630000</v>
      </c>
      <c r="D5434" t="s">
        <v>3326</v>
      </c>
      <c r="E5434" t="s">
        <v>5571</v>
      </c>
      <c r="G5434">
        <v>5</v>
      </c>
      <c r="H5434" s="3">
        <v>29.97</v>
      </c>
      <c r="I5434" s="2">
        <v>24.99</v>
      </c>
      <c r="J5434" s="2">
        <v>20.009999999999998</v>
      </c>
      <c r="K5434" s="2">
        <v>15</v>
      </c>
      <c r="L5434" s="2">
        <v>9.9899999999999984</v>
      </c>
      <c r="M5434" s="2">
        <v>5.0100000000000016</v>
      </c>
      <c r="N5434" s="2">
        <v>0</v>
      </c>
    </row>
    <row r="5435" spans="1:14" hidden="1" x14ac:dyDescent="0.25">
      <c r="A5435" t="s">
        <v>13263</v>
      </c>
      <c r="B5435" t="s">
        <v>3226</v>
      </c>
      <c r="C5435">
        <v>6104690000</v>
      </c>
      <c r="D5435" t="s">
        <v>3227</v>
      </c>
      <c r="E5435" t="s">
        <v>5571</v>
      </c>
      <c r="G5435">
        <v>5</v>
      </c>
      <c r="H5435" s="3">
        <v>29.97</v>
      </c>
      <c r="I5435" s="2">
        <v>24.99</v>
      </c>
      <c r="J5435" s="2">
        <v>20.009999999999998</v>
      </c>
      <c r="K5435" s="2">
        <v>15</v>
      </c>
      <c r="L5435" s="2">
        <v>9.9899999999999984</v>
      </c>
      <c r="M5435" s="2">
        <v>5.0100000000000016</v>
      </c>
      <c r="N5435" s="2">
        <v>0</v>
      </c>
    </row>
    <row r="5436" spans="1:14" hidden="1" x14ac:dyDescent="0.25">
      <c r="A5436" t="s">
        <v>13264</v>
      </c>
      <c r="B5436" t="s">
        <v>3216</v>
      </c>
      <c r="C5436">
        <v>6105100000</v>
      </c>
      <c r="D5436" t="s">
        <v>3255</v>
      </c>
      <c r="E5436" t="s">
        <v>5571</v>
      </c>
      <c r="G5436">
        <v>5</v>
      </c>
      <c r="H5436" s="3">
        <v>29.97</v>
      </c>
      <c r="I5436" s="2">
        <v>24.99</v>
      </c>
      <c r="J5436" s="2">
        <v>20.009999999999998</v>
      </c>
      <c r="K5436" s="2">
        <v>15</v>
      </c>
      <c r="L5436" s="2">
        <v>9.9899999999999984</v>
      </c>
      <c r="M5436" s="2">
        <v>5.0100000000000016</v>
      </c>
      <c r="N5436" s="2">
        <v>0</v>
      </c>
    </row>
    <row r="5437" spans="1:14" hidden="1" x14ac:dyDescent="0.25">
      <c r="A5437" t="s">
        <v>13265</v>
      </c>
      <c r="B5437" t="s">
        <v>6106</v>
      </c>
      <c r="C5437">
        <v>6105201000</v>
      </c>
      <c r="D5437" t="s">
        <v>6107</v>
      </c>
      <c r="E5437" t="s">
        <v>5571</v>
      </c>
      <c r="G5437">
        <v>5</v>
      </c>
      <c r="H5437" s="3">
        <v>29.97</v>
      </c>
      <c r="I5437" s="2">
        <v>24.99</v>
      </c>
      <c r="J5437" s="2">
        <v>20.009999999999998</v>
      </c>
      <c r="K5437" s="2">
        <v>15</v>
      </c>
      <c r="L5437" s="2">
        <v>9.9899999999999984</v>
      </c>
      <c r="M5437" s="2">
        <v>5.0100000000000016</v>
      </c>
      <c r="N5437" s="2">
        <v>0</v>
      </c>
    </row>
    <row r="5438" spans="1:14" hidden="1" x14ac:dyDescent="0.25">
      <c r="A5438" t="s">
        <v>13266</v>
      </c>
      <c r="B5438" t="s">
        <v>6108</v>
      </c>
      <c r="C5438">
        <v>6105209000</v>
      </c>
      <c r="D5438" t="s">
        <v>6109</v>
      </c>
      <c r="E5438" t="s">
        <v>5571</v>
      </c>
      <c r="G5438">
        <v>5</v>
      </c>
      <c r="H5438" s="3">
        <v>29.97</v>
      </c>
      <c r="I5438" s="2">
        <v>24.99</v>
      </c>
      <c r="J5438" s="2">
        <v>20.009999999999998</v>
      </c>
      <c r="K5438" s="2">
        <v>15</v>
      </c>
      <c r="L5438" s="2">
        <v>9.9899999999999984</v>
      </c>
      <c r="M5438" s="2">
        <v>5.0100000000000016</v>
      </c>
      <c r="N5438" s="2">
        <v>0</v>
      </c>
    </row>
    <row r="5439" spans="1:14" hidden="1" x14ac:dyDescent="0.25">
      <c r="A5439" t="s">
        <v>13267</v>
      </c>
      <c r="B5439" t="s">
        <v>3226</v>
      </c>
      <c r="C5439">
        <v>6105900000</v>
      </c>
      <c r="D5439" t="s">
        <v>3257</v>
      </c>
      <c r="E5439" t="s">
        <v>5571</v>
      </c>
      <c r="G5439">
        <v>5</v>
      </c>
      <c r="H5439" s="3">
        <v>29.97</v>
      </c>
      <c r="I5439" s="2">
        <v>24.99</v>
      </c>
      <c r="J5439" s="2">
        <v>20.009999999999998</v>
      </c>
      <c r="K5439" s="2">
        <v>15</v>
      </c>
      <c r="L5439" s="2">
        <v>9.9899999999999984</v>
      </c>
      <c r="M5439" s="2">
        <v>5.0100000000000016</v>
      </c>
      <c r="N5439" s="2">
        <v>0</v>
      </c>
    </row>
    <row r="5440" spans="1:14" hidden="1" x14ac:dyDescent="0.25">
      <c r="A5440" t="s">
        <v>13268</v>
      </c>
      <c r="B5440" t="s">
        <v>3216</v>
      </c>
      <c r="C5440">
        <v>6106100000</v>
      </c>
      <c r="D5440" t="s">
        <v>3255</v>
      </c>
      <c r="E5440" t="s">
        <v>5571</v>
      </c>
      <c r="G5440">
        <v>5</v>
      </c>
      <c r="H5440" s="3">
        <v>29.97</v>
      </c>
      <c r="I5440" s="2">
        <v>24.99</v>
      </c>
      <c r="J5440" s="2">
        <v>20.009999999999998</v>
      </c>
      <c r="K5440" s="2">
        <v>15</v>
      </c>
      <c r="L5440" s="2">
        <v>9.9899999999999984</v>
      </c>
      <c r="M5440" s="2">
        <v>5.0100000000000016</v>
      </c>
      <c r="N5440" s="2">
        <v>0</v>
      </c>
    </row>
    <row r="5441" spans="1:14" hidden="1" x14ac:dyDescent="0.25">
      <c r="A5441" t="s">
        <v>13269</v>
      </c>
      <c r="B5441" t="s">
        <v>3218</v>
      </c>
      <c r="C5441">
        <v>6106200000</v>
      </c>
      <c r="D5441" t="s">
        <v>6103</v>
      </c>
      <c r="E5441" t="s">
        <v>5571</v>
      </c>
      <c r="G5441">
        <v>5</v>
      </c>
      <c r="H5441" s="3">
        <v>29.97</v>
      </c>
      <c r="I5441" s="2">
        <v>24.99</v>
      </c>
      <c r="J5441" s="2">
        <v>20.009999999999998</v>
      </c>
      <c r="K5441" s="2">
        <v>15</v>
      </c>
      <c r="L5441" s="2">
        <v>9.9899999999999984</v>
      </c>
      <c r="M5441" s="2">
        <v>5.0100000000000016</v>
      </c>
      <c r="N5441" s="2">
        <v>0</v>
      </c>
    </row>
    <row r="5442" spans="1:14" hidden="1" x14ac:dyDescent="0.25">
      <c r="A5442" t="s">
        <v>13270</v>
      </c>
      <c r="B5442" t="s">
        <v>3226</v>
      </c>
      <c r="C5442">
        <v>6106900000</v>
      </c>
      <c r="D5442" t="s">
        <v>3257</v>
      </c>
      <c r="E5442" t="s">
        <v>5571</v>
      </c>
      <c r="G5442">
        <v>5</v>
      </c>
      <c r="H5442" s="3">
        <v>29.97</v>
      </c>
      <c r="I5442" s="2">
        <v>24.99</v>
      </c>
      <c r="J5442" s="2">
        <v>20.009999999999998</v>
      </c>
      <c r="K5442" s="2">
        <v>15</v>
      </c>
      <c r="L5442" s="2">
        <v>9.9899999999999984</v>
      </c>
      <c r="M5442" s="2">
        <v>5.0100000000000016</v>
      </c>
      <c r="N5442" s="2">
        <v>0</v>
      </c>
    </row>
    <row r="5443" spans="1:14" hidden="1" x14ac:dyDescent="0.25">
      <c r="A5443" t="s">
        <v>13271</v>
      </c>
      <c r="B5443" t="s">
        <v>3216</v>
      </c>
      <c r="C5443">
        <v>6107110000</v>
      </c>
      <c r="D5443" t="s">
        <v>3217</v>
      </c>
      <c r="E5443" t="s">
        <v>5571</v>
      </c>
      <c r="G5443">
        <v>5</v>
      </c>
      <c r="H5443" s="3">
        <v>29.97</v>
      </c>
      <c r="I5443" s="2">
        <v>24.99</v>
      </c>
      <c r="J5443" s="2">
        <v>20.009999999999998</v>
      </c>
      <c r="K5443" s="2">
        <v>15</v>
      </c>
      <c r="L5443" s="2">
        <v>9.9899999999999984</v>
      </c>
      <c r="M5443" s="2">
        <v>5.0100000000000016</v>
      </c>
      <c r="N5443" s="2">
        <v>0</v>
      </c>
    </row>
    <row r="5444" spans="1:14" hidden="1" x14ac:dyDescent="0.25">
      <c r="A5444" t="s">
        <v>13272</v>
      </c>
      <c r="B5444" t="s">
        <v>3218</v>
      </c>
      <c r="C5444">
        <v>6107120000</v>
      </c>
      <c r="D5444" t="s">
        <v>3219</v>
      </c>
      <c r="E5444" t="s">
        <v>5571</v>
      </c>
      <c r="G5444">
        <v>5</v>
      </c>
      <c r="H5444" s="3">
        <v>29.97</v>
      </c>
      <c r="I5444" s="2">
        <v>24.99</v>
      </c>
      <c r="J5444" s="2">
        <v>20.009999999999998</v>
      </c>
      <c r="K5444" s="2">
        <v>15</v>
      </c>
      <c r="L5444" s="2">
        <v>9.9899999999999984</v>
      </c>
      <c r="M5444" s="2">
        <v>5.0100000000000016</v>
      </c>
      <c r="N5444" s="2">
        <v>0</v>
      </c>
    </row>
    <row r="5445" spans="1:14" hidden="1" x14ac:dyDescent="0.25">
      <c r="A5445" t="s">
        <v>13273</v>
      </c>
      <c r="B5445" t="s">
        <v>3226</v>
      </c>
      <c r="C5445">
        <v>6107190000</v>
      </c>
      <c r="D5445" t="s">
        <v>3227</v>
      </c>
      <c r="E5445" t="s">
        <v>5571</v>
      </c>
      <c r="G5445">
        <v>5</v>
      </c>
      <c r="H5445" s="3">
        <v>29.97</v>
      </c>
      <c r="I5445" s="2">
        <v>24.99</v>
      </c>
      <c r="J5445" s="2">
        <v>20.009999999999998</v>
      </c>
      <c r="K5445" s="2">
        <v>15</v>
      </c>
      <c r="L5445" s="2">
        <v>9.9899999999999984</v>
      </c>
      <c r="M5445" s="2">
        <v>5.0100000000000016</v>
      </c>
      <c r="N5445" s="2">
        <v>0</v>
      </c>
    </row>
    <row r="5446" spans="1:14" hidden="1" x14ac:dyDescent="0.25">
      <c r="A5446" t="s">
        <v>13274</v>
      </c>
      <c r="B5446" t="s">
        <v>3216</v>
      </c>
      <c r="C5446">
        <v>6107210000</v>
      </c>
      <c r="D5446" t="s">
        <v>3217</v>
      </c>
      <c r="E5446" t="s">
        <v>5571</v>
      </c>
      <c r="G5446">
        <v>5</v>
      </c>
      <c r="H5446" s="3">
        <v>29.97</v>
      </c>
      <c r="I5446" s="2">
        <v>24.99</v>
      </c>
      <c r="J5446" s="2">
        <v>20.009999999999998</v>
      </c>
      <c r="K5446" s="2">
        <v>15</v>
      </c>
      <c r="L5446" s="2">
        <v>9.9899999999999984</v>
      </c>
      <c r="M5446" s="2">
        <v>5.0100000000000016</v>
      </c>
      <c r="N5446" s="2">
        <v>0</v>
      </c>
    </row>
    <row r="5447" spans="1:14" hidden="1" x14ac:dyDescent="0.25">
      <c r="A5447" t="s">
        <v>13275</v>
      </c>
      <c r="B5447" t="s">
        <v>3218</v>
      </c>
      <c r="C5447">
        <v>6107220000</v>
      </c>
      <c r="D5447" t="s">
        <v>3219</v>
      </c>
      <c r="E5447" t="s">
        <v>5571</v>
      </c>
      <c r="G5447">
        <v>5</v>
      </c>
      <c r="H5447" s="3">
        <v>29.97</v>
      </c>
      <c r="I5447" s="2">
        <v>24.99</v>
      </c>
      <c r="J5447" s="2">
        <v>20.009999999999998</v>
      </c>
      <c r="K5447" s="2">
        <v>15</v>
      </c>
      <c r="L5447" s="2">
        <v>9.9899999999999984</v>
      </c>
      <c r="M5447" s="2">
        <v>5.0100000000000016</v>
      </c>
      <c r="N5447" s="2">
        <v>0</v>
      </c>
    </row>
    <row r="5448" spans="1:14" hidden="1" x14ac:dyDescent="0.25">
      <c r="A5448" t="s">
        <v>13276</v>
      </c>
      <c r="B5448" t="s">
        <v>3226</v>
      </c>
      <c r="C5448">
        <v>6107290000</v>
      </c>
      <c r="D5448" t="s">
        <v>3227</v>
      </c>
      <c r="E5448" t="s">
        <v>5571</v>
      </c>
      <c r="G5448">
        <v>5</v>
      </c>
      <c r="H5448" s="3">
        <v>29.97</v>
      </c>
      <c r="I5448" s="2">
        <v>24.99</v>
      </c>
      <c r="J5448" s="2">
        <v>20.009999999999998</v>
      </c>
      <c r="K5448" s="2">
        <v>15</v>
      </c>
      <c r="L5448" s="2">
        <v>9.9899999999999984</v>
      </c>
      <c r="M5448" s="2">
        <v>5.0100000000000016</v>
      </c>
      <c r="N5448" s="2">
        <v>0</v>
      </c>
    </row>
    <row r="5449" spans="1:14" hidden="1" x14ac:dyDescent="0.25">
      <c r="A5449" t="s">
        <v>13277</v>
      </c>
      <c r="B5449" t="s">
        <v>3216</v>
      </c>
      <c r="C5449">
        <v>6107910000</v>
      </c>
      <c r="D5449" t="s">
        <v>3217</v>
      </c>
      <c r="E5449" t="s">
        <v>5571</v>
      </c>
      <c r="G5449">
        <v>5</v>
      </c>
      <c r="H5449" s="3">
        <v>29.97</v>
      </c>
      <c r="I5449" s="2">
        <v>24.99</v>
      </c>
      <c r="J5449" s="2">
        <v>20.009999999999998</v>
      </c>
      <c r="K5449" s="2">
        <v>15</v>
      </c>
      <c r="L5449" s="2">
        <v>9.9899999999999984</v>
      </c>
      <c r="M5449" s="2">
        <v>5.0100000000000016</v>
      </c>
      <c r="N5449" s="2">
        <v>0</v>
      </c>
    </row>
    <row r="5450" spans="1:14" hidden="1" x14ac:dyDescent="0.25">
      <c r="A5450" t="s">
        <v>13278</v>
      </c>
      <c r="B5450" t="s">
        <v>6110</v>
      </c>
      <c r="C5450">
        <v>6107991000</v>
      </c>
      <c r="D5450" t="s">
        <v>6111</v>
      </c>
      <c r="E5450" t="s">
        <v>5571</v>
      </c>
      <c r="G5450">
        <v>5</v>
      </c>
      <c r="H5450" s="3">
        <v>29.97</v>
      </c>
      <c r="I5450" s="2">
        <v>24.99</v>
      </c>
      <c r="J5450" s="2">
        <v>20.009999999999998</v>
      </c>
      <c r="K5450" s="2">
        <v>15</v>
      </c>
      <c r="L5450" s="2">
        <v>9.9899999999999984</v>
      </c>
      <c r="M5450" s="2">
        <v>5.0100000000000016</v>
      </c>
      <c r="N5450" s="2">
        <v>0</v>
      </c>
    </row>
    <row r="5451" spans="1:14" hidden="1" x14ac:dyDescent="0.25">
      <c r="A5451" t="s">
        <v>13279</v>
      </c>
      <c r="B5451" t="s">
        <v>121</v>
      </c>
      <c r="C5451">
        <v>6107999000</v>
      </c>
      <c r="D5451" t="s">
        <v>27</v>
      </c>
      <c r="E5451" t="s">
        <v>5571</v>
      </c>
      <c r="G5451">
        <v>5</v>
      </c>
      <c r="H5451" s="3">
        <v>29.97</v>
      </c>
      <c r="I5451" s="2">
        <v>24.99</v>
      </c>
      <c r="J5451" s="2">
        <v>20.009999999999998</v>
      </c>
      <c r="K5451" s="2">
        <v>15</v>
      </c>
      <c r="L5451" s="2">
        <v>9.9899999999999984</v>
      </c>
      <c r="M5451" s="2">
        <v>5.0100000000000016</v>
      </c>
      <c r="N5451" s="2">
        <v>0</v>
      </c>
    </row>
    <row r="5452" spans="1:14" hidden="1" x14ac:dyDescent="0.25">
      <c r="A5452" t="s">
        <v>13280</v>
      </c>
      <c r="B5452" t="s">
        <v>3218</v>
      </c>
      <c r="C5452">
        <v>6108110000</v>
      </c>
      <c r="D5452" t="s">
        <v>3219</v>
      </c>
      <c r="E5452" t="s">
        <v>5571</v>
      </c>
      <c r="G5452">
        <v>5</v>
      </c>
      <c r="H5452" s="3">
        <v>29.97</v>
      </c>
      <c r="I5452" s="2">
        <v>24.99</v>
      </c>
      <c r="J5452" s="2">
        <v>20.009999999999998</v>
      </c>
      <c r="K5452" s="2">
        <v>15</v>
      </c>
      <c r="L5452" s="2">
        <v>9.9899999999999984</v>
      </c>
      <c r="M5452" s="2">
        <v>5.0100000000000016</v>
      </c>
      <c r="N5452" s="2">
        <v>0</v>
      </c>
    </row>
    <row r="5453" spans="1:14" hidden="1" x14ac:dyDescent="0.25">
      <c r="A5453" t="s">
        <v>13281</v>
      </c>
      <c r="B5453" t="s">
        <v>3226</v>
      </c>
      <c r="C5453">
        <v>6108190000</v>
      </c>
      <c r="D5453" t="s">
        <v>3227</v>
      </c>
      <c r="E5453" t="s">
        <v>5571</v>
      </c>
      <c r="G5453">
        <v>5</v>
      </c>
      <c r="H5453" s="3">
        <v>29.97</v>
      </c>
      <c r="I5453" s="2">
        <v>24.99</v>
      </c>
      <c r="J5453" s="2">
        <v>20.009999999999998</v>
      </c>
      <c r="K5453" s="2">
        <v>15</v>
      </c>
      <c r="L5453" s="2">
        <v>9.9899999999999984</v>
      </c>
      <c r="M5453" s="2">
        <v>5.0100000000000016</v>
      </c>
      <c r="N5453" s="2">
        <v>0</v>
      </c>
    </row>
    <row r="5454" spans="1:14" hidden="1" x14ac:dyDescent="0.25">
      <c r="A5454" t="s">
        <v>13282</v>
      </c>
      <c r="B5454" t="s">
        <v>3216</v>
      </c>
      <c r="C5454">
        <v>6108210000</v>
      </c>
      <c r="D5454" t="s">
        <v>3217</v>
      </c>
      <c r="E5454" t="s">
        <v>5571</v>
      </c>
      <c r="G5454">
        <v>5</v>
      </c>
      <c r="H5454" s="3">
        <v>29.97</v>
      </c>
      <c r="I5454" s="2">
        <v>24.99</v>
      </c>
      <c r="J5454" s="2">
        <v>20.009999999999998</v>
      </c>
      <c r="K5454" s="2">
        <v>15</v>
      </c>
      <c r="L5454" s="2">
        <v>9.9899999999999984</v>
      </c>
      <c r="M5454" s="2">
        <v>5.0100000000000016</v>
      </c>
      <c r="N5454" s="2">
        <v>0</v>
      </c>
    </row>
    <row r="5455" spans="1:14" hidden="1" x14ac:dyDescent="0.25">
      <c r="A5455" t="s">
        <v>13283</v>
      </c>
      <c r="B5455" t="s">
        <v>3218</v>
      </c>
      <c r="C5455">
        <v>6108220000</v>
      </c>
      <c r="D5455" t="s">
        <v>3219</v>
      </c>
      <c r="E5455" t="s">
        <v>5571</v>
      </c>
      <c r="G5455">
        <v>5</v>
      </c>
      <c r="H5455" s="3">
        <v>29.97</v>
      </c>
      <c r="I5455" s="2">
        <v>24.99</v>
      </c>
      <c r="J5455" s="2">
        <v>20.009999999999998</v>
      </c>
      <c r="K5455" s="2">
        <v>15</v>
      </c>
      <c r="L5455" s="2">
        <v>9.9899999999999984</v>
      </c>
      <c r="M5455" s="2">
        <v>5.0100000000000016</v>
      </c>
      <c r="N5455" s="2">
        <v>0</v>
      </c>
    </row>
    <row r="5456" spans="1:14" hidden="1" x14ac:dyDescent="0.25">
      <c r="A5456" t="s">
        <v>13284</v>
      </c>
      <c r="B5456" t="s">
        <v>3226</v>
      </c>
      <c r="C5456">
        <v>6108290000</v>
      </c>
      <c r="D5456" t="s">
        <v>3227</v>
      </c>
      <c r="E5456" t="s">
        <v>5571</v>
      </c>
      <c r="G5456">
        <v>5</v>
      </c>
      <c r="H5456" s="3">
        <v>29.97</v>
      </c>
      <c r="I5456" s="2">
        <v>24.99</v>
      </c>
      <c r="J5456" s="2">
        <v>20.009999999999998</v>
      </c>
      <c r="K5456" s="2">
        <v>15</v>
      </c>
      <c r="L5456" s="2">
        <v>9.9899999999999984</v>
      </c>
      <c r="M5456" s="2">
        <v>5.0100000000000016</v>
      </c>
      <c r="N5456" s="2">
        <v>0</v>
      </c>
    </row>
    <row r="5457" spans="1:14" hidden="1" x14ac:dyDescent="0.25">
      <c r="A5457" t="s">
        <v>13285</v>
      </c>
      <c r="B5457" t="s">
        <v>3216</v>
      </c>
      <c r="C5457">
        <v>6108310000</v>
      </c>
      <c r="D5457" t="s">
        <v>3217</v>
      </c>
      <c r="E5457" t="s">
        <v>5571</v>
      </c>
      <c r="G5457">
        <v>5</v>
      </c>
      <c r="H5457" s="3">
        <v>29.97</v>
      </c>
      <c r="I5457" s="2">
        <v>24.99</v>
      </c>
      <c r="J5457" s="2">
        <v>20.009999999999998</v>
      </c>
      <c r="K5457" s="2">
        <v>15</v>
      </c>
      <c r="L5457" s="2">
        <v>9.9899999999999984</v>
      </c>
      <c r="M5457" s="2">
        <v>5.0100000000000016</v>
      </c>
      <c r="N5457" s="2">
        <v>0</v>
      </c>
    </row>
    <row r="5458" spans="1:14" hidden="1" x14ac:dyDescent="0.25">
      <c r="A5458" t="s">
        <v>13286</v>
      </c>
      <c r="B5458" t="s">
        <v>3218</v>
      </c>
      <c r="C5458">
        <v>6108320000</v>
      </c>
      <c r="D5458" t="s">
        <v>3219</v>
      </c>
      <c r="E5458" t="s">
        <v>5571</v>
      </c>
      <c r="G5458">
        <v>5</v>
      </c>
      <c r="H5458" s="3">
        <v>29.97</v>
      </c>
      <c r="I5458" s="2">
        <v>24.99</v>
      </c>
      <c r="J5458" s="2">
        <v>20.009999999999998</v>
      </c>
      <c r="K5458" s="2">
        <v>15</v>
      </c>
      <c r="L5458" s="2">
        <v>9.9899999999999984</v>
      </c>
      <c r="M5458" s="2">
        <v>5.0100000000000016</v>
      </c>
      <c r="N5458" s="2">
        <v>0</v>
      </c>
    </row>
    <row r="5459" spans="1:14" hidden="1" x14ac:dyDescent="0.25">
      <c r="A5459" t="s">
        <v>13287</v>
      </c>
      <c r="B5459" t="s">
        <v>3226</v>
      </c>
      <c r="C5459">
        <v>6108390000</v>
      </c>
      <c r="D5459" t="s">
        <v>3227</v>
      </c>
      <c r="E5459" t="s">
        <v>5571</v>
      </c>
      <c r="G5459">
        <v>5</v>
      </c>
      <c r="H5459" s="3">
        <v>29.97</v>
      </c>
      <c r="I5459" s="2">
        <v>24.99</v>
      </c>
      <c r="J5459" s="2">
        <v>20.009999999999998</v>
      </c>
      <c r="K5459" s="2">
        <v>15</v>
      </c>
      <c r="L5459" s="2">
        <v>9.9899999999999984</v>
      </c>
      <c r="M5459" s="2">
        <v>5.0100000000000016</v>
      </c>
      <c r="N5459" s="2">
        <v>0</v>
      </c>
    </row>
    <row r="5460" spans="1:14" hidden="1" x14ac:dyDescent="0.25">
      <c r="A5460" t="s">
        <v>13288</v>
      </c>
      <c r="B5460" t="s">
        <v>3216</v>
      </c>
      <c r="C5460">
        <v>6108910000</v>
      </c>
      <c r="D5460" t="s">
        <v>3217</v>
      </c>
      <c r="E5460" t="s">
        <v>5571</v>
      </c>
      <c r="G5460">
        <v>5</v>
      </c>
      <c r="H5460" s="3">
        <v>29.97</v>
      </c>
      <c r="I5460" s="2">
        <v>24.99</v>
      </c>
      <c r="J5460" s="2">
        <v>20.009999999999998</v>
      </c>
      <c r="K5460" s="2">
        <v>15</v>
      </c>
      <c r="L5460" s="2">
        <v>9.9899999999999984</v>
      </c>
      <c r="M5460" s="2">
        <v>5.0100000000000016</v>
      </c>
      <c r="N5460" s="2">
        <v>0</v>
      </c>
    </row>
    <row r="5461" spans="1:14" hidden="1" x14ac:dyDescent="0.25">
      <c r="A5461" t="s">
        <v>13289</v>
      </c>
      <c r="B5461" t="s">
        <v>3218</v>
      </c>
      <c r="C5461">
        <v>6108920000</v>
      </c>
      <c r="D5461" t="s">
        <v>3219</v>
      </c>
      <c r="E5461" t="s">
        <v>5571</v>
      </c>
      <c r="G5461">
        <v>5</v>
      </c>
      <c r="H5461" s="3">
        <v>29.97</v>
      </c>
      <c r="I5461" s="2">
        <v>24.99</v>
      </c>
      <c r="J5461" s="2">
        <v>20.009999999999998</v>
      </c>
      <c r="K5461" s="2">
        <v>15</v>
      </c>
      <c r="L5461" s="2">
        <v>9.9899999999999984</v>
      </c>
      <c r="M5461" s="2">
        <v>5.0100000000000016</v>
      </c>
      <c r="N5461" s="2">
        <v>0</v>
      </c>
    </row>
    <row r="5462" spans="1:14" hidden="1" x14ac:dyDescent="0.25">
      <c r="A5462" t="s">
        <v>13290</v>
      </c>
      <c r="B5462" t="s">
        <v>3226</v>
      </c>
      <c r="C5462">
        <v>6108990000</v>
      </c>
      <c r="D5462" t="s">
        <v>3227</v>
      </c>
      <c r="E5462" t="s">
        <v>5571</v>
      </c>
      <c r="G5462">
        <v>5</v>
      </c>
      <c r="H5462" s="3">
        <v>29.97</v>
      </c>
      <c r="I5462" s="2">
        <v>24.99</v>
      </c>
      <c r="J5462" s="2">
        <v>20.009999999999998</v>
      </c>
      <c r="K5462" s="2">
        <v>15</v>
      </c>
      <c r="L5462" s="2">
        <v>9.9899999999999984</v>
      </c>
      <c r="M5462" s="2">
        <v>5.0100000000000016</v>
      </c>
      <c r="N5462" s="2">
        <v>0</v>
      </c>
    </row>
    <row r="5463" spans="1:14" hidden="1" x14ac:dyDescent="0.25">
      <c r="A5463" t="s">
        <v>13291</v>
      </c>
      <c r="B5463" t="s">
        <v>3216</v>
      </c>
      <c r="C5463">
        <v>6109100000</v>
      </c>
      <c r="D5463" t="s">
        <v>3255</v>
      </c>
      <c r="E5463" t="s">
        <v>5571</v>
      </c>
      <c r="G5463">
        <v>5</v>
      </c>
      <c r="H5463" s="3">
        <v>29.97</v>
      </c>
      <c r="I5463" s="2">
        <v>24.99</v>
      </c>
      <c r="J5463" s="2">
        <v>20.009999999999998</v>
      </c>
      <c r="K5463" s="2">
        <v>15</v>
      </c>
      <c r="L5463" s="2">
        <v>9.9899999999999984</v>
      </c>
      <c r="M5463" s="2">
        <v>5.0100000000000016</v>
      </c>
      <c r="N5463" s="2">
        <v>0</v>
      </c>
    </row>
    <row r="5464" spans="1:14" hidden="1" x14ac:dyDescent="0.25">
      <c r="A5464" t="s">
        <v>13292</v>
      </c>
      <c r="B5464" t="s">
        <v>6106</v>
      </c>
      <c r="C5464">
        <v>6109901000</v>
      </c>
      <c r="D5464" t="s">
        <v>6107</v>
      </c>
      <c r="E5464" t="s">
        <v>5571</v>
      </c>
      <c r="G5464">
        <v>5</v>
      </c>
      <c r="H5464" s="3">
        <v>29.97</v>
      </c>
      <c r="I5464" s="2">
        <v>24.99</v>
      </c>
      <c r="J5464" s="2">
        <v>20.009999999999998</v>
      </c>
      <c r="K5464" s="2">
        <v>15</v>
      </c>
      <c r="L5464" s="2">
        <v>9.9899999999999984</v>
      </c>
      <c r="M5464" s="2">
        <v>5.0100000000000016</v>
      </c>
      <c r="N5464" s="2">
        <v>0</v>
      </c>
    </row>
    <row r="5465" spans="1:14" hidden="1" x14ac:dyDescent="0.25">
      <c r="A5465" t="s">
        <v>13293</v>
      </c>
      <c r="B5465" t="s">
        <v>85</v>
      </c>
      <c r="C5465">
        <v>6109909000</v>
      </c>
      <c r="D5465" t="s">
        <v>61</v>
      </c>
      <c r="E5465" t="s">
        <v>5571</v>
      </c>
      <c r="G5465">
        <v>5</v>
      </c>
      <c r="H5465" s="3">
        <v>29.97</v>
      </c>
      <c r="I5465" s="2">
        <v>24.99</v>
      </c>
      <c r="J5465" s="2">
        <v>20.009999999999998</v>
      </c>
      <c r="K5465" s="2">
        <v>15</v>
      </c>
      <c r="L5465" s="2">
        <v>9.9899999999999984</v>
      </c>
      <c r="M5465" s="2">
        <v>5.0100000000000016</v>
      </c>
      <c r="N5465" s="2">
        <v>0</v>
      </c>
    </row>
    <row r="5466" spans="1:14" hidden="1" x14ac:dyDescent="0.25">
      <c r="A5466" t="s">
        <v>13294</v>
      </c>
      <c r="B5466" t="s">
        <v>6112</v>
      </c>
      <c r="C5466">
        <v>6110111000</v>
      </c>
      <c r="D5466" t="s">
        <v>6113</v>
      </c>
      <c r="E5466" t="s">
        <v>5571</v>
      </c>
      <c r="G5466">
        <v>5</v>
      </c>
      <c r="H5466" s="3">
        <v>29.97</v>
      </c>
      <c r="I5466" s="2">
        <v>24.99</v>
      </c>
      <c r="J5466" s="2">
        <v>20.009999999999998</v>
      </c>
      <c r="K5466" s="2">
        <v>15</v>
      </c>
      <c r="L5466" s="2">
        <v>9.9899999999999984</v>
      </c>
      <c r="M5466" s="2">
        <v>5.0100000000000016</v>
      </c>
      <c r="N5466" s="2">
        <v>0</v>
      </c>
    </row>
    <row r="5467" spans="1:14" hidden="1" x14ac:dyDescent="0.25">
      <c r="A5467" t="s">
        <v>13295</v>
      </c>
      <c r="B5467" t="s">
        <v>6114</v>
      </c>
      <c r="C5467">
        <v>6110112000</v>
      </c>
      <c r="D5467" t="s">
        <v>6115</v>
      </c>
      <c r="E5467" t="s">
        <v>5571</v>
      </c>
      <c r="G5467">
        <v>5</v>
      </c>
      <c r="H5467" s="3">
        <v>29.97</v>
      </c>
      <c r="I5467" s="2">
        <v>24.99</v>
      </c>
      <c r="J5467" s="2">
        <v>20.009999999999998</v>
      </c>
      <c r="K5467" s="2">
        <v>15</v>
      </c>
      <c r="L5467" s="2">
        <v>9.9899999999999984</v>
      </c>
      <c r="M5467" s="2">
        <v>5.0100000000000016</v>
      </c>
      <c r="N5467" s="2">
        <v>0</v>
      </c>
    </row>
    <row r="5468" spans="1:14" hidden="1" x14ac:dyDescent="0.25">
      <c r="A5468" t="s">
        <v>13296</v>
      </c>
      <c r="B5468" t="s">
        <v>6116</v>
      </c>
      <c r="C5468">
        <v>6110113000</v>
      </c>
      <c r="D5468" t="s">
        <v>6117</v>
      </c>
      <c r="E5468" t="s">
        <v>5571</v>
      </c>
      <c r="G5468">
        <v>5</v>
      </c>
      <c r="H5468" s="3">
        <v>29.97</v>
      </c>
      <c r="I5468" s="2">
        <v>24.99</v>
      </c>
      <c r="J5468" s="2">
        <v>20.009999999999998</v>
      </c>
      <c r="K5468" s="2">
        <v>15</v>
      </c>
      <c r="L5468" s="2">
        <v>9.9899999999999984</v>
      </c>
      <c r="M5468" s="2">
        <v>5.0100000000000016</v>
      </c>
      <c r="N5468" s="2">
        <v>0</v>
      </c>
    </row>
    <row r="5469" spans="1:14" hidden="1" x14ac:dyDescent="0.25">
      <c r="A5469" t="s">
        <v>13297</v>
      </c>
      <c r="B5469" t="s">
        <v>121</v>
      </c>
      <c r="C5469">
        <v>6110119000</v>
      </c>
      <c r="D5469" t="s">
        <v>27</v>
      </c>
      <c r="E5469" t="s">
        <v>5571</v>
      </c>
      <c r="G5469">
        <v>5</v>
      </c>
      <c r="H5469" s="3">
        <v>29.97</v>
      </c>
      <c r="I5469" s="2">
        <v>24.99</v>
      </c>
      <c r="J5469" s="2">
        <v>20.009999999999998</v>
      </c>
      <c r="K5469" s="2">
        <v>15</v>
      </c>
      <c r="L5469" s="2">
        <v>9.9899999999999984</v>
      </c>
      <c r="M5469" s="2">
        <v>5.0100000000000016</v>
      </c>
      <c r="N5469" s="2">
        <v>0</v>
      </c>
    </row>
    <row r="5470" spans="1:14" hidden="1" x14ac:dyDescent="0.25">
      <c r="A5470" t="s">
        <v>13298</v>
      </c>
      <c r="B5470" t="s">
        <v>3054</v>
      </c>
      <c r="C5470">
        <v>6110120000</v>
      </c>
      <c r="D5470" t="s">
        <v>3040</v>
      </c>
      <c r="E5470" t="s">
        <v>5571</v>
      </c>
      <c r="G5470">
        <v>5</v>
      </c>
      <c r="H5470" s="3">
        <v>29.97</v>
      </c>
      <c r="I5470" s="2">
        <v>24.99</v>
      </c>
      <c r="J5470" s="2">
        <v>20.009999999999998</v>
      </c>
      <c r="K5470" s="2">
        <v>15</v>
      </c>
      <c r="L5470" s="2">
        <v>9.9899999999999984</v>
      </c>
      <c r="M5470" s="2">
        <v>5.0100000000000016</v>
      </c>
      <c r="N5470" s="2">
        <v>0</v>
      </c>
    </row>
    <row r="5471" spans="1:14" hidden="1" x14ac:dyDescent="0.25">
      <c r="A5471" t="s">
        <v>13299</v>
      </c>
      <c r="B5471" t="s">
        <v>6112</v>
      </c>
      <c r="C5471">
        <v>6110191000</v>
      </c>
      <c r="D5471" t="s">
        <v>6118</v>
      </c>
      <c r="E5471" t="s">
        <v>5571</v>
      </c>
      <c r="G5471">
        <v>5</v>
      </c>
      <c r="H5471" s="3">
        <v>29.97</v>
      </c>
      <c r="I5471" s="2">
        <v>24.99</v>
      </c>
      <c r="J5471" s="2">
        <v>20.009999999999998</v>
      </c>
      <c r="K5471" s="2">
        <v>15</v>
      </c>
      <c r="L5471" s="2">
        <v>9.9899999999999984</v>
      </c>
      <c r="M5471" s="2">
        <v>5.0100000000000016</v>
      </c>
      <c r="N5471" s="2">
        <v>0</v>
      </c>
    </row>
    <row r="5472" spans="1:14" hidden="1" x14ac:dyDescent="0.25">
      <c r="A5472" t="s">
        <v>13300</v>
      </c>
      <c r="B5472" t="s">
        <v>6114</v>
      </c>
      <c r="C5472">
        <v>6110192000</v>
      </c>
      <c r="D5472" t="s">
        <v>6119</v>
      </c>
      <c r="E5472" t="s">
        <v>5571</v>
      </c>
      <c r="G5472">
        <v>5</v>
      </c>
      <c r="H5472" s="3">
        <v>29.97</v>
      </c>
      <c r="I5472" s="2">
        <v>24.99</v>
      </c>
      <c r="J5472" s="2">
        <v>20.009999999999998</v>
      </c>
      <c r="K5472" s="2">
        <v>15</v>
      </c>
      <c r="L5472" s="2">
        <v>9.9899999999999984</v>
      </c>
      <c r="M5472" s="2">
        <v>5.0100000000000016</v>
      </c>
      <c r="N5472" s="2">
        <v>0</v>
      </c>
    </row>
    <row r="5473" spans="1:14" hidden="1" x14ac:dyDescent="0.25">
      <c r="A5473" t="s">
        <v>13301</v>
      </c>
      <c r="B5473" t="s">
        <v>6116</v>
      </c>
      <c r="C5473">
        <v>6110193000</v>
      </c>
      <c r="D5473" t="s">
        <v>6117</v>
      </c>
      <c r="E5473" t="s">
        <v>5571</v>
      </c>
      <c r="G5473">
        <v>5</v>
      </c>
      <c r="H5473" s="3">
        <v>29.97</v>
      </c>
      <c r="I5473" s="2">
        <v>24.99</v>
      </c>
      <c r="J5473" s="2">
        <v>20.009999999999998</v>
      </c>
      <c r="K5473" s="2">
        <v>15</v>
      </c>
      <c r="L5473" s="2">
        <v>9.9899999999999984</v>
      </c>
      <c r="M5473" s="2">
        <v>5.0100000000000016</v>
      </c>
      <c r="N5473" s="2">
        <v>0</v>
      </c>
    </row>
    <row r="5474" spans="1:14" hidden="1" x14ac:dyDescent="0.25">
      <c r="A5474" t="s">
        <v>13302</v>
      </c>
      <c r="B5474" t="s">
        <v>121</v>
      </c>
      <c r="C5474">
        <v>6110199000</v>
      </c>
      <c r="D5474" t="s">
        <v>6120</v>
      </c>
      <c r="E5474" t="s">
        <v>5571</v>
      </c>
      <c r="G5474">
        <v>5</v>
      </c>
      <c r="H5474" s="3">
        <v>29.97</v>
      </c>
      <c r="I5474" s="2">
        <v>24.99</v>
      </c>
      <c r="J5474" s="2">
        <v>20.009999999999998</v>
      </c>
      <c r="K5474" s="2">
        <v>15</v>
      </c>
      <c r="L5474" s="2">
        <v>9.9899999999999984</v>
      </c>
      <c r="M5474" s="2">
        <v>5.0100000000000016</v>
      </c>
      <c r="N5474" s="2">
        <v>0</v>
      </c>
    </row>
    <row r="5475" spans="1:14" hidden="1" x14ac:dyDescent="0.25">
      <c r="A5475" t="s">
        <v>13303</v>
      </c>
      <c r="B5475" t="s">
        <v>6112</v>
      </c>
      <c r="C5475">
        <v>6110201000</v>
      </c>
      <c r="D5475" t="s">
        <v>6121</v>
      </c>
      <c r="E5475" t="s">
        <v>5571</v>
      </c>
      <c r="G5475">
        <v>5</v>
      </c>
      <c r="H5475" s="3">
        <v>29.97</v>
      </c>
      <c r="I5475" s="2">
        <v>24.99</v>
      </c>
      <c r="J5475" s="2">
        <v>20.009999999999998</v>
      </c>
      <c r="K5475" s="2">
        <v>15</v>
      </c>
      <c r="L5475" s="2">
        <v>9.9899999999999984</v>
      </c>
      <c r="M5475" s="2">
        <v>5.0100000000000016</v>
      </c>
      <c r="N5475" s="2">
        <v>0</v>
      </c>
    </row>
    <row r="5476" spans="1:14" hidden="1" x14ac:dyDescent="0.25">
      <c r="A5476" t="s">
        <v>13304</v>
      </c>
      <c r="B5476" t="s">
        <v>6114</v>
      </c>
      <c r="C5476">
        <v>6110202000</v>
      </c>
      <c r="D5476" t="s">
        <v>6122</v>
      </c>
      <c r="E5476" t="s">
        <v>5571</v>
      </c>
      <c r="G5476">
        <v>5</v>
      </c>
      <c r="H5476" s="3">
        <v>29.97</v>
      </c>
      <c r="I5476" s="2">
        <v>24.99</v>
      </c>
      <c r="J5476" s="2">
        <v>20.009999999999998</v>
      </c>
      <c r="K5476" s="2">
        <v>15</v>
      </c>
      <c r="L5476" s="2">
        <v>9.9899999999999984</v>
      </c>
      <c r="M5476" s="2">
        <v>5.0100000000000016</v>
      </c>
      <c r="N5476" s="2">
        <v>0</v>
      </c>
    </row>
    <row r="5477" spans="1:14" hidden="1" x14ac:dyDescent="0.25">
      <c r="A5477" t="s">
        <v>13305</v>
      </c>
      <c r="B5477" t="s">
        <v>6116</v>
      </c>
      <c r="C5477">
        <v>6110203000</v>
      </c>
      <c r="D5477" t="s">
        <v>6123</v>
      </c>
      <c r="E5477" t="s">
        <v>5571</v>
      </c>
      <c r="G5477">
        <v>5</v>
      </c>
      <c r="H5477" s="3">
        <v>29.97</v>
      </c>
      <c r="I5477" s="2">
        <v>24.99</v>
      </c>
      <c r="J5477" s="2">
        <v>20.009999999999998</v>
      </c>
      <c r="K5477" s="2">
        <v>15</v>
      </c>
      <c r="L5477" s="2">
        <v>9.9899999999999984</v>
      </c>
      <c r="M5477" s="2">
        <v>5.0100000000000016</v>
      </c>
      <c r="N5477" s="2">
        <v>0</v>
      </c>
    </row>
    <row r="5478" spans="1:14" hidden="1" x14ac:dyDescent="0.25">
      <c r="A5478" t="s">
        <v>13306</v>
      </c>
      <c r="B5478" t="s">
        <v>121</v>
      </c>
      <c r="C5478">
        <v>6110209000</v>
      </c>
      <c r="D5478" t="s">
        <v>30</v>
      </c>
      <c r="E5478" t="s">
        <v>5571</v>
      </c>
      <c r="G5478">
        <v>5</v>
      </c>
      <c r="H5478" s="3">
        <v>29.97</v>
      </c>
      <c r="I5478" s="2">
        <v>24.99</v>
      </c>
      <c r="J5478" s="2">
        <v>20.009999999999998</v>
      </c>
      <c r="K5478" s="2">
        <v>15</v>
      </c>
      <c r="L5478" s="2">
        <v>9.9899999999999984</v>
      </c>
      <c r="M5478" s="2">
        <v>5.0100000000000016</v>
      </c>
      <c r="N5478" s="2">
        <v>0</v>
      </c>
    </row>
    <row r="5479" spans="1:14" hidden="1" x14ac:dyDescent="0.25">
      <c r="A5479" t="s">
        <v>13307</v>
      </c>
      <c r="B5479" t="s">
        <v>6106</v>
      </c>
      <c r="C5479">
        <v>6110301000</v>
      </c>
      <c r="D5479" t="s">
        <v>6107</v>
      </c>
      <c r="E5479" t="s">
        <v>5571</v>
      </c>
      <c r="G5479">
        <v>5</v>
      </c>
      <c r="H5479" s="3">
        <v>29.97</v>
      </c>
      <c r="I5479" s="2">
        <v>24.99</v>
      </c>
      <c r="J5479" s="2">
        <v>20.009999999999998</v>
      </c>
      <c r="K5479" s="2">
        <v>15</v>
      </c>
      <c r="L5479" s="2">
        <v>9.9899999999999984</v>
      </c>
      <c r="M5479" s="2">
        <v>5.0100000000000016</v>
      </c>
      <c r="N5479" s="2">
        <v>0</v>
      </c>
    </row>
    <row r="5480" spans="1:14" hidden="1" x14ac:dyDescent="0.25">
      <c r="A5480" t="s">
        <v>13308</v>
      </c>
      <c r="B5480" t="s">
        <v>85</v>
      </c>
      <c r="C5480">
        <v>6110309000</v>
      </c>
      <c r="D5480" t="s">
        <v>61</v>
      </c>
      <c r="E5480" t="s">
        <v>5571</v>
      </c>
      <c r="G5480">
        <v>5</v>
      </c>
      <c r="H5480" s="3">
        <v>29.97</v>
      </c>
      <c r="I5480" s="2">
        <v>24.99</v>
      </c>
      <c r="J5480" s="2">
        <v>20.009999999999998</v>
      </c>
      <c r="K5480" s="2">
        <v>15</v>
      </c>
      <c r="L5480" s="2">
        <v>9.9899999999999984</v>
      </c>
      <c r="M5480" s="2">
        <v>5.0100000000000016</v>
      </c>
      <c r="N5480" s="2">
        <v>0</v>
      </c>
    </row>
    <row r="5481" spans="1:14" hidden="1" x14ac:dyDescent="0.25">
      <c r="A5481" t="s">
        <v>13309</v>
      </c>
      <c r="B5481" t="s">
        <v>3226</v>
      </c>
      <c r="C5481">
        <v>6110900000</v>
      </c>
      <c r="D5481" t="s">
        <v>3257</v>
      </c>
      <c r="E5481" t="s">
        <v>5571</v>
      </c>
      <c r="G5481">
        <v>5</v>
      </c>
      <c r="H5481" s="3">
        <v>29.97</v>
      </c>
      <c r="I5481" s="2">
        <v>24.99</v>
      </c>
      <c r="J5481" s="2">
        <v>20.009999999999998</v>
      </c>
      <c r="K5481" s="2">
        <v>15</v>
      </c>
      <c r="L5481" s="2">
        <v>9.9899999999999984</v>
      </c>
      <c r="M5481" s="2">
        <v>5.0100000000000016</v>
      </c>
      <c r="N5481" s="2">
        <v>0</v>
      </c>
    </row>
    <row r="5482" spans="1:14" hidden="1" x14ac:dyDescent="0.25">
      <c r="A5482" t="s">
        <v>13310</v>
      </c>
      <c r="B5482" t="s">
        <v>3216</v>
      </c>
      <c r="C5482">
        <v>6111200000</v>
      </c>
      <c r="D5482" t="s">
        <v>3255</v>
      </c>
      <c r="E5482" t="s">
        <v>5571</v>
      </c>
      <c r="G5482">
        <v>5</v>
      </c>
      <c r="H5482" s="3">
        <v>29.97</v>
      </c>
      <c r="I5482" s="2">
        <v>24.99</v>
      </c>
      <c r="J5482" s="2">
        <v>20.009999999999998</v>
      </c>
      <c r="K5482" s="2">
        <v>15</v>
      </c>
      <c r="L5482" s="2">
        <v>9.9899999999999984</v>
      </c>
      <c r="M5482" s="2">
        <v>5.0100000000000016</v>
      </c>
      <c r="N5482" s="2">
        <v>0</v>
      </c>
    </row>
    <row r="5483" spans="1:14" hidden="1" x14ac:dyDescent="0.25">
      <c r="A5483" t="s">
        <v>13311</v>
      </c>
      <c r="B5483" t="s">
        <v>3188</v>
      </c>
      <c r="C5483">
        <v>6111300000</v>
      </c>
      <c r="D5483" t="s">
        <v>3189</v>
      </c>
      <c r="E5483" t="s">
        <v>5571</v>
      </c>
      <c r="G5483">
        <v>5</v>
      </c>
      <c r="H5483" s="3">
        <v>29.97</v>
      </c>
      <c r="I5483" s="2">
        <v>24.99</v>
      </c>
      <c r="J5483" s="2">
        <v>20.009999999999998</v>
      </c>
      <c r="K5483" s="2">
        <v>15</v>
      </c>
      <c r="L5483" s="2">
        <v>9.9899999999999984</v>
      </c>
      <c r="M5483" s="2">
        <v>5.0100000000000016</v>
      </c>
      <c r="N5483" s="2">
        <v>0</v>
      </c>
    </row>
    <row r="5484" spans="1:14" hidden="1" x14ac:dyDescent="0.25">
      <c r="A5484" t="s">
        <v>13312</v>
      </c>
      <c r="B5484" t="s">
        <v>3224</v>
      </c>
      <c r="C5484">
        <v>6111901000</v>
      </c>
      <c r="D5484" t="s">
        <v>3225</v>
      </c>
      <c r="E5484" t="s">
        <v>5571</v>
      </c>
      <c r="G5484">
        <v>5</v>
      </c>
      <c r="H5484" s="3">
        <v>29.97</v>
      </c>
      <c r="I5484" s="2">
        <v>24.99</v>
      </c>
      <c r="J5484" s="2">
        <v>20.009999999999998</v>
      </c>
      <c r="K5484" s="2">
        <v>15</v>
      </c>
      <c r="L5484" s="2">
        <v>9.9899999999999984</v>
      </c>
      <c r="M5484" s="2">
        <v>5.0100000000000016</v>
      </c>
      <c r="N5484" s="2">
        <v>0</v>
      </c>
    </row>
    <row r="5485" spans="1:14" hidden="1" x14ac:dyDescent="0.25">
      <c r="A5485" t="s">
        <v>13313</v>
      </c>
      <c r="B5485" t="s">
        <v>121</v>
      </c>
      <c r="C5485">
        <v>6111909000</v>
      </c>
      <c r="D5485" t="s">
        <v>61</v>
      </c>
      <c r="E5485" t="s">
        <v>5571</v>
      </c>
      <c r="G5485">
        <v>5</v>
      </c>
      <c r="H5485" s="3">
        <v>29.97</v>
      </c>
      <c r="I5485" s="2">
        <v>24.99</v>
      </c>
      <c r="J5485" s="2">
        <v>20.009999999999998</v>
      </c>
      <c r="K5485" s="2">
        <v>15</v>
      </c>
      <c r="L5485" s="2">
        <v>9.9899999999999984</v>
      </c>
      <c r="M5485" s="2">
        <v>5.0100000000000016</v>
      </c>
      <c r="N5485" s="2">
        <v>0</v>
      </c>
    </row>
    <row r="5486" spans="1:14" hidden="1" x14ac:dyDescent="0.25">
      <c r="A5486" t="s">
        <v>13314</v>
      </c>
      <c r="B5486" t="s">
        <v>3216</v>
      </c>
      <c r="C5486">
        <v>6112110000</v>
      </c>
      <c r="D5486" t="s">
        <v>3217</v>
      </c>
      <c r="E5486" t="s">
        <v>5571</v>
      </c>
      <c r="G5486">
        <v>5</v>
      </c>
      <c r="H5486" s="3">
        <v>29.97</v>
      </c>
      <c r="I5486" s="2">
        <v>24.99</v>
      </c>
      <c r="J5486" s="2">
        <v>20.009999999999998</v>
      </c>
      <c r="K5486" s="2">
        <v>15</v>
      </c>
      <c r="L5486" s="2">
        <v>9.9899999999999984</v>
      </c>
      <c r="M5486" s="2">
        <v>5.0100000000000016</v>
      </c>
      <c r="N5486" s="2">
        <v>0</v>
      </c>
    </row>
    <row r="5487" spans="1:14" hidden="1" x14ac:dyDescent="0.25">
      <c r="A5487" t="s">
        <v>13315</v>
      </c>
      <c r="B5487" t="s">
        <v>3188</v>
      </c>
      <c r="C5487">
        <v>6112120000</v>
      </c>
      <c r="D5487" t="s">
        <v>3326</v>
      </c>
      <c r="E5487" t="s">
        <v>5571</v>
      </c>
      <c r="G5487">
        <v>5</v>
      </c>
      <c r="H5487" s="3">
        <v>29.97</v>
      </c>
      <c r="I5487" s="2">
        <v>24.99</v>
      </c>
      <c r="J5487" s="2">
        <v>20.009999999999998</v>
      </c>
      <c r="K5487" s="2">
        <v>15</v>
      </c>
      <c r="L5487" s="2">
        <v>9.9899999999999984</v>
      </c>
      <c r="M5487" s="2">
        <v>5.0100000000000016</v>
      </c>
      <c r="N5487" s="2">
        <v>0</v>
      </c>
    </row>
    <row r="5488" spans="1:14" hidden="1" x14ac:dyDescent="0.25">
      <c r="A5488" t="s">
        <v>13316</v>
      </c>
      <c r="B5488" t="s">
        <v>3226</v>
      </c>
      <c r="C5488">
        <v>6112190000</v>
      </c>
      <c r="D5488" t="s">
        <v>3227</v>
      </c>
      <c r="E5488" t="s">
        <v>5571</v>
      </c>
      <c r="G5488">
        <v>5</v>
      </c>
      <c r="H5488" s="3">
        <v>29.97</v>
      </c>
      <c r="I5488" s="2">
        <v>24.99</v>
      </c>
      <c r="J5488" s="2">
        <v>20.009999999999998</v>
      </c>
      <c r="K5488" s="2">
        <v>15</v>
      </c>
      <c r="L5488" s="2">
        <v>9.9899999999999984</v>
      </c>
      <c r="M5488" s="2">
        <v>5.0100000000000016</v>
      </c>
      <c r="N5488" s="2">
        <v>0</v>
      </c>
    </row>
    <row r="5489" spans="1:14" hidden="1" x14ac:dyDescent="0.25">
      <c r="A5489" t="s">
        <v>13317</v>
      </c>
      <c r="B5489" t="s">
        <v>6124</v>
      </c>
      <c r="C5489">
        <v>6112200000</v>
      </c>
      <c r="D5489" t="s">
        <v>6125</v>
      </c>
      <c r="E5489" t="s">
        <v>5571</v>
      </c>
      <c r="G5489">
        <v>5</v>
      </c>
      <c r="H5489" s="3">
        <v>29.97</v>
      </c>
      <c r="I5489" s="2">
        <v>24.99</v>
      </c>
      <c r="J5489" s="2">
        <v>20.009999999999998</v>
      </c>
      <c r="K5489" s="2">
        <v>15</v>
      </c>
      <c r="L5489" s="2">
        <v>9.9899999999999984</v>
      </c>
      <c r="M5489" s="2">
        <v>5.0100000000000016</v>
      </c>
      <c r="N5489" s="2">
        <v>0</v>
      </c>
    </row>
    <row r="5490" spans="1:14" hidden="1" x14ac:dyDescent="0.25">
      <c r="A5490" t="s">
        <v>13318</v>
      </c>
      <c r="B5490" t="s">
        <v>3188</v>
      </c>
      <c r="C5490">
        <v>6112310000</v>
      </c>
      <c r="D5490" t="s">
        <v>3326</v>
      </c>
      <c r="E5490" t="s">
        <v>5571</v>
      </c>
      <c r="G5490">
        <v>5</v>
      </c>
      <c r="H5490" s="3">
        <v>29.97</v>
      </c>
      <c r="I5490" s="2">
        <v>24.99</v>
      </c>
      <c r="J5490" s="2">
        <v>20.009999999999998</v>
      </c>
      <c r="K5490" s="2">
        <v>15</v>
      </c>
      <c r="L5490" s="2">
        <v>9.9899999999999984</v>
      </c>
      <c r="M5490" s="2">
        <v>5.0100000000000016</v>
      </c>
      <c r="N5490" s="2">
        <v>0</v>
      </c>
    </row>
    <row r="5491" spans="1:14" hidden="1" x14ac:dyDescent="0.25">
      <c r="A5491" t="s">
        <v>13319</v>
      </c>
      <c r="B5491" t="s">
        <v>3226</v>
      </c>
      <c r="C5491">
        <v>6112390000</v>
      </c>
      <c r="D5491" t="s">
        <v>3227</v>
      </c>
      <c r="E5491" t="s">
        <v>5571</v>
      </c>
      <c r="G5491">
        <v>5</v>
      </c>
      <c r="H5491" s="3">
        <v>29.97</v>
      </c>
      <c r="I5491" s="2">
        <v>24.99</v>
      </c>
      <c r="J5491" s="2">
        <v>20.009999999999998</v>
      </c>
      <c r="K5491" s="2">
        <v>15</v>
      </c>
      <c r="L5491" s="2">
        <v>9.9899999999999984</v>
      </c>
      <c r="M5491" s="2">
        <v>5.0100000000000016</v>
      </c>
      <c r="N5491" s="2">
        <v>0</v>
      </c>
    </row>
    <row r="5492" spans="1:14" hidden="1" x14ac:dyDescent="0.25">
      <c r="A5492" t="s">
        <v>13320</v>
      </c>
      <c r="B5492" t="s">
        <v>3188</v>
      </c>
      <c r="C5492">
        <v>6112410000</v>
      </c>
      <c r="D5492" t="s">
        <v>3326</v>
      </c>
      <c r="E5492" t="s">
        <v>5571</v>
      </c>
      <c r="G5492">
        <v>5</v>
      </c>
      <c r="H5492" s="3">
        <v>29.97</v>
      </c>
      <c r="I5492" s="2">
        <v>24.99</v>
      </c>
      <c r="J5492" s="2">
        <v>20.009999999999998</v>
      </c>
      <c r="K5492" s="2">
        <v>15</v>
      </c>
      <c r="L5492" s="2">
        <v>9.9899999999999984</v>
      </c>
      <c r="M5492" s="2">
        <v>5.0100000000000016</v>
      </c>
      <c r="N5492" s="2">
        <v>0</v>
      </c>
    </row>
    <row r="5493" spans="1:14" hidden="1" x14ac:dyDescent="0.25">
      <c r="A5493" t="s">
        <v>13321</v>
      </c>
      <c r="B5493" t="s">
        <v>3226</v>
      </c>
      <c r="C5493">
        <v>6112490000</v>
      </c>
      <c r="D5493" t="s">
        <v>3227</v>
      </c>
      <c r="E5493" t="s">
        <v>5571</v>
      </c>
      <c r="G5493">
        <v>5</v>
      </c>
      <c r="H5493" s="3">
        <v>29.97</v>
      </c>
      <c r="I5493" s="2">
        <v>24.99</v>
      </c>
      <c r="J5493" s="2">
        <v>20.009999999999998</v>
      </c>
      <c r="K5493" s="2">
        <v>15</v>
      </c>
      <c r="L5493" s="2">
        <v>9.9899999999999984</v>
      </c>
      <c r="M5493" s="2">
        <v>5.0100000000000016</v>
      </c>
      <c r="N5493" s="2">
        <v>0</v>
      </c>
    </row>
    <row r="5494" spans="1:14" hidden="1" x14ac:dyDescent="0.25">
      <c r="A5494" t="s">
        <v>13322</v>
      </c>
      <c r="B5494" t="s">
        <v>6126</v>
      </c>
      <c r="C5494">
        <v>6113000000</v>
      </c>
      <c r="D5494" t="s">
        <v>6127</v>
      </c>
      <c r="E5494" t="s">
        <v>5571</v>
      </c>
      <c r="G5494">
        <v>5</v>
      </c>
      <c r="H5494" s="3">
        <v>29.97</v>
      </c>
      <c r="I5494" s="2">
        <v>24.99</v>
      </c>
      <c r="J5494" s="2">
        <v>20.009999999999998</v>
      </c>
      <c r="K5494" s="2">
        <v>15</v>
      </c>
      <c r="L5494" s="2">
        <v>9.9899999999999984</v>
      </c>
      <c r="M5494" s="2">
        <v>5.0100000000000016</v>
      </c>
      <c r="N5494" s="2">
        <v>0</v>
      </c>
    </row>
    <row r="5495" spans="1:14" hidden="1" x14ac:dyDescent="0.25">
      <c r="A5495" t="s">
        <v>13323</v>
      </c>
      <c r="B5495" t="s">
        <v>3216</v>
      </c>
      <c r="C5495">
        <v>6114200000</v>
      </c>
      <c r="D5495" t="s">
        <v>3255</v>
      </c>
      <c r="E5495" t="s">
        <v>5571</v>
      </c>
      <c r="G5495">
        <v>5</v>
      </c>
      <c r="H5495" s="3">
        <v>29.97</v>
      </c>
      <c r="I5495" s="2">
        <v>24.99</v>
      </c>
      <c r="J5495" s="2">
        <v>20.009999999999998</v>
      </c>
      <c r="K5495" s="2">
        <v>15</v>
      </c>
      <c r="L5495" s="2">
        <v>9.9899999999999984</v>
      </c>
      <c r="M5495" s="2">
        <v>5.0100000000000016</v>
      </c>
      <c r="N5495" s="2">
        <v>0</v>
      </c>
    </row>
    <row r="5496" spans="1:14" hidden="1" x14ac:dyDescent="0.25">
      <c r="A5496" t="s">
        <v>13324</v>
      </c>
      <c r="B5496" t="s">
        <v>3218</v>
      </c>
      <c r="C5496">
        <v>6114300000</v>
      </c>
      <c r="D5496" t="s">
        <v>6103</v>
      </c>
      <c r="E5496" t="s">
        <v>5571</v>
      </c>
      <c r="G5496">
        <v>5</v>
      </c>
      <c r="H5496" s="3">
        <v>29.97</v>
      </c>
      <c r="I5496" s="2">
        <v>24.99</v>
      </c>
      <c r="J5496" s="2">
        <v>20.009999999999998</v>
      </c>
      <c r="K5496" s="2">
        <v>15</v>
      </c>
      <c r="L5496" s="2">
        <v>9.9899999999999984</v>
      </c>
      <c r="M5496" s="2">
        <v>5.0100000000000016</v>
      </c>
      <c r="N5496" s="2">
        <v>0</v>
      </c>
    </row>
    <row r="5497" spans="1:14" hidden="1" x14ac:dyDescent="0.25">
      <c r="A5497" t="s">
        <v>13325</v>
      </c>
      <c r="B5497" t="s">
        <v>3224</v>
      </c>
      <c r="C5497">
        <v>6114901000</v>
      </c>
      <c r="D5497" t="s">
        <v>3225</v>
      </c>
      <c r="E5497" t="s">
        <v>5571</v>
      </c>
      <c r="G5497">
        <v>5</v>
      </c>
      <c r="H5497" s="3">
        <v>29.97</v>
      </c>
      <c r="I5497" s="2">
        <v>24.99</v>
      </c>
      <c r="J5497" s="2">
        <v>20.009999999999998</v>
      </c>
      <c r="K5497" s="2">
        <v>15</v>
      </c>
      <c r="L5497" s="2">
        <v>9.9899999999999984</v>
      </c>
      <c r="M5497" s="2">
        <v>5.0100000000000016</v>
      </c>
      <c r="N5497" s="2">
        <v>0</v>
      </c>
    </row>
    <row r="5498" spans="1:14" hidden="1" x14ac:dyDescent="0.25">
      <c r="A5498" t="s">
        <v>13326</v>
      </c>
      <c r="B5498" t="s">
        <v>461</v>
      </c>
      <c r="C5498">
        <v>6114909000</v>
      </c>
      <c r="D5498" t="s">
        <v>61</v>
      </c>
      <c r="E5498" t="s">
        <v>5571</v>
      </c>
      <c r="G5498">
        <v>5</v>
      </c>
      <c r="H5498" s="3">
        <v>29.97</v>
      </c>
      <c r="I5498" s="2">
        <v>24.99</v>
      </c>
      <c r="J5498" s="2">
        <v>20.009999999999998</v>
      </c>
      <c r="K5498" s="2">
        <v>15</v>
      </c>
      <c r="L5498" s="2">
        <v>9.9899999999999984</v>
      </c>
      <c r="M5498" s="2">
        <v>5.0100000000000016</v>
      </c>
      <c r="N5498" s="2">
        <v>0</v>
      </c>
    </row>
    <row r="5499" spans="1:14" hidden="1" x14ac:dyDescent="0.25">
      <c r="A5499" t="s">
        <v>13327</v>
      </c>
      <c r="B5499" t="s">
        <v>6128</v>
      </c>
      <c r="C5499">
        <v>6115101000</v>
      </c>
      <c r="D5499" t="s">
        <v>6129</v>
      </c>
      <c r="E5499" t="s">
        <v>5571</v>
      </c>
      <c r="G5499">
        <v>5</v>
      </c>
      <c r="H5499" s="3">
        <v>29.97</v>
      </c>
      <c r="I5499" s="2">
        <v>24.99</v>
      </c>
      <c r="J5499" s="2">
        <v>20.009999999999998</v>
      </c>
      <c r="K5499" s="2">
        <v>15</v>
      </c>
      <c r="L5499" s="2">
        <v>9.9899999999999984</v>
      </c>
      <c r="M5499" s="2">
        <v>5.0100000000000016</v>
      </c>
      <c r="N5499" s="2">
        <v>0</v>
      </c>
    </row>
    <row r="5500" spans="1:14" hidden="1" x14ac:dyDescent="0.25">
      <c r="A5500" t="s">
        <v>13328</v>
      </c>
      <c r="B5500" t="s">
        <v>121</v>
      </c>
      <c r="C5500">
        <v>6115109000</v>
      </c>
      <c r="D5500" t="s">
        <v>30</v>
      </c>
      <c r="E5500" t="s">
        <v>5571</v>
      </c>
      <c r="G5500">
        <v>5</v>
      </c>
      <c r="H5500" s="3">
        <v>29.97</v>
      </c>
      <c r="I5500" s="2">
        <v>24.99</v>
      </c>
      <c r="J5500" s="2">
        <v>20.009999999999998</v>
      </c>
      <c r="K5500" s="2">
        <v>15</v>
      </c>
      <c r="L5500" s="2">
        <v>9.9899999999999984</v>
      </c>
      <c r="M5500" s="2">
        <v>5.0100000000000016</v>
      </c>
      <c r="N5500" s="2">
        <v>0</v>
      </c>
    </row>
    <row r="5501" spans="1:14" hidden="1" x14ac:dyDescent="0.25">
      <c r="A5501" t="s">
        <v>13329</v>
      </c>
      <c r="B5501" t="s">
        <v>6130</v>
      </c>
      <c r="C5501">
        <v>6115210000</v>
      </c>
      <c r="D5501" t="s">
        <v>6131</v>
      </c>
      <c r="E5501" t="s">
        <v>5571</v>
      </c>
      <c r="G5501">
        <v>5</v>
      </c>
      <c r="H5501" s="3">
        <v>29.97</v>
      </c>
      <c r="I5501" s="2">
        <v>24.99</v>
      </c>
      <c r="J5501" s="2">
        <v>20.009999999999998</v>
      </c>
      <c r="K5501" s="2">
        <v>15</v>
      </c>
      <c r="L5501" s="2">
        <v>9.9899999999999984</v>
      </c>
      <c r="M5501" s="2">
        <v>5.0100000000000016</v>
      </c>
      <c r="N5501" s="2">
        <v>0</v>
      </c>
    </row>
    <row r="5502" spans="1:14" hidden="1" x14ac:dyDescent="0.25">
      <c r="A5502" t="s">
        <v>13330</v>
      </c>
      <c r="B5502" t="s">
        <v>6132</v>
      </c>
      <c r="C5502">
        <v>6115220000</v>
      </c>
      <c r="D5502" t="s">
        <v>6133</v>
      </c>
      <c r="E5502" t="s">
        <v>5571</v>
      </c>
      <c r="G5502">
        <v>5</v>
      </c>
      <c r="H5502" s="3">
        <v>29.97</v>
      </c>
      <c r="I5502" s="2">
        <v>24.99</v>
      </c>
      <c r="J5502" s="2">
        <v>20.009999999999998</v>
      </c>
      <c r="K5502" s="2">
        <v>15</v>
      </c>
      <c r="L5502" s="2">
        <v>9.9899999999999984</v>
      </c>
      <c r="M5502" s="2">
        <v>5.0100000000000016</v>
      </c>
      <c r="N5502" s="2">
        <v>0</v>
      </c>
    </row>
    <row r="5503" spans="1:14" hidden="1" x14ac:dyDescent="0.25">
      <c r="A5503" t="s">
        <v>13331</v>
      </c>
      <c r="B5503" t="s">
        <v>3256</v>
      </c>
      <c r="C5503">
        <v>6115290000</v>
      </c>
      <c r="D5503" t="s">
        <v>3227</v>
      </c>
      <c r="E5503" t="s">
        <v>5571</v>
      </c>
      <c r="G5503">
        <v>5</v>
      </c>
      <c r="H5503" s="3">
        <v>29.97</v>
      </c>
      <c r="I5503" s="2">
        <v>24.99</v>
      </c>
      <c r="J5503" s="2">
        <v>20.009999999999998</v>
      </c>
      <c r="K5503" s="2">
        <v>15</v>
      </c>
      <c r="L5503" s="2">
        <v>9.9899999999999984</v>
      </c>
      <c r="M5503" s="2">
        <v>5.0100000000000016</v>
      </c>
      <c r="N5503" s="2">
        <v>0</v>
      </c>
    </row>
    <row r="5504" spans="1:14" hidden="1" x14ac:dyDescent="0.25">
      <c r="A5504" t="s">
        <v>13332</v>
      </c>
      <c r="B5504" t="s">
        <v>6101</v>
      </c>
      <c r="C5504">
        <v>6115301000</v>
      </c>
      <c r="D5504" t="s">
        <v>3326</v>
      </c>
      <c r="E5504" t="s">
        <v>5571</v>
      </c>
      <c r="G5504">
        <v>5</v>
      </c>
      <c r="H5504" s="3">
        <v>29.97</v>
      </c>
      <c r="I5504" s="2">
        <v>24.99</v>
      </c>
      <c r="J5504" s="2">
        <v>20.009999999999998</v>
      </c>
      <c r="K5504" s="2">
        <v>15</v>
      </c>
      <c r="L5504" s="2">
        <v>9.9899999999999984</v>
      </c>
      <c r="M5504" s="2">
        <v>5.0100000000000016</v>
      </c>
      <c r="N5504" s="2">
        <v>0</v>
      </c>
    </row>
    <row r="5505" spans="1:14" hidden="1" x14ac:dyDescent="0.25">
      <c r="A5505" t="s">
        <v>13333</v>
      </c>
      <c r="B5505" t="s">
        <v>461</v>
      </c>
      <c r="C5505">
        <v>6115309000</v>
      </c>
      <c r="D5505" t="s">
        <v>61</v>
      </c>
      <c r="E5505" t="s">
        <v>5571</v>
      </c>
      <c r="G5505">
        <v>5</v>
      </c>
      <c r="H5505" s="3">
        <v>29.97</v>
      </c>
      <c r="I5505" s="2">
        <v>24.99</v>
      </c>
      <c r="J5505" s="2">
        <v>20.009999999999998</v>
      </c>
      <c r="K5505" s="2">
        <v>15</v>
      </c>
      <c r="L5505" s="2">
        <v>9.9899999999999984</v>
      </c>
      <c r="M5505" s="2">
        <v>5.0100000000000016</v>
      </c>
      <c r="N5505" s="2">
        <v>0</v>
      </c>
    </row>
    <row r="5506" spans="1:14" hidden="1" x14ac:dyDescent="0.25">
      <c r="A5506" t="s">
        <v>13334</v>
      </c>
      <c r="B5506" t="s">
        <v>3224</v>
      </c>
      <c r="C5506">
        <v>6115940000</v>
      </c>
      <c r="D5506" t="s">
        <v>3225</v>
      </c>
      <c r="E5506" t="s">
        <v>5571</v>
      </c>
      <c r="G5506">
        <v>5</v>
      </c>
      <c r="H5506" s="3">
        <v>29.97</v>
      </c>
      <c r="I5506" s="2">
        <v>24.99</v>
      </c>
      <c r="J5506" s="2">
        <v>20.009999999999998</v>
      </c>
      <c r="K5506" s="2">
        <v>15</v>
      </c>
      <c r="L5506" s="2">
        <v>9.9899999999999984</v>
      </c>
      <c r="M5506" s="2">
        <v>5.0100000000000016</v>
      </c>
      <c r="N5506" s="2">
        <v>0</v>
      </c>
    </row>
    <row r="5507" spans="1:14" hidden="1" x14ac:dyDescent="0.25">
      <c r="A5507" t="s">
        <v>13335</v>
      </c>
      <c r="B5507" t="s">
        <v>3254</v>
      </c>
      <c r="C5507">
        <v>6115950000</v>
      </c>
      <c r="D5507" t="s">
        <v>3217</v>
      </c>
      <c r="E5507" t="s">
        <v>5571</v>
      </c>
      <c r="G5507">
        <v>5</v>
      </c>
      <c r="H5507" s="3">
        <v>29.97</v>
      </c>
      <c r="I5507" s="2">
        <v>24.99</v>
      </c>
      <c r="J5507" s="2">
        <v>20.009999999999998</v>
      </c>
      <c r="K5507" s="2">
        <v>15</v>
      </c>
      <c r="L5507" s="2">
        <v>9.9899999999999984</v>
      </c>
      <c r="M5507" s="2">
        <v>5.0100000000000016</v>
      </c>
      <c r="N5507" s="2">
        <v>0</v>
      </c>
    </row>
    <row r="5508" spans="1:14" hidden="1" x14ac:dyDescent="0.25">
      <c r="A5508" t="s">
        <v>13336</v>
      </c>
      <c r="B5508" t="s">
        <v>6101</v>
      </c>
      <c r="C5508">
        <v>6115960000</v>
      </c>
      <c r="D5508" t="s">
        <v>3326</v>
      </c>
      <c r="E5508" t="s">
        <v>5571</v>
      </c>
      <c r="G5508">
        <v>5</v>
      </c>
      <c r="H5508" s="3">
        <v>29.97</v>
      </c>
      <c r="I5508" s="2">
        <v>24.99</v>
      </c>
      <c r="J5508" s="2">
        <v>20.009999999999998</v>
      </c>
      <c r="K5508" s="2">
        <v>15</v>
      </c>
      <c r="L5508" s="2">
        <v>9.9899999999999984</v>
      </c>
      <c r="M5508" s="2">
        <v>5.0100000000000016</v>
      </c>
      <c r="N5508" s="2">
        <v>0</v>
      </c>
    </row>
    <row r="5509" spans="1:14" hidden="1" x14ac:dyDescent="0.25">
      <c r="A5509" t="s">
        <v>13337</v>
      </c>
      <c r="B5509" t="s">
        <v>3226</v>
      </c>
      <c r="C5509">
        <v>6115990000</v>
      </c>
      <c r="D5509" t="s">
        <v>3227</v>
      </c>
      <c r="E5509" t="s">
        <v>5571</v>
      </c>
      <c r="G5509">
        <v>5</v>
      </c>
      <c r="H5509" s="3">
        <v>29.97</v>
      </c>
      <c r="I5509" s="2">
        <v>24.99</v>
      </c>
      <c r="J5509" s="2">
        <v>20.009999999999998</v>
      </c>
      <c r="K5509" s="2">
        <v>15</v>
      </c>
      <c r="L5509" s="2">
        <v>9.9899999999999984</v>
      </c>
      <c r="M5509" s="2">
        <v>5.0100000000000016</v>
      </c>
      <c r="N5509" s="2">
        <v>0</v>
      </c>
    </row>
    <row r="5510" spans="1:14" hidden="1" x14ac:dyDescent="0.25">
      <c r="A5510" t="s">
        <v>13338</v>
      </c>
      <c r="B5510" t="s">
        <v>6134</v>
      </c>
      <c r="C5510">
        <v>6116100000</v>
      </c>
      <c r="D5510" t="s">
        <v>6135</v>
      </c>
      <c r="E5510" t="s">
        <v>5571</v>
      </c>
      <c r="G5510">
        <v>5</v>
      </c>
      <c r="H5510" s="3">
        <v>29.97</v>
      </c>
      <c r="I5510" s="2">
        <v>24.99</v>
      </c>
      <c r="J5510" s="2">
        <v>20.009999999999998</v>
      </c>
      <c r="K5510" s="2">
        <v>15</v>
      </c>
      <c r="L5510" s="2">
        <v>9.9899999999999984</v>
      </c>
      <c r="M5510" s="2">
        <v>5.0100000000000016</v>
      </c>
      <c r="N5510" s="2">
        <v>0</v>
      </c>
    </row>
    <row r="5511" spans="1:14" hidden="1" x14ac:dyDescent="0.25">
      <c r="A5511" t="s">
        <v>13339</v>
      </c>
      <c r="B5511" t="s">
        <v>3224</v>
      </c>
      <c r="C5511">
        <v>6116910000</v>
      </c>
      <c r="D5511" t="s">
        <v>3225</v>
      </c>
      <c r="E5511" t="s">
        <v>5571</v>
      </c>
      <c r="G5511">
        <v>5</v>
      </c>
      <c r="H5511" s="3">
        <v>29.97</v>
      </c>
      <c r="I5511" s="2">
        <v>24.99</v>
      </c>
      <c r="J5511" s="2">
        <v>20.009999999999998</v>
      </c>
      <c r="K5511" s="2">
        <v>15</v>
      </c>
      <c r="L5511" s="2">
        <v>9.9899999999999984</v>
      </c>
      <c r="M5511" s="2">
        <v>5.0100000000000016</v>
      </c>
      <c r="N5511" s="2">
        <v>0</v>
      </c>
    </row>
    <row r="5512" spans="1:14" hidden="1" x14ac:dyDescent="0.25">
      <c r="A5512" t="s">
        <v>13340</v>
      </c>
      <c r="B5512" t="s">
        <v>3216</v>
      </c>
      <c r="C5512">
        <v>6116920000</v>
      </c>
      <c r="D5512" t="s">
        <v>3217</v>
      </c>
      <c r="E5512" t="s">
        <v>5571</v>
      </c>
      <c r="G5512">
        <v>5</v>
      </c>
      <c r="H5512" s="3">
        <v>29.97</v>
      </c>
      <c r="I5512" s="2">
        <v>24.99</v>
      </c>
      <c r="J5512" s="2">
        <v>20.009999999999998</v>
      </c>
      <c r="K5512" s="2">
        <v>15</v>
      </c>
      <c r="L5512" s="2">
        <v>9.9899999999999984</v>
      </c>
      <c r="M5512" s="2">
        <v>5.0100000000000016</v>
      </c>
      <c r="N5512" s="2">
        <v>0</v>
      </c>
    </row>
    <row r="5513" spans="1:14" hidden="1" x14ac:dyDescent="0.25">
      <c r="A5513" t="s">
        <v>13341</v>
      </c>
      <c r="B5513" t="s">
        <v>3188</v>
      </c>
      <c r="C5513">
        <v>6116930000</v>
      </c>
      <c r="D5513" t="s">
        <v>3326</v>
      </c>
      <c r="E5513" t="s">
        <v>5571</v>
      </c>
      <c r="G5513">
        <v>5</v>
      </c>
      <c r="H5513" s="3">
        <v>29.97</v>
      </c>
      <c r="I5513" s="2">
        <v>24.99</v>
      </c>
      <c r="J5513" s="2">
        <v>20.009999999999998</v>
      </c>
      <c r="K5513" s="2">
        <v>15</v>
      </c>
      <c r="L5513" s="2">
        <v>9.9899999999999984</v>
      </c>
      <c r="M5513" s="2">
        <v>5.0100000000000016</v>
      </c>
      <c r="N5513" s="2">
        <v>0</v>
      </c>
    </row>
    <row r="5514" spans="1:14" hidden="1" x14ac:dyDescent="0.25">
      <c r="A5514" t="s">
        <v>13342</v>
      </c>
      <c r="B5514" t="s">
        <v>3226</v>
      </c>
      <c r="C5514">
        <v>6116990000</v>
      </c>
      <c r="D5514" t="s">
        <v>3227</v>
      </c>
      <c r="E5514" t="s">
        <v>5571</v>
      </c>
      <c r="G5514">
        <v>5</v>
      </c>
      <c r="H5514" s="3">
        <v>29.97</v>
      </c>
      <c r="I5514" s="2">
        <v>24.99</v>
      </c>
      <c r="J5514" s="2">
        <v>20.009999999999998</v>
      </c>
      <c r="K5514" s="2">
        <v>15</v>
      </c>
      <c r="L5514" s="2">
        <v>9.9899999999999984</v>
      </c>
      <c r="M5514" s="2">
        <v>5.0100000000000016</v>
      </c>
      <c r="N5514" s="2">
        <v>0</v>
      </c>
    </row>
    <row r="5515" spans="1:14" hidden="1" x14ac:dyDescent="0.25">
      <c r="A5515" t="s">
        <v>13343</v>
      </c>
      <c r="B5515" t="s">
        <v>6136</v>
      </c>
      <c r="C5515">
        <v>6117100000</v>
      </c>
      <c r="D5515" t="s">
        <v>6137</v>
      </c>
      <c r="E5515" t="s">
        <v>5571</v>
      </c>
      <c r="G5515">
        <v>5</v>
      </c>
      <c r="H5515" s="3">
        <v>29.97</v>
      </c>
      <c r="I5515" s="2">
        <v>24.99</v>
      </c>
      <c r="J5515" s="2">
        <v>20.009999999999998</v>
      </c>
      <c r="K5515" s="2">
        <v>15</v>
      </c>
      <c r="L5515" s="2">
        <v>9.9899999999999984</v>
      </c>
      <c r="M5515" s="2">
        <v>5.0100000000000016</v>
      </c>
      <c r="N5515" s="2">
        <v>0</v>
      </c>
    </row>
    <row r="5516" spans="1:14" hidden="1" x14ac:dyDescent="0.25">
      <c r="A5516" t="s">
        <v>13344</v>
      </c>
      <c r="B5516" t="s">
        <v>6138</v>
      </c>
      <c r="C5516">
        <v>6117801000</v>
      </c>
      <c r="D5516" t="s">
        <v>6139</v>
      </c>
      <c r="E5516" t="s">
        <v>5571</v>
      </c>
      <c r="G5516">
        <v>5</v>
      </c>
      <c r="H5516" s="3">
        <v>29.97</v>
      </c>
      <c r="I5516" s="2">
        <v>24.99</v>
      </c>
      <c r="J5516" s="2">
        <v>20.009999999999998</v>
      </c>
      <c r="K5516" s="2">
        <v>15</v>
      </c>
      <c r="L5516" s="2">
        <v>9.9899999999999984</v>
      </c>
      <c r="M5516" s="2">
        <v>5.0100000000000016</v>
      </c>
      <c r="N5516" s="2">
        <v>0</v>
      </c>
    </row>
    <row r="5517" spans="1:14" hidden="1" x14ac:dyDescent="0.25">
      <c r="A5517" t="s">
        <v>13345</v>
      </c>
      <c r="B5517" t="s">
        <v>6140</v>
      </c>
      <c r="C5517">
        <v>6117802000</v>
      </c>
      <c r="D5517" t="s">
        <v>6141</v>
      </c>
      <c r="E5517" t="s">
        <v>5571</v>
      </c>
      <c r="G5517">
        <v>5</v>
      </c>
      <c r="H5517" s="3">
        <v>29.97</v>
      </c>
      <c r="I5517" s="2">
        <v>24.99</v>
      </c>
      <c r="J5517" s="2">
        <v>20.009999999999998</v>
      </c>
      <c r="K5517" s="2">
        <v>15</v>
      </c>
      <c r="L5517" s="2">
        <v>9.9899999999999984</v>
      </c>
      <c r="M5517" s="2">
        <v>5.0100000000000016</v>
      </c>
      <c r="N5517" s="2">
        <v>0</v>
      </c>
    </row>
    <row r="5518" spans="1:14" hidden="1" x14ac:dyDescent="0.25">
      <c r="A5518" t="s">
        <v>13346</v>
      </c>
      <c r="B5518" t="s">
        <v>93</v>
      </c>
      <c r="C5518">
        <v>6117809000</v>
      </c>
      <c r="D5518" t="s">
        <v>30</v>
      </c>
      <c r="E5518" t="s">
        <v>5571</v>
      </c>
      <c r="G5518">
        <v>5</v>
      </c>
      <c r="H5518" s="3">
        <v>29.97</v>
      </c>
      <c r="I5518" s="2">
        <v>24.99</v>
      </c>
      <c r="J5518" s="2">
        <v>20.009999999999998</v>
      </c>
      <c r="K5518" s="2">
        <v>15</v>
      </c>
      <c r="L5518" s="2">
        <v>9.9899999999999984</v>
      </c>
      <c r="M5518" s="2">
        <v>5.0100000000000016</v>
      </c>
      <c r="N5518" s="2">
        <v>0</v>
      </c>
    </row>
    <row r="5519" spans="1:14" hidden="1" x14ac:dyDescent="0.25">
      <c r="A5519" t="s">
        <v>13347</v>
      </c>
      <c r="B5519" t="s">
        <v>3218</v>
      </c>
      <c r="C5519">
        <v>6117901000</v>
      </c>
      <c r="D5519" t="s">
        <v>3219</v>
      </c>
      <c r="E5519" t="s">
        <v>5571</v>
      </c>
      <c r="G5519">
        <v>5</v>
      </c>
      <c r="H5519" s="3">
        <v>29.97</v>
      </c>
      <c r="I5519" s="2">
        <v>24.99</v>
      </c>
      <c r="J5519" s="2">
        <v>20.009999999999998</v>
      </c>
      <c r="K5519" s="2">
        <v>15</v>
      </c>
      <c r="L5519" s="2">
        <v>9.9899999999999984</v>
      </c>
      <c r="M5519" s="2">
        <v>5.0100000000000016</v>
      </c>
      <c r="N5519" s="2">
        <v>0</v>
      </c>
    </row>
    <row r="5520" spans="1:14" hidden="1" x14ac:dyDescent="0.25">
      <c r="A5520" t="s">
        <v>13348</v>
      </c>
      <c r="B5520" t="s">
        <v>85</v>
      </c>
      <c r="C5520">
        <v>6117909000</v>
      </c>
      <c r="D5520" t="s">
        <v>61</v>
      </c>
      <c r="E5520" t="s">
        <v>5571</v>
      </c>
      <c r="G5520">
        <v>5</v>
      </c>
      <c r="H5520" s="3">
        <v>29.97</v>
      </c>
      <c r="I5520" s="2">
        <v>24.99</v>
      </c>
      <c r="J5520" s="2">
        <v>20.009999999999998</v>
      </c>
      <c r="K5520" s="2">
        <v>15</v>
      </c>
      <c r="L5520" s="2">
        <v>9.9899999999999984</v>
      </c>
      <c r="M5520" s="2">
        <v>5.0100000000000016</v>
      </c>
      <c r="N5520" s="2">
        <v>0</v>
      </c>
    </row>
    <row r="5521" spans="1:14" hidden="1" x14ac:dyDescent="0.25">
      <c r="A5521" t="s">
        <v>13349</v>
      </c>
      <c r="B5521" t="s">
        <v>3224</v>
      </c>
      <c r="C5521">
        <v>6201110000</v>
      </c>
      <c r="D5521" t="s">
        <v>3225</v>
      </c>
      <c r="E5521" t="s">
        <v>5571</v>
      </c>
      <c r="G5521">
        <v>5</v>
      </c>
      <c r="H5521" s="3">
        <v>29.97</v>
      </c>
      <c r="I5521" s="2">
        <v>24.99</v>
      </c>
      <c r="J5521" s="2">
        <v>20.009999999999998</v>
      </c>
      <c r="K5521" s="2">
        <v>15</v>
      </c>
      <c r="L5521" s="2">
        <v>9.9899999999999984</v>
      </c>
      <c r="M5521" s="2">
        <v>5.0100000000000016</v>
      </c>
      <c r="N5521" s="2">
        <v>0</v>
      </c>
    </row>
    <row r="5522" spans="1:14" hidden="1" x14ac:dyDescent="0.25">
      <c r="A5522" t="s">
        <v>13350</v>
      </c>
      <c r="B5522" t="s">
        <v>3216</v>
      </c>
      <c r="C5522">
        <v>6201120000</v>
      </c>
      <c r="D5522" t="s">
        <v>3217</v>
      </c>
      <c r="E5522" t="s">
        <v>5571</v>
      </c>
      <c r="G5522">
        <v>5</v>
      </c>
      <c r="H5522" s="3">
        <v>29.97</v>
      </c>
      <c r="I5522" s="2">
        <v>24.99</v>
      </c>
      <c r="J5522" s="2">
        <v>20.009999999999998</v>
      </c>
      <c r="K5522" s="2">
        <v>15</v>
      </c>
      <c r="L5522" s="2">
        <v>9.9899999999999984</v>
      </c>
      <c r="M5522" s="2">
        <v>5.0100000000000016</v>
      </c>
      <c r="N5522" s="2">
        <v>0</v>
      </c>
    </row>
    <row r="5523" spans="1:14" hidden="1" x14ac:dyDescent="0.25">
      <c r="A5523" t="s">
        <v>13351</v>
      </c>
      <c r="B5523" t="s">
        <v>3218</v>
      </c>
      <c r="C5523">
        <v>6201130000</v>
      </c>
      <c r="D5523" t="s">
        <v>3219</v>
      </c>
      <c r="E5523" t="s">
        <v>5571</v>
      </c>
      <c r="G5523">
        <v>5</v>
      </c>
      <c r="H5523" s="3">
        <v>29.97</v>
      </c>
      <c r="I5523" s="2">
        <v>24.99</v>
      </c>
      <c r="J5523" s="2">
        <v>20.009999999999998</v>
      </c>
      <c r="K5523" s="2">
        <v>15</v>
      </c>
      <c r="L5523" s="2">
        <v>9.9899999999999984</v>
      </c>
      <c r="M5523" s="2">
        <v>5.0100000000000016</v>
      </c>
      <c r="N5523" s="2">
        <v>0</v>
      </c>
    </row>
    <row r="5524" spans="1:14" hidden="1" x14ac:dyDescent="0.25">
      <c r="A5524" t="s">
        <v>13352</v>
      </c>
      <c r="B5524" t="s">
        <v>3226</v>
      </c>
      <c r="C5524">
        <v>6201190000</v>
      </c>
      <c r="D5524" t="s">
        <v>3227</v>
      </c>
      <c r="E5524" t="s">
        <v>5571</v>
      </c>
      <c r="G5524">
        <v>5</v>
      </c>
      <c r="H5524" s="3">
        <v>29.97</v>
      </c>
      <c r="I5524" s="2">
        <v>24.99</v>
      </c>
      <c r="J5524" s="2">
        <v>20.009999999999998</v>
      </c>
      <c r="K5524" s="2">
        <v>15</v>
      </c>
      <c r="L5524" s="2">
        <v>9.9899999999999984</v>
      </c>
      <c r="M5524" s="2">
        <v>5.0100000000000016</v>
      </c>
      <c r="N5524" s="2">
        <v>0</v>
      </c>
    </row>
    <row r="5525" spans="1:14" hidden="1" x14ac:dyDescent="0.25">
      <c r="A5525" t="s">
        <v>13353</v>
      </c>
      <c r="B5525" t="s">
        <v>3224</v>
      </c>
      <c r="C5525">
        <v>6201910000</v>
      </c>
      <c r="D5525" t="s">
        <v>3225</v>
      </c>
      <c r="E5525" t="s">
        <v>5571</v>
      </c>
      <c r="G5525">
        <v>5</v>
      </c>
      <c r="H5525" s="3">
        <v>29.97</v>
      </c>
      <c r="I5525" s="2">
        <v>24.99</v>
      </c>
      <c r="J5525" s="2">
        <v>20.009999999999998</v>
      </c>
      <c r="K5525" s="2">
        <v>15</v>
      </c>
      <c r="L5525" s="2">
        <v>9.9899999999999984</v>
      </c>
      <c r="M5525" s="2">
        <v>5.0100000000000016</v>
      </c>
      <c r="N5525" s="2">
        <v>0</v>
      </c>
    </row>
    <row r="5526" spans="1:14" hidden="1" x14ac:dyDescent="0.25">
      <c r="A5526" t="s">
        <v>13354</v>
      </c>
      <c r="B5526" t="s">
        <v>3216</v>
      </c>
      <c r="C5526">
        <v>6201920000</v>
      </c>
      <c r="D5526" t="s">
        <v>3217</v>
      </c>
      <c r="E5526" t="s">
        <v>5571</v>
      </c>
      <c r="G5526">
        <v>5</v>
      </c>
      <c r="H5526" s="3">
        <v>29.97</v>
      </c>
      <c r="I5526" s="2">
        <v>24.99</v>
      </c>
      <c r="J5526" s="2">
        <v>20.009999999999998</v>
      </c>
      <c r="K5526" s="2">
        <v>15</v>
      </c>
      <c r="L5526" s="2">
        <v>9.9899999999999984</v>
      </c>
      <c r="M5526" s="2">
        <v>5.0100000000000016</v>
      </c>
      <c r="N5526" s="2">
        <v>0</v>
      </c>
    </row>
    <row r="5527" spans="1:14" hidden="1" x14ac:dyDescent="0.25">
      <c r="A5527" t="s">
        <v>13355</v>
      </c>
      <c r="B5527" t="s">
        <v>3218</v>
      </c>
      <c r="C5527">
        <v>6201930000</v>
      </c>
      <c r="D5527" t="s">
        <v>3219</v>
      </c>
      <c r="E5527" t="s">
        <v>5571</v>
      </c>
      <c r="G5527">
        <v>5</v>
      </c>
      <c r="H5527" s="3">
        <v>29.97</v>
      </c>
      <c r="I5527" s="2">
        <v>24.99</v>
      </c>
      <c r="J5527" s="2">
        <v>20.009999999999998</v>
      </c>
      <c r="K5527" s="2">
        <v>15</v>
      </c>
      <c r="L5527" s="2">
        <v>9.9899999999999984</v>
      </c>
      <c r="M5527" s="2">
        <v>5.0100000000000016</v>
      </c>
      <c r="N5527" s="2">
        <v>0</v>
      </c>
    </row>
    <row r="5528" spans="1:14" hidden="1" x14ac:dyDescent="0.25">
      <c r="A5528" t="s">
        <v>13356</v>
      </c>
      <c r="B5528" t="s">
        <v>3226</v>
      </c>
      <c r="C5528">
        <v>6201990000</v>
      </c>
      <c r="D5528" t="s">
        <v>3227</v>
      </c>
      <c r="E5528" t="s">
        <v>5571</v>
      </c>
      <c r="G5528">
        <v>5</v>
      </c>
      <c r="H5528" s="3">
        <v>29.97</v>
      </c>
      <c r="I5528" s="2">
        <v>24.99</v>
      </c>
      <c r="J5528" s="2">
        <v>20.009999999999998</v>
      </c>
      <c r="K5528" s="2">
        <v>15</v>
      </c>
      <c r="L5528" s="2">
        <v>9.9899999999999984</v>
      </c>
      <c r="M5528" s="2">
        <v>5.0100000000000016</v>
      </c>
      <c r="N5528" s="2">
        <v>0</v>
      </c>
    </row>
    <row r="5529" spans="1:14" hidden="1" x14ac:dyDescent="0.25">
      <c r="A5529" t="s">
        <v>13357</v>
      </c>
      <c r="B5529" t="s">
        <v>3224</v>
      </c>
      <c r="C5529">
        <v>6202110000</v>
      </c>
      <c r="D5529" t="s">
        <v>3225</v>
      </c>
      <c r="E5529" t="s">
        <v>5571</v>
      </c>
      <c r="G5529">
        <v>5</v>
      </c>
      <c r="H5529" s="3">
        <v>29.97</v>
      </c>
      <c r="I5529" s="2">
        <v>24.99</v>
      </c>
      <c r="J5529" s="2">
        <v>20.009999999999998</v>
      </c>
      <c r="K5529" s="2">
        <v>15</v>
      </c>
      <c r="L5529" s="2">
        <v>9.9899999999999984</v>
      </c>
      <c r="M5529" s="2">
        <v>5.0100000000000016</v>
      </c>
      <c r="N5529" s="2">
        <v>0</v>
      </c>
    </row>
    <row r="5530" spans="1:14" hidden="1" x14ac:dyDescent="0.25">
      <c r="A5530" t="s">
        <v>13358</v>
      </c>
      <c r="B5530" t="s">
        <v>3216</v>
      </c>
      <c r="C5530">
        <v>6202120000</v>
      </c>
      <c r="D5530" t="s">
        <v>3217</v>
      </c>
      <c r="E5530" t="s">
        <v>5571</v>
      </c>
      <c r="G5530">
        <v>5</v>
      </c>
      <c r="H5530" s="3">
        <v>29.97</v>
      </c>
      <c r="I5530" s="2">
        <v>24.99</v>
      </c>
      <c r="J5530" s="2">
        <v>20.009999999999998</v>
      </c>
      <c r="K5530" s="2">
        <v>15</v>
      </c>
      <c r="L5530" s="2">
        <v>9.9899999999999984</v>
      </c>
      <c r="M5530" s="2">
        <v>5.0100000000000016</v>
      </c>
      <c r="N5530" s="2">
        <v>0</v>
      </c>
    </row>
    <row r="5531" spans="1:14" hidden="1" x14ac:dyDescent="0.25">
      <c r="A5531" t="s">
        <v>13359</v>
      </c>
      <c r="B5531" t="s">
        <v>3218</v>
      </c>
      <c r="C5531">
        <v>6202130000</v>
      </c>
      <c r="D5531" t="s">
        <v>3219</v>
      </c>
      <c r="E5531" t="s">
        <v>5571</v>
      </c>
      <c r="G5531">
        <v>5</v>
      </c>
      <c r="H5531" s="3">
        <v>29.97</v>
      </c>
      <c r="I5531" s="2">
        <v>24.99</v>
      </c>
      <c r="J5531" s="2">
        <v>20.009999999999998</v>
      </c>
      <c r="K5531" s="2">
        <v>15</v>
      </c>
      <c r="L5531" s="2">
        <v>9.9899999999999984</v>
      </c>
      <c r="M5531" s="2">
        <v>5.0100000000000016</v>
      </c>
      <c r="N5531" s="2">
        <v>0</v>
      </c>
    </row>
    <row r="5532" spans="1:14" hidden="1" x14ac:dyDescent="0.25">
      <c r="A5532" t="s">
        <v>13360</v>
      </c>
      <c r="B5532" t="s">
        <v>3226</v>
      </c>
      <c r="C5532">
        <v>6202190000</v>
      </c>
      <c r="D5532" t="s">
        <v>3227</v>
      </c>
      <c r="E5532" t="s">
        <v>5571</v>
      </c>
      <c r="G5532">
        <v>5</v>
      </c>
      <c r="H5532" s="3">
        <v>29.97</v>
      </c>
      <c r="I5532" s="2">
        <v>24.99</v>
      </c>
      <c r="J5532" s="2">
        <v>20.009999999999998</v>
      </c>
      <c r="K5532" s="2">
        <v>15</v>
      </c>
      <c r="L5532" s="2">
        <v>9.9899999999999984</v>
      </c>
      <c r="M5532" s="2">
        <v>5.0100000000000016</v>
      </c>
      <c r="N5532" s="2">
        <v>0</v>
      </c>
    </row>
    <row r="5533" spans="1:14" hidden="1" x14ac:dyDescent="0.25">
      <c r="A5533" t="s">
        <v>13361</v>
      </c>
      <c r="B5533" t="s">
        <v>3224</v>
      </c>
      <c r="C5533">
        <v>6202910000</v>
      </c>
      <c r="D5533" t="s">
        <v>3225</v>
      </c>
      <c r="E5533" t="s">
        <v>5571</v>
      </c>
      <c r="G5533">
        <v>5</v>
      </c>
      <c r="H5533" s="3">
        <v>29.97</v>
      </c>
      <c r="I5533" s="2">
        <v>24.99</v>
      </c>
      <c r="J5533" s="2">
        <v>20.009999999999998</v>
      </c>
      <c r="K5533" s="2">
        <v>15</v>
      </c>
      <c r="L5533" s="2">
        <v>9.9899999999999984</v>
      </c>
      <c r="M5533" s="2">
        <v>5.0100000000000016</v>
      </c>
      <c r="N5533" s="2">
        <v>0</v>
      </c>
    </row>
    <row r="5534" spans="1:14" hidden="1" x14ac:dyDescent="0.25">
      <c r="A5534" t="s">
        <v>13362</v>
      </c>
      <c r="B5534" t="s">
        <v>3216</v>
      </c>
      <c r="C5534">
        <v>6202920000</v>
      </c>
      <c r="D5534" t="s">
        <v>3217</v>
      </c>
      <c r="E5534" t="s">
        <v>5571</v>
      </c>
      <c r="G5534">
        <v>5</v>
      </c>
      <c r="H5534" s="3">
        <v>29.97</v>
      </c>
      <c r="I5534" s="2">
        <v>24.99</v>
      </c>
      <c r="J5534" s="2">
        <v>20.009999999999998</v>
      </c>
      <c r="K5534" s="2">
        <v>15</v>
      </c>
      <c r="L5534" s="2">
        <v>9.9899999999999984</v>
      </c>
      <c r="M5534" s="2">
        <v>5.0100000000000016</v>
      </c>
      <c r="N5534" s="2">
        <v>0</v>
      </c>
    </row>
    <row r="5535" spans="1:14" hidden="1" x14ac:dyDescent="0.25">
      <c r="A5535" t="s">
        <v>13363</v>
      </c>
      <c r="B5535" t="s">
        <v>3218</v>
      </c>
      <c r="C5535">
        <v>6202930000</v>
      </c>
      <c r="D5535" t="s">
        <v>3219</v>
      </c>
      <c r="E5535" t="s">
        <v>5571</v>
      </c>
      <c r="G5535">
        <v>5</v>
      </c>
      <c r="H5535" s="3">
        <v>29.97</v>
      </c>
      <c r="I5535" s="2">
        <v>24.99</v>
      </c>
      <c r="J5535" s="2">
        <v>20.009999999999998</v>
      </c>
      <c r="K5535" s="2">
        <v>15</v>
      </c>
      <c r="L5535" s="2">
        <v>9.9899999999999984</v>
      </c>
      <c r="M5535" s="2">
        <v>5.0100000000000016</v>
      </c>
      <c r="N5535" s="2">
        <v>0</v>
      </c>
    </row>
    <row r="5536" spans="1:14" hidden="1" x14ac:dyDescent="0.25">
      <c r="A5536" t="s">
        <v>13364</v>
      </c>
      <c r="B5536" t="s">
        <v>3226</v>
      </c>
      <c r="C5536">
        <v>6202990000</v>
      </c>
      <c r="D5536" t="s">
        <v>3227</v>
      </c>
      <c r="E5536" t="s">
        <v>5571</v>
      </c>
      <c r="G5536">
        <v>5</v>
      </c>
      <c r="H5536" s="3">
        <v>29.97</v>
      </c>
      <c r="I5536" s="2">
        <v>24.99</v>
      </c>
      <c r="J5536" s="2">
        <v>20.009999999999998</v>
      </c>
      <c r="K5536" s="2">
        <v>15</v>
      </c>
      <c r="L5536" s="2">
        <v>9.9899999999999984</v>
      </c>
      <c r="M5536" s="2">
        <v>5.0100000000000016</v>
      </c>
      <c r="N5536" s="2">
        <v>0</v>
      </c>
    </row>
    <row r="5537" spans="1:14" hidden="1" x14ac:dyDescent="0.25">
      <c r="A5537" t="s">
        <v>13365</v>
      </c>
      <c r="B5537" t="s">
        <v>3224</v>
      </c>
      <c r="C5537">
        <v>6203110000</v>
      </c>
      <c r="D5537" t="s">
        <v>3225</v>
      </c>
      <c r="E5537" t="s">
        <v>5571</v>
      </c>
      <c r="G5537">
        <v>5</v>
      </c>
      <c r="H5537" s="3">
        <v>29.97</v>
      </c>
      <c r="I5537" s="2">
        <v>24.99</v>
      </c>
      <c r="J5537" s="2">
        <v>20.009999999999998</v>
      </c>
      <c r="K5537" s="2">
        <v>15</v>
      </c>
      <c r="L5537" s="2">
        <v>9.9899999999999984</v>
      </c>
      <c r="M5537" s="2">
        <v>5.0100000000000016</v>
      </c>
      <c r="N5537" s="2">
        <v>0</v>
      </c>
    </row>
    <row r="5538" spans="1:14" hidden="1" x14ac:dyDescent="0.25">
      <c r="A5538" t="s">
        <v>13366</v>
      </c>
      <c r="B5538" t="s">
        <v>3188</v>
      </c>
      <c r="C5538">
        <v>6203120000</v>
      </c>
      <c r="D5538" t="s">
        <v>3326</v>
      </c>
      <c r="E5538" t="s">
        <v>5571</v>
      </c>
      <c r="G5538">
        <v>5</v>
      </c>
      <c r="H5538" s="3">
        <v>29.97</v>
      </c>
      <c r="I5538" s="2">
        <v>24.99</v>
      </c>
      <c r="J5538" s="2">
        <v>20.009999999999998</v>
      </c>
      <c r="K5538" s="2">
        <v>15</v>
      </c>
      <c r="L5538" s="2">
        <v>9.9899999999999984</v>
      </c>
      <c r="M5538" s="2">
        <v>5.0100000000000016</v>
      </c>
      <c r="N5538" s="2">
        <v>0</v>
      </c>
    </row>
    <row r="5539" spans="1:14" hidden="1" x14ac:dyDescent="0.25">
      <c r="A5539" t="s">
        <v>13367</v>
      </c>
      <c r="B5539" t="s">
        <v>3226</v>
      </c>
      <c r="C5539">
        <v>6203190000</v>
      </c>
      <c r="D5539" t="s">
        <v>3227</v>
      </c>
      <c r="E5539" t="s">
        <v>5571</v>
      </c>
      <c r="G5539">
        <v>5</v>
      </c>
      <c r="H5539" s="3">
        <v>29.97</v>
      </c>
      <c r="I5539" s="2">
        <v>24.99</v>
      </c>
      <c r="J5539" s="2">
        <v>20.009999999999998</v>
      </c>
      <c r="K5539" s="2">
        <v>15</v>
      </c>
      <c r="L5539" s="2">
        <v>9.9899999999999984</v>
      </c>
      <c r="M5539" s="2">
        <v>5.0100000000000016</v>
      </c>
      <c r="N5539" s="2">
        <v>0</v>
      </c>
    </row>
    <row r="5540" spans="1:14" hidden="1" x14ac:dyDescent="0.25">
      <c r="A5540" t="s">
        <v>13368</v>
      </c>
      <c r="B5540" t="s">
        <v>3216</v>
      </c>
      <c r="C5540">
        <v>6203220000</v>
      </c>
      <c r="D5540" t="s">
        <v>3217</v>
      </c>
      <c r="E5540" t="s">
        <v>5571</v>
      </c>
      <c r="G5540">
        <v>5</v>
      </c>
      <c r="H5540" s="3">
        <v>29.97</v>
      </c>
      <c r="I5540" s="2">
        <v>24.99</v>
      </c>
      <c r="J5540" s="2">
        <v>20.009999999999998</v>
      </c>
      <c r="K5540" s="2">
        <v>15</v>
      </c>
      <c r="L5540" s="2">
        <v>9.9899999999999984</v>
      </c>
      <c r="M5540" s="2">
        <v>5.0100000000000016</v>
      </c>
      <c r="N5540" s="2">
        <v>0</v>
      </c>
    </row>
    <row r="5541" spans="1:14" hidden="1" x14ac:dyDescent="0.25">
      <c r="A5541" t="s">
        <v>13369</v>
      </c>
      <c r="B5541" t="s">
        <v>3188</v>
      </c>
      <c r="C5541">
        <v>6203230000</v>
      </c>
      <c r="D5541" t="s">
        <v>3326</v>
      </c>
      <c r="E5541" t="s">
        <v>5571</v>
      </c>
      <c r="G5541">
        <v>5</v>
      </c>
      <c r="H5541" s="3">
        <v>29.97</v>
      </c>
      <c r="I5541" s="2">
        <v>24.99</v>
      </c>
      <c r="J5541" s="2">
        <v>20.009999999999998</v>
      </c>
      <c r="K5541" s="2">
        <v>15</v>
      </c>
      <c r="L5541" s="2">
        <v>9.9899999999999984</v>
      </c>
      <c r="M5541" s="2">
        <v>5.0100000000000016</v>
      </c>
      <c r="N5541" s="2">
        <v>0</v>
      </c>
    </row>
    <row r="5542" spans="1:14" hidden="1" x14ac:dyDescent="0.25">
      <c r="A5542" t="s">
        <v>13370</v>
      </c>
      <c r="B5542" t="s">
        <v>3224</v>
      </c>
      <c r="C5542">
        <v>6203291000</v>
      </c>
      <c r="D5542" t="s">
        <v>6104</v>
      </c>
      <c r="E5542" t="s">
        <v>5571</v>
      </c>
      <c r="G5542">
        <v>5</v>
      </c>
      <c r="H5542" s="3">
        <v>29.97</v>
      </c>
      <c r="I5542" s="2">
        <v>24.99</v>
      </c>
      <c r="J5542" s="2">
        <v>20.009999999999998</v>
      </c>
      <c r="K5542" s="2">
        <v>15</v>
      </c>
      <c r="L5542" s="2">
        <v>9.9899999999999984</v>
      </c>
      <c r="M5542" s="2">
        <v>5.0100000000000016</v>
      </c>
      <c r="N5542" s="2">
        <v>0</v>
      </c>
    </row>
    <row r="5543" spans="1:14" hidden="1" x14ac:dyDescent="0.25">
      <c r="A5543" t="s">
        <v>13371</v>
      </c>
      <c r="B5543" t="s">
        <v>121</v>
      </c>
      <c r="C5543">
        <v>6203299000</v>
      </c>
      <c r="D5543" t="s">
        <v>27</v>
      </c>
      <c r="E5543" t="s">
        <v>5571</v>
      </c>
      <c r="G5543">
        <v>5</v>
      </c>
      <c r="H5543" s="3">
        <v>29.97</v>
      </c>
      <c r="I5543" s="2">
        <v>24.99</v>
      </c>
      <c r="J5543" s="2">
        <v>20.009999999999998</v>
      </c>
      <c r="K5543" s="2">
        <v>15</v>
      </c>
      <c r="L5543" s="2">
        <v>9.9899999999999984</v>
      </c>
      <c r="M5543" s="2">
        <v>5.0100000000000016</v>
      </c>
      <c r="N5543" s="2">
        <v>0</v>
      </c>
    </row>
    <row r="5544" spans="1:14" hidden="1" x14ac:dyDescent="0.25">
      <c r="A5544" t="s">
        <v>13372</v>
      </c>
      <c r="B5544" t="s">
        <v>3224</v>
      </c>
      <c r="C5544">
        <v>6203310000</v>
      </c>
      <c r="D5544" t="s">
        <v>3225</v>
      </c>
      <c r="E5544" t="s">
        <v>5571</v>
      </c>
      <c r="G5544">
        <v>5</v>
      </c>
      <c r="H5544" s="3">
        <v>29.97</v>
      </c>
      <c r="I5544" s="2">
        <v>24.99</v>
      </c>
      <c r="J5544" s="2">
        <v>20.009999999999998</v>
      </c>
      <c r="K5544" s="2">
        <v>15</v>
      </c>
      <c r="L5544" s="2">
        <v>9.9899999999999984</v>
      </c>
      <c r="M5544" s="2">
        <v>5.0100000000000016</v>
      </c>
      <c r="N5544" s="2">
        <v>0</v>
      </c>
    </row>
    <row r="5545" spans="1:14" hidden="1" x14ac:dyDescent="0.25">
      <c r="A5545" t="s">
        <v>13373</v>
      </c>
      <c r="B5545" t="s">
        <v>3216</v>
      </c>
      <c r="C5545">
        <v>6203320000</v>
      </c>
      <c r="D5545" t="s">
        <v>3217</v>
      </c>
      <c r="E5545" t="s">
        <v>5571</v>
      </c>
      <c r="G5545">
        <v>5</v>
      </c>
      <c r="H5545" s="3">
        <v>29.97</v>
      </c>
      <c r="I5545" s="2">
        <v>24.99</v>
      </c>
      <c r="J5545" s="2">
        <v>20.009999999999998</v>
      </c>
      <c r="K5545" s="2">
        <v>15</v>
      </c>
      <c r="L5545" s="2">
        <v>9.9899999999999984</v>
      </c>
      <c r="M5545" s="2">
        <v>5.0100000000000016</v>
      </c>
      <c r="N5545" s="2">
        <v>0</v>
      </c>
    </row>
    <row r="5546" spans="1:14" hidden="1" x14ac:dyDescent="0.25">
      <c r="A5546" t="s">
        <v>13374</v>
      </c>
      <c r="B5546" t="s">
        <v>3188</v>
      </c>
      <c r="C5546">
        <v>6203330000</v>
      </c>
      <c r="D5546" t="s">
        <v>3326</v>
      </c>
      <c r="E5546" t="s">
        <v>5571</v>
      </c>
      <c r="G5546">
        <v>5</v>
      </c>
      <c r="H5546" s="3">
        <v>29.97</v>
      </c>
      <c r="I5546" s="2">
        <v>24.99</v>
      </c>
      <c r="J5546" s="2">
        <v>20.009999999999998</v>
      </c>
      <c r="K5546" s="2">
        <v>15</v>
      </c>
      <c r="L5546" s="2">
        <v>9.9899999999999984</v>
      </c>
      <c r="M5546" s="2">
        <v>5.0100000000000016</v>
      </c>
      <c r="N5546" s="2">
        <v>0</v>
      </c>
    </row>
    <row r="5547" spans="1:14" hidden="1" x14ac:dyDescent="0.25">
      <c r="A5547" t="s">
        <v>13375</v>
      </c>
      <c r="B5547" t="s">
        <v>3226</v>
      </c>
      <c r="C5547">
        <v>6203390000</v>
      </c>
      <c r="D5547" t="s">
        <v>3227</v>
      </c>
      <c r="E5547" t="s">
        <v>5571</v>
      </c>
      <c r="G5547">
        <v>5</v>
      </c>
      <c r="H5547" s="3">
        <v>29.97</v>
      </c>
      <c r="I5547" s="2">
        <v>24.99</v>
      </c>
      <c r="J5547" s="2">
        <v>20.009999999999998</v>
      </c>
      <c r="K5547" s="2">
        <v>15</v>
      </c>
      <c r="L5547" s="2">
        <v>9.9899999999999984</v>
      </c>
      <c r="M5547" s="2">
        <v>5.0100000000000016</v>
      </c>
      <c r="N5547" s="2">
        <v>0</v>
      </c>
    </row>
    <row r="5548" spans="1:14" hidden="1" x14ac:dyDescent="0.25">
      <c r="A5548" t="s">
        <v>13376</v>
      </c>
      <c r="B5548" t="s">
        <v>3224</v>
      </c>
      <c r="C5548">
        <v>6203410000</v>
      </c>
      <c r="D5548" t="s">
        <v>3225</v>
      </c>
      <c r="E5548" t="s">
        <v>5571</v>
      </c>
      <c r="G5548">
        <v>5</v>
      </c>
      <c r="H5548" s="3">
        <v>29.97</v>
      </c>
      <c r="I5548" s="2">
        <v>24.99</v>
      </c>
      <c r="J5548" s="2">
        <v>20.009999999999998</v>
      </c>
      <c r="K5548" s="2">
        <v>15</v>
      </c>
      <c r="L5548" s="2">
        <v>9.9899999999999984</v>
      </c>
      <c r="M5548" s="2">
        <v>5.0100000000000016</v>
      </c>
      <c r="N5548" s="2">
        <v>0</v>
      </c>
    </row>
    <row r="5549" spans="1:14" hidden="1" x14ac:dyDescent="0.25">
      <c r="A5549" t="s">
        <v>13377</v>
      </c>
      <c r="B5549" t="s">
        <v>6142</v>
      </c>
      <c r="C5549">
        <v>6203421000</v>
      </c>
      <c r="D5549" t="s">
        <v>6143</v>
      </c>
      <c r="E5549" t="s">
        <v>5571</v>
      </c>
      <c r="G5549">
        <v>5</v>
      </c>
      <c r="H5549" s="3">
        <v>29.97</v>
      </c>
      <c r="I5549" s="2">
        <v>24.99</v>
      </c>
      <c r="J5549" s="2">
        <v>20.009999999999998</v>
      </c>
      <c r="K5549" s="2">
        <v>15</v>
      </c>
      <c r="L5549" s="2">
        <v>9.9899999999999984</v>
      </c>
      <c r="M5549" s="2">
        <v>5.0100000000000016</v>
      </c>
      <c r="N5549" s="2">
        <v>0</v>
      </c>
    </row>
    <row r="5550" spans="1:14" hidden="1" x14ac:dyDescent="0.25">
      <c r="A5550" t="s">
        <v>13378</v>
      </c>
      <c r="B5550" t="s">
        <v>6144</v>
      </c>
      <c r="C5550">
        <v>6203422000</v>
      </c>
      <c r="D5550" t="s">
        <v>6145</v>
      </c>
      <c r="E5550" t="s">
        <v>5571</v>
      </c>
      <c r="G5550">
        <v>5</v>
      </c>
      <c r="H5550" s="3">
        <v>29.97</v>
      </c>
      <c r="I5550" s="2">
        <v>24.99</v>
      </c>
      <c r="J5550" s="2">
        <v>20.009999999999998</v>
      </c>
      <c r="K5550" s="2">
        <v>15</v>
      </c>
      <c r="L5550" s="2">
        <v>9.9899999999999984</v>
      </c>
      <c r="M5550" s="2">
        <v>5.0100000000000016</v>
      </c>
      <c r="N5550" s="2">
        <v>0</v>
      </c>
    </row>
    <row r="5551" spans="1:14" hidden="1" x14ac:dyDescent="0.25">
      <c r="A5551" t="s">
        <v>13379</v>
      </c>
      <c r="B5551" t="s">
        <v>121</v>
      </c>
      <c r="C5551">
        <v>6203429000</v>
      </c>
      <c r="D5551" t="s">
        <v>27</v>
      </c>
      <c r="E5551" t="s">
        <v>5571</v>
      </c>
      <c r="G5551">
        <v>5</v>
      </c>
      <c r="H5551" s="3">
        <v>29.97</v>
      </c>
      <c r="I5551" s="2">
        <v>24.99</v>
      </c>
      <c r="J5551" s="2">
        <v>20.009999999999998</v>
      </c>
      <c r="K5551" s="2">
        <v>15</v>
      </c>
      <c r="L5551" s="2">
        <v>9.9899999999999984</v>
      </c>
      <c r="M5551" s="2">
        <v>5.0100000000000016</v>
      </c>
      <c r="N5551" s="2">
        <v>0</v>
      </c>
    </row>
    <row r="5552" spans="1:14" hidden="1" x14ac:dyDescent="0.25">
      <c r="A5552" t="s">
        <v>13380</v>
      </c>
      <c r="B5552" t="s">
        <v>3188</v>
      </c>
      <c r="C5552">
        <v>6203430000</v>
      </c>
      <c r="D5552" t="s">
        <v>3326</v>
      </c>
      <c r="E5552" t="s">
        <v>5571</v>
      </c>
      <c r="G5552">
        <v>5</v>
      </c>
      <c r="H5552" s="3">
        <v>29.97</v>
      </c>
      <c r="I5552" s="2">
        <v>24.99</v>
      </c>
      <c r="J5552" s="2">
        <v>20.009999999999998</v>
      </c>
      <c r="K5552" s="2">
        <v>15</v>
      </c>
      <c r="L5552" s="2">
        <v>9.9899999999999984</v>
      </c>
      <c r="M5552" s="2">
        <v>5.0100000000000016</v>
      </c>
      <c r="N5552" s="2">
        <v>0</v>
      </c>
    </row>
    <row r="5553" spans="1:14" hidden="1" x14ac:dyDescent="0.25">
      <c r="A5553" t="s">
        <v>13381</v>
      </c>
      <c r="B5553" t="s">
        <v>3226</v>
      </c>
      <c r="C5553">
        <v>6203490000</v>
      </c>
      <c r="D5553" t="s">
        <v>3227</v>
      </c>
      <c r="E5553" t="s">
        <v>5571</v>
      </c>
      <c r="G5553">
        <v>5</v>
      </c>
      <c r="H5553" s="3">
        <v>29.97</v>
      </c>
      <c r="I5553" s="2">
        <v>24.99</v>
      </c>
      <c r="J5553" s="2">
        <v>20.009999999999998</v>
      </c>
      <c r="K5553" s="2">
        <v>15</v>
      </c>
      <c r="L5553" s="2">
        <v>9.9899999999999984</v>
      </c>
      <c r="M5553" s="2">
        <v>5.0100000000000016</v>
      </c>
      <c r="N5553" s="2">
        <v>0</v>
      </c>
    </row>
    <row r="5554" spans="1:14" hidden="1" x14ac:dyDescent="0.25">
      <c r="A5554" t="s">
        <v>13382</v>
      </c>
      <c r="B5554" t="s">
        <v>3224</v>
      </c>
      <c r="C5554">
        <v>6204110000</v>
      </c>
      <c r="D5554" t="s">
        <v>3225</v>
      </c>
      <c r="E5554" t="s">
        <v>5571</v>
      </c>
      <c r="G5554">
        <v>5</v>
      </c>
      <c r="H5554" s="3">
        <v>29.97</v>
      </c>
      <c r="I5554" s="2">
        <v>24.99</v>
      </c>
      <c r="J5554" s="2">
        <v>20.009999999999998</v>
      </c>
      <c r="K5554" s="2">
        <v>15</v>
      </c>
      <c r="L5554" s="2">
        <v>9.9899999999999984</v>
      </c>
      <c r="M5554" s="2">
        <v>5.0100000000000016</v>
      </c>
      <c r="N5554" s="2">
        <v>0</v>
      </c>
    </row>
    <row r="5555" spans="1:14" hidden="1" x14ac:dyDescent="0.25">
      <c r="A5555" t="s">
        <v>13383</v>
      </c>
      <c r="B5555" t="s">
        <v>3216</v>
      </c>
      <c r="C5555">
        <v>6204120000</v>
      </c>
      <c r="D5555" t="s">
        <v>3217</v>
      </c>
      <c r="E5555" t="s">
        <v>5571</v>
      </c>
      <c r="G5555">
        <v>5</v>
      </c>
      <c r="H5555" s="3">
        <v>29.97</v>
      </c>
      <c r="I5555" s="2">
        <v>24.99</v>
      </c>
      <c r="J5555" s="2">
        <v>20.009999999999998</v>
      </c>
      <c r="K5555" s="2">
        <v>15</v>
      </c>
      <c r="L5555" s="2">
        <v>9.9899999999999984</v>
      </c>
      <c r="M5555" s="2">
        <v>5.0100000000000016</v>
      </c>
      <c r="N5555" s="2">
        <v>0</v>
      </c>
    </row>
    <row r="5556" spans="1:14" hidden="1" x14ac:dyDescent="0.25">
      <c r="A5556" t="s">
        <v>13384</v>
      </c>
      <c r="B5556" t="s">
        <v>3188</v>
      </c>
      <c r="C5556">
        <v>6204130000</v>
      </c>
      <c r="D5556" t="s">
        <v>3326</v>
      </c>
      <c r="E5556" t="s">
        <v>5571</v>
      </c>
      <c r="G5556">
        <v>5</v>
      </c>
      <c r="H5556" s="3">
        <v>29.97</v>
      </c>
      <c r="I5556" s="2">
        <v>24.99</v>
      </c>
      <c r="J5556" s="2">
        <v>20.009999999999998</v>
      </c>
      <c r="K5556" s="2">
        <v>15</v>
      </c>
      <c r="L5556" s="2">
        <v>9.9899999999999984</v>
      </c>
      <c r="M5556" s="2">
        <v>5.0100000000000016</v>
      </c>
      <c r="N5556" s="2">
        <v>0</v>
      </c>
    </row>
    <row r="5557" spans="1:14" hidden="1" x14ac:dyDescent="0.25">
      <c r="A5557" t="s">
        <v>13385</v>
      </c>
      <c r="B5557" t="s">
        <v>3226</v>
      </c>
      <c r="C5557">
        <v>6204190000</v>
      </c>
      <c r="D5557" t="s">
        <v>3227</v>
      </c>
      <c r="E5557" t="s">
        <v>5571</v>
      </c>
      <c r="G5557">
        <v>5</v>
      </c>
      <c r="H5557" s="3">
        <v>29.97</v>
      </c>
      <c r="I5557" s="2">
        <v>24.99</v>
      </c>
      <c r="J5557" s="2">
        <v>20.009999999999998</v>
      </c>
      <c r="K5557" s="2">
        <v>15</v>
      </c>
      <c r="L5557" s="2">
        <v>9.9899999999999984</v>
      </c>
      <c r="M5557" s="2">
        <v>5.0100000000000016</v>
      </c>
      <c r="N5557" s="2">
        <v>0</v>
      </c>
    </row>
    <row r="5558" spans="1:14" hidden="1" x14ac:dyDescent="0.25">
      <c r="A5558" t="s">
        <v>13386</v>
      </c>
      <c r="B5558" t="s">
        <v>3224</v>
      </c>
      <c r="C5558">
        <v>6204210000</v>
      </c>
      <c r="D5558" t="s">
        <v>3225</v>
      </c>
      <c r="E5558" t="s">
        <v>5571</v>
      </c>
      <c r="G5558">
        <v>5</v>
      </c>
      <c r="H5558" s="3">
        <v>29.97</v>
      </c>
      <c r="I5558" s="2">
        <v>24.99</v>
      </c>
      <c r="J5558" s="2">
        <v>20.009999999999998</v>
      </c>
      <c r="K5558" s="2">
        <v>15</v>
      </c>
      <c r="L5558" s="2">
        <v>9.9899999999999984</v>
      </c>
      <c r="M5558" s="2">
        <v>5.0100000000000016</v>
      </c>
      <c r="N5558" s="2">
        <v>0</v>
      </c>
    </row>
    <row r="5559" spans="1:14" hidden="1" x14ac:dyDescent="0.25">
      <c r="A5559" t="s">
        <v>13387</v>
      </c>
      <c r="B5559" t="s">
        <v>3216</v>
      </c>
      <c r="C5559">
        <v>6204220000</v>
      </c>
      <c r="D5559" t="s">
        <v>3217</v>
      </c>
      <c r="E5559" t="s">
        <v>5571</v>
      </c>
      <c r="G5559">
        <v>5</v>
      </c>
      <c r="H5559" s="3">
        <v>29.97</v>
      </c>
      <c r="I5559" s="2">
        <v>24.99</v>
      </c>
      <c r="J5559" s="2">
        <v>20.009999999999998</v>
      </c>
      <c r="K5559" s="2">
        <v>15</v>
      </c>
      <c r="L5559" s="2">
        <v>9.9899999999999984</v>
      </c>
      <c r="M5559" s="2">
        <v>5.0100000000000016</v>
      </c>
      <c r="N5559" s="2">
        <v>0</v>
      </c>
    </row>
    <row r="5560" spans="1:14" hidden="1" x14ac:dyDescent="0.25">
      <c r="A5560" t="s">
        <v>13388</v>
      </c>
      <c r="B5560" t="s">
        <v>3188</v>
      </c>
      <c r="C5560">
        <v>6204230000</v>
      </c>
      <c r="D5560" t="s">
        <v>3326</v>
      </c>
      <c r="E5560" t="s">
        <v>5571</v>
      </c>
      <c r="G5560">
        <v>5</v>
      </c>
      <c r="H5560" s="3">
        <v>29.97</v>
      </c>
      <c r="I5560" s="2">
        <v>24.99</v>
      </c>
      <c r="J5560" s="2">
        <v>20.009999999999998</v>
      </c>
      <c r="K5560" s="2">
        <v>15</v>
      </c>
      <c r="L5560" s="2">
        <v>9.9899999999999984</v>
      </c>
      <c r="M5560" s="2">
        <v>5.0100000000000016</v>
      </c>
      <c r="N5560" s="2">
        <v>0</v>
      </c>
    </row>
    <row r="5561" spans="1:14" hidden="1" x14ac:dyDescent="0.25">
      <c r="A5561" t="s">
        <v>13389</v>
      </c>
      <c r="B5561" t="s">
        <v>3226</v>
      </c>
      <c r="C5561">
        <v>6204290000</v>
      </c>
      <c r="D5561" t="s">
        <v>3227</v>
      </c>
      <c r="E5561" t="s">
        <v>5571</v>
      </c>
      <c r="G5561">
        <v>5</v>
      </c>
      <c r="H5561" s="3">
        <v>29.97</v>
      </c>
      <c r="I5561" s="2">
        <v>24.99</v>
      </c>
      <c r="J5561" s="2">
        <v>20.009999999999998</v>
      </c>
      <c r="K5561" s="2">
        <v>15</v>
      </c>
      <c r="L5561" s="2">
        <v>9.9899999999999984</v>
      </c>
      <c r="M5561" s="2">
        <v>5.0100000000000016</v>
      </c>
      <c r="N5561" s="2">
        <v>0</v>
      </c>
    </row>
    <row r="5562" spans="1:14" hidden="1" x14ac:dyDescent="0.25">
      <c r="A5562" t="s">
        <v>13390</v>
      </c>
      <c r="B5562" t="s">
        <v>3224</v>
      </c>
      <c r="C5562">
        <v>6204310000</v>
      </c>
      <c r="D5562" t="s">
        <v>3225</v>
      </c>
      <c r="E5562" t="s">
        <v>5571</v>
      </c>
      <c r="G5562">
        <v>5</v>
      </c>
      <c r="H5562" s="3">
        <v>29.97</v>
      </c>
      <c r="I5562" s="2">
        <v>24.99</v>
      </c>
      <c r="J5562" s="2">
        <v>20.009999999999998</v>
      </c>
      <c r="K5562" s="2">
        <v>15</v>
      </c>
      <c r="L5562" s="2">
        <v>9.9899999999999984</v>
      </c>
      <c r="M5562" s="2">
        <v>5.0100000000000016</v>
      </c>
      <c r="N5562" s="2">
        <v>0</v>
      </c>
    </row>
    <row r="5563" spans="1:14" hidden="1" x14ac:dyDescent="0.25">
      <c r="A5563" t="s">
        <v>13391</v>
      </c>
      <c r="B5563" t="s">
        <v>3216</v>
      </c>
      <c r="C5563">
        <v>6204320000</v>
      </c>
      <c r="D5563" t="s">
        <v>3217</v>
      </c>
      <c r="E5563" t="s">
        <v>5571</v>
      </c>
      <c r="G5563">
        <v>5</v>
      </c>
      <c r="H5563" s="3">
        <v>29.97</v>
      </c>
      <c r="I5563" s="2">
        <v>24.99</v>
      </c>
      <c r="J5563" s="2">
        <v>20.009999999999998</v>
      </c>
      <c r="K5563" s="2">
        <v>15</v>
      </c>
      <c r="L5563" s="2">
        <v>9.9899999999999984</v>
      </c>
      <c r="M5563" s="2">
        <v>5.0100000000000016</v>
      </c>
      <c r="N5563" s="2">
        <v>0</v>
      </c>
    </row>
    <row r="5564" spans="1:14" hidden="1" x14ac:dyDescent="0.25">
      <c r="A5564" t="s">
        <v>13392</v>
      </c>
      <c r="B5564" t="s">
        <v>3188</v>
      </c>
      <c r="C5564">
        <v>6204330000</v>
      </c>
      <c r="D5564" t="s">
        <v>3326</v>
      </c>
      <c r="E5564" t="s">
        <v>5571</v>
      </c>
      <c r="G5564">
        <v>5</v>
      </c>
      <c r="H5564" s="3">
        <v>29.97</v>
      </c>
      <c r="I5564" s="2">
        <v>24.99</v>
      </c>
      <c r="J5564" s="2">
        <v>20.009999999999998</v>
      </c>
      <c r="K5564" s="2">
        <v>15</v>
      </c>
      <c r="L5564" s="2">
        <v>9.9899999999999984</v>
      </c>
      <c r="M5564" s="2">
        <v>5.0100000000000016</v>
      </c>
      <c r="N5564" s="2">
        <v>0</v>
      </c>
    </row>
    <row r="5565" spans="1:14" hidden="1" x14ac:dyDescent="0.25">
      <c r="A5565" t="s">
        <v>13393</v>
      </c>
      <c r="B5565" t="s">
        <v>3226</v>
      </c>
      <c r="C5565">
        <v>6204390000</v>
      </c>
      <c r="D5565" t="s">
        <v>3227</v>
      </c>
      <c r="E5565" t="s">
        <v>5571</v>
      </c>
      <c r="G5565">
        <v>5</v>
      </c>
      <c r="H5565" s="3">
        <v>29.97</v>
      </c>
      <c r="I5565" s="2">
        <v>24.99</v>
      </c>
      <c r="J5565" s="2">
        <v>20.009999999999998</v>
      </c>
      <c r="K5565" s="2">
        <v>15</v>
      </c>
      <c r="L5565" s="2">
        <v>9.9899999999999984</v>
      </c>
      <c r="M5565" s="2">
        <v>5.0100000000000016</v>
      </c>
      <c r="N5565" s="2">
        <v>0</v>
      </c>
    </row>
    <row r="5566" spans="1:14" hidden="1" x14ac:dyDescent="0.25">
      <c r="A5566" t="s">
        <v>13394</v>
      </c>
      <c r="B5566" t="s">
        <v>3224</v>
      </c>
      <c r="C5566">
        <v>6204410000</v>
      </c>
      <c r="D5566" t="s">
        <v>3225</v>
      </c>
      <c r="E5566" t="s">
        <v>5571</v>
      </c>
      <c r="G5566">
        <v>5</v>
      </c>
      <c r="H5566" s="3">
        <v>29.97</v>
      </c>
      <c r="I5566" s="2">
        <v>24.99</v>
      </c>
      <c r="J5566" s="2">
        <v>20.009999999999998</v>
      </c>
      <c r="K5566" s="2">
        <v>15</v>
      </c>
      <c r="L5566" s="2">
        <v>9.9899999999999984</v>
      </c>
      <c r="M5566" s="2">
        <v>5.0100000000000016</v>
      </c>
      <c r="N5566" s="2">
        <v>0</v>
      </c>
    </row>
    <row r="5567" spans="1:14" hidden="1" x14ac:dyDescent="0.25">
      <c r="A5567" t="s">
        <v>13395</v>
      </c>
      <c r="B5567" t="s">
        <v>3216</v>
      </c>
      <c r="C5567">
        <v>6204420000</v>
      </c>
      <c r="D5567" t="s">
        <v>3217</v>
      </c>
      <c r="E5567" t="s">
        <v>5571</v>
      </c>
      <c r="G5567">
        <v>5</v>
      </c>
      <c r="H5567" s="3">
        <v>29.97</v>
      </c>
      <c r="I5567" s="2">
        <v>24.99</v>
      </c>
      <c r="J5567" s="2">
        <v>20.009999999999998</v>
      </c>
      <c r="K5567" s="2">
        <v>15</v>
      </c>
      <c r="L5567" s="2">
        <v>9.9899999999999984</v>
      </c>
      <c r="M5567" s="2">
        <v>5.0100000000000016</v>
      </c>
      <c r="N5567" s="2">
        <v>0</v>
      </c>
    </row>
    <row r="5568" spans="1:14" hidden="1" x14ac:dyDescent="0.25">
      <c r="A5568" t="s">
        <v>13396</v>
      </c>
      <c r="B5568" t="s">
        <v>3188</v>
      </c>
      <c r="C5568">
        <v>6204430000</v>
      </c>
      <c r="D5568" t="s">
        <v>3326</v>
      </c>
      <c r="E5568" t="s">
        <v>5571</v>
      </c>
      <c r="G5568">
        <v>5</v>
      </c>
      <c r="H5568" s="3">
        <v>29.97</v>
      </c>
      <c r="I5568" s="2">
        <v>24.99</v>
      </c>
      <c r="J5568" s="2">
        <v>20.009999999999998</v>
      </c>
      <c r="K5568" s="2">
        <v>15</v>
      </c>
      <c r="L5568" s="2">
        <v>9.9899999999999984</v>
      </c>
      <c r="M5568" s="2">
        <v>5.0100000000000016</v>
      </c>
      <c r="N5568" s="2">
        <v>0</v>
      </c>
    </row>
    <row r="5569" spans="1:14" hidden="1" x14ac:dyDescent="0.25">
      <c r="A5569" t="s">
        <v>13397</v>
      </c>
      <c r="B5569" t="s">
        <v>3190</v>
      </c>
      <c r="C5569">
        <v>6204440000</v>
      </c>
      <c r="D5569" t="s">
        <v>6105</v>
      </c>
      <c r="E5569" t="s">
        <v>5571</v>
      </c>
      <c r="G5569">
        <v>5</v>
      </c>
      <c r="H5569" s="3">
        <v>29.97</v>
      </c>
      <c r="I5569" s="2">
        <v>24.99</v>
      </c>
      <c r="J5569" s="2">
        <v>20.009999999999998</v>
      </c>
      <c r="K5569" s="2">
        <v>15</v>
      </c>
      <c r="L5569" s="2">
        <v>9.9899999999999984</v>
      </c>
      <c r="M5569" s="2">
        <v>5.0100000000000016</v>
      </c>
      <c r="N5569" s="2">
        <v>0</v>
      </c>
    </row>
    <row r="5570" spans="1:14" hidden="1" x14ac:dyDescent="0.25">
      <c r="A5570" t="s">
        <v>13398</v>
      </c>
      <c r="B5570" t="s">
        <v>3226</v>
      </c>
      <c r="C5570">
        <v>6204490000</v>
      </c>
      <c r="D5570" t="s">
        <v>3227</v>
      </c>
      <c r="E5570" t="s">
        <v>5571</v>
      </c>
      <c r="G5570">
        <v>5</v>
      </c>
      <c r="H5570" s="3">
        <v>29.97</v>
      </c>
      <c r="I5570" s="2">
        <v>24.99</v>
      </c>
      <c r="J5570" s="2">
        <v>20.009999999999998</v>
      </c>
      <c r="K5570" s="2">
        <v>15</v>
      </c>
      <c r="L5570" s="2">
        <v>9.9899999999999984</v>
      </c>
      <c r="M5570" s="2">
        <v>5.0100000000000016</v>
      </c>
      <c r="N5570" s="2">
        <v>0</v>
      </c>
    </row>
    <row r="5571" spans="1:14" hidden="1" x14ac:dyDescent="0.25">
      <c r="A5571" t="s">
        <v>13399</v>
      </c>
      <c r="B5571" t="s">
        <v>3224</v>
      </c>
      <c r="C5571">
        <v>6204510000</v>
      </c>
      <c r="D5571" t="s">
        <v>3225</v>
      </c>
      <c r="E5571" t="s">
        <v>5571</v>
      </c>
      <c r="G5571">
        <v>5</v>
      </c>
      <c r="H5571" s="3">
        <v>29.97</v>
      </c>
      <c r="I5571" s="2">
        <v>24.99</v>
      </c>
      <c r="J5571" s="2">
        <v>20.009999999999998</v>
      </c>
      <c r="K5571" s="2">
        <v>15</v>
      </c>
      <c r="L5571" s="2">
        <v>9.9899999999999984</v>
      </c>
      <c r="M5571" s="2">
        <v>5.0100000000000016</v>
      </c>
      <c r="N5571" s="2">
        <v>0</v>
      </c>
    </row>
    <row r="5572" spans="1:14" hidden="1" x14ac:dyDescent="0.25">
      <c r="A5572" t="s">
        <v>13400</v>
      </c>
      <c r="B5572" t="s">
        <v>3216</v>
      </c>
      <c r="C5572">
        <v>6204520000</v>
      </c>
      <c r="D5572" t="s">
        <v>3217</v>
      </c>
      <c r="E5572" t="s">
        <v>5571</v>
      </c>
      <c r="G5572">
        <v>5</v>
      </c>
      <c r="H5572" s="3">
        <v>29.97</v>
      </c>
      <c r="I5572" s="2">
        <v>24.99</v>
      </c>
      <c r="J5572" s="2">
        <v>20.009999999999998</v>
      </c>
      <c r="K5572" s="2">
        <v>15</v>
      </c>
      <c r="L5572" s="2">
        <v>9.9899999999999984</v>
      </c>
      <c r="M5572" s="2">
        <v>5.0100000000000016</v>
      </c>
      <c r="N5572" s="2">
        <v>0</v>
      </c>
    </row>
    <row r="5573" spans="1:14" hidden="1" x14ac:dyDescent="0.25">
      <c r="A5573" t="s">
        <v>13401</v>
      </c>
      <c r="B5573" t="s">
        <v>3188</v>
      </c>
      <c r="C5573">
        <v>6204530000</v>
      </c>
      <c r="D5573" t="s">
        <v>3326</v>
      </c>
      <c r="E5573" t="s">
        <v>5571</v>
      </c>
      <c r="G5573">
        <v>5</v>
      </c>
      <c r="H5573" s="3">
        <v>29.97</v>
      </c>
      <c r="I5573" s="2">
        <v>24.99</v>
      </c>
      <c r="J5573" s="2">
        <v>20.009999999999998</v>
      </c>
      <c r="K5573" s="2">
        <v>15</v>
      </c>
      <c r="L5573" s="2">
        <v>9.9899999999999984</v>
      </c>
      <c r="M5573" s="2">
        <v>5.0100000000000016</v>
      </c>
      <c r="N5573" s="2">
        <v>0</v>
      </c>
    </row>
    <row r="5574" spans="1:14" hidden="1" x14ac:dyDescent="0.25">
      <c r="A5574" t="s">
        <v>13402</v>
      </c>
      <c r="B5574" t="s">
        <v>3226</v>
      </c>
      <c r="C5574">
        <v>6204590000</v>
      </c>
      <c r="D5574" t="s">
        <v>3227</v>
      </c>
      <c r="E5574" t="s">
        <v>5571</v>
      </c>
      <c r="G5574">
        <v>5</v>
      </c>
      <c r="H5574" s="3">
        <v>29.97</v>
      </c>
      <c r="I5574" s="2">
        <v>24.99</v>
      </c>
      <c r="J5574" s="2">
        <v>20.009999999999998</v>
      </c>
      <c r="K5574" s="2">
        <v>15</v>
      </c>
      <c r="L5574" s="2">
        <v>9.9899999999999984</v>
      </c>
      <c r="M5574" s="2">
        <v>5.0100000000000016</v>
      </c>
      <c r="N5574" s="2">
        <v>0</v>
      </c>
    </row>
    <row r="5575" spans="1:14" hidden="1" x14ac:dyDescent="0.25">
      <c r="A5575" t="s">
        <v>13403</v>
      </c>
      <c r="B5575" t="s">
        <v>3224</v>
      </c>
      <c r="C5575">
        <v>6204610000</v>
      </c>
      <c r="D5575" t="s">
        <v>3225</v>
      </c>
      <c r="E5575" t="s">
        <v>5571</v>
      </c>
      <c r="G5575">
        <v>5</v>
      </c>
      <c r="H5575" s="3">
        <v>29.97</v>
      </c>
      <c r="I5575" s="2">
        <v>24.99</v>
      </c>
      <c r="J5575" s="2">
        <v>20.009999999999998</v>
      </c>
      <c r="K5575" s="2">
        <v>15</v>
      </c>
      <c r="L5575" s="2">
        <v>9.9899999999999984</v>
      </c>
      <c r="M5575" s="2">
        <v>5.0100000000000016</v>
      </c>
      <c r="N5575" s="2">
        <v>0</v>
      </c>
    </row>
    <row r="5576" spans="1:14" hidden="1" x14ac:dyDescent="0.25">
      <c r="A5576" t="s">
        <v>13404</v>
      </c>
      <c r="B5576" t="s">
        <v>3216</v>
      </c>
      <c r="C5576">
        <v>6204620000</v>
      </c>
      <c r="D5576" t="s">
        <v>3217</v>
      </c>
      <c r="E5576" t="s">
        <v>5571</v>
      </c>
      <c r="G5576">
        <v>5</v>
      </c>
      <c r="H5576" s="3">
        <v>29.97</v>
      </c>
      <c r="I5576" s="2">
        <v>24.99</v>
      </c>
      <c r="J5576" s="2">
        <v>20.009999999999998</v>
      </c>
      <c r="K5576" s="2">
        <v>15</v>
      </c>
      <c r="L5576" s="2">
        <v>9.9899999999999984</v>
      </c>
      <c r="M5576" s="2">
        <v>5.0100000000000016</v>
      </c>
      <c r="N5576" s="2">
        <v>0</v>
      </c>
    </row>
    <row r="5577" spans="1:14" hidden="1" x14ac:dyDescent="0.25">
      <c r="A5577" t="s">
        <v>13405</v>
      </c>
      <c r="B5577" t="s">
        <v>3188</v>
      </c>
      <c r="C5577">
        <v>6204630000</v>
      </c>
      <c r="D5577" t="s">
        <v>3326</v>
      </c>
      <c r="E5577" t="s">
        <v>5571</v>
      </c>
      <c r="G5577">
        <v>5</v>
      </c>
      <c r="H5577" s="3">
        <v>29.97</v>
      </c>
      <c r="I5577" s="2">
        <v>24.99</v>
      </c>
      <c r="J5577" s="2">
        <v>20.009999999999998</v>
      </c>
      <c r="K5577" s="2">
        <v>15</v>
      </c>
      <c r="L5577" s="2">
        <v>9.9899999999999984</v>
      </c>
      <c r="M5577" s="2">
        <v>5.0100000000000016</v>
      </c>
      <c r="N5577" s="2">
        <v>0</v>
      </c>
    </row>
    <row r="5578" spans="1:14" hidden="1" x14ac:dyDescent="0.25">
      <c r="A5578" t="s">
        <v>13406</v>
      </c>
      <c r="B5578" t="s">
        <v>3226</v>
      </c>
      <c r="C5578">
        <v>6204690000</v>
      </c>
      <c r="D5578" t="s">
        <v>3227</v>
      </c>
      <c r="E5578" t="s">
        <v>5571</v>
      </c>
      <c r="G5578">
        <v>5</v>
      </c>
      <c r="H5578" s="3">
        <v>29.97</v>
      </c>
      <c r="I5578" s="2">
        <v>24.99</v>
      </c>
      <c r="J5578" s="2">
        <v>20.009999999999998</v>
      </c>
      <c r="K5578" s="2">
        <v>15</v>
      </c>
      <c r="L5578" s="2">
        <v>9.9899999999999984</v>
      </c>
      <c r="M5578" s="2">
        <v>5.0100000000000016</v>
      </c>
      <c r="N5578" s="2">
        <v>0</v>
      </c>
    </row>
    <row r="5579" spans="1:14" hidden="1" x14ac:dyDescent="0.25">
      <c r="A5579" t="s">
        <v>13407</v>
      </c>
      <c r="B5579" t="s">
        <v>3216</v>
      </c>
      <c r="C5579">
        <v>6205200000</v>
      </c>
      <c r="D5579" t="s">
        <v>3255</v>
      </c>
      <c r="E5579" t="s">
        <v>5571</v>
      </c>
      <c r="G5579">
        <v>5</v>
      </c>
      <c r="H5579" s="3">
        <v>29.97</v>
      </c>
      <c r="I5579" s="2">
        <v>24.99</v>
      </c>
      <c r="J5579" s="2">
        <v>20.009999999999998</v>
      </c>
      <c r="K5579" s="2">
        <v>15</v>
      </c>
      <c r="L5579" s="2">
        <v>9.9899999999999984</v>
      </c>
      <c r="M5579" s="2">
        <v>5.0100000000000016</v>
      </c>
      <c r="N5579" s="2">
        <v>0</v>
      </c>
    </row>
    <row r="5580" spans="1:14" hidden="1" x14ac:dyDescent="0.25">
      <c r="A5580" t="s">
        <v>13408</v>
      </c>
      <c r="B5580" t="s">
        <v>3218</v>
      </c>
      <c r="C5580">
        <v>6205300000</v>
      </c>
      <c r="D5580" t="s">
        <v>6103</v>
      </c>
      <c r="E5580" t="s">
        <v>5571</v>
      </c>
      <c r="G5580">
        <v>5</v>
      </c>
      <c r="H5580" s="3">
        <v>29.97</v>
      </c>
      <c r="I5580" s="2">
        <v>24.99</v>
      </c>
      <c r="J5580" s="2">
        <v>20.009999999999998</v>
      </c>
      <c r="K5580" s="2">
        <v>15</v>
      </c>
      <c r="L5580" s="2">
        <v>9.9899999999999984</v>
      </c>
      <c r="M5580" s="2">
        <v>5.0100000000000016</v>
      </c>
      <c r="N5580" s="2">
        <v>0</v>
      </c>
    </row>
    <row r="5581" spans="1:14" hidden="1" x14ac:dyDescent="0.25">
      <c r="A5581" t="s">
        <v>13409</v>
      </c>
      <c r="B5581" t="s">
        <v>3224</v>
      </c>
      <c r="C5581">
        <v>6205901000</v>
      </c>
      <c r="D5581" t="s">
        <v>3225</v>
      </c>
      <c r="E5581" t="s">
        <v>5571</v>
      </c>
      <c r="G5581">
        <v>5</v>
      </c>
      <c r="H5581" s="3">
        <v>29.97</v>
      </c>
      <c r="I5581" s="2">
        <v>24.99</v>
      </c>
      <c r="J5581" s="2">
        <v>20.009999999999998</v>
      </c>
      <c r="K5581" s="2">
        <v>15</v>
      </c>
      <c r="L5581" s="2">
        <v>9.9899999999999984</v>
      </c>
      <c r="M5581" s="2">
        <v>5.0100000000000016</v>
      </c>
      <c r="N5581" s="2">
        <v>0</v>
      </c>
    </row>
    <row r="5582" spans="1:14" hidden="1" x14ac:dyDescent="0.25">
      <c r="A5582" t="s">
        <v>13410</v>
      </c>
      <c r="B5582" t="s">
        <v>121</v>
      </c>
      <c r="C5582">
        <v>6205909000</v>
      </c>
      <c r="D5582" t="s">
        <v>30</v>
      </c>
      <c r="E5582" t="s">
        <v>5571</v>
      </c>
      <c r="G5582">
        <v>5</v>
      </c>
      <c r="H5582" s="3">
        <v>29.97</v>
      </c>
      <c r="I5582" s="2">
        <v>24.99</v>
      </c>
      <c r="J5582" s="2">
        <v>20.009999999999998</v>
      </c>
      <c r="K5582" s="2">
        <v>15</v>
      </c>
      <c r="L5582" s="2">
        <v>9.9899999999999984</v>
      </c>
      <c r="M5582" s="2">
        <v>5.0100000000000016</v>
      </c>
      <c r="N5582" s="2">
        <v>0</v>
      </c>
    </row>
    <row r="5583" spans="1:14" hidden="1" x14ac:dyDescent="0.25">
      <c r="A5583" t="s">
        <v>13411</v>
      </c>
      <c r="B5583" t="s">
        <v>6146</v>
      </c>
      <c r="C5583">
        <v>6206100000</v>
      </c>
      <c r="D5583" t="s">
        <v>6147</v>
      </c>
      <c r="E5583" t="s">
        <v>5571</v>
      </c>
      <c r="G5583">
        <v>5</v>
      </c>
      <c r="H5583" s="3">
        <v>29.97</v>
      </c>
      <c r="I5583" s="2">
        <v>24.99</v>
      </c>
      <c r="J5583" s="2">
        <v>20.009999999999998</v>
      </c>
      <c r="K5583" s="2">
        <v>15</v>
      </c>
      <c r="L5583" s="2">
        <v>9.9899999999999984</v>
      </c>
      <c r="M5583" s="2">
        <v>5.0100000000000016</v>
      </c>
      <c r="N5583" s="2">
        <v>0</v>
      </c>
    </row>
    <row r="5584" spans="1:14" hidden="1" x14ac:dyDescent="0.25">
      <c r="A5584" t="s">
        <v>13412</v>
      </c>
      <c r="B5584" t="s">
        <v>3224</v>
      </c>
      <c r="C5584">
        <v>6206200000</v>
      </c>
      <c r="D5584" t="s">
        <v>6071</v>
      </c>
      <c r="E5584" t="s">
        <v>5571</v>
      </c>
      <c r="G5584">
        <v>5</v>
      </c>
      <c r="H5584" s="3">
        <v>29.97</v>
      </c>
      <c r="I5584" s="2">
        <v>24.99</v>
      </c>
      <c r="J5584" s="2">
        <v>20.009999999999998</v>
      </c>
      <c r="K5584" s="2">
        <v>15</v>
      </c>
      <c r="L5584" s="2">
        <v>9.9899999999999984</v>
      </c>
      <c r="M5584" s="2">
        <v>5.0100000000000016</v>
      </c>
      <c r="N5584" s="2">
        <v>0</v>
      </c>
    </row>
    <row r="5585" spans="1:14" hidden="1" x14ac:dyDescent="0.25">
      <c r="A5585" t="s">
        <v>13413</v>
      </c>
      <c r="B5585" t="s">
        <v>3216</v>
      </c>
      <c r="C5585">
        <v>6206300000</v>
      </c>
      <c r="D5585" t="s">
        <v>3255</v>
      </c>
      <c r="E5585" t="s">
        <v>5571</v>
      </c>
      <c r="G5585">
        <v>5</v>
      </c>
      <c r="H5585" s="3">
        <v>29.97</v>
      </c>
      <c r="I5585" s="2">
        <v>24.99</v>
      </c>
      <c r="J5585" s="2">
        <v>20.009999999999998</v>
      </c>
      <c r="K5585" s="2">
        <v>15</v>
      </c>
      <c r="L5585" s="2">
        <v>9.9899999999999984</v>
      </c>
      <c r="M5585" s="2">
        <v>5.0100000000000016</v>
      </c>
      <c r="N5585" s="2">
        <v>0</v>
      </c>
    </row>
    <row r="5586" spans="1:14" hidden="1" x14ac:dyDescent="0.25">
      <c r="A5586" t="s">
        <v>13414</v>
      </c>
      <c r="B5586" t="s">
        <v>3218</v>
      </c>
      <c r="C5586">
        <v>6206400000</v>
      </c>
      <c r="D5586" t="s">
        <v>6103</v>
      </c>
      <c r="E5586" t="s">
        <v>5571</v>
      </c>
      <c r="G5586">
        <v>5</v>
      </c>
      <c r="H5586" s="3">
        <v>29.97</v>
      </c>
      <c r="I5586" s="2">
        <v>24.99</v>
      </c>
      <c r="J5586" s="2">
        <v>20.009999999999998</v>
      </c>
      <c r="K5586" s="2">
        <v>15</v>
      </c>
      <c r="L5586" s="2">
        <v>9.9899999999999984</v>
      </c>
      <c r="M5586" s="2">
        <v>5.0100000000000016</v>
      </c>
      <c r="N5586" s="2">
        <v>0</v>
      </c>
    </row>
    <row r="5587" spans="1:14" hidden="1" x14ac:dyDescent="0.25">
      <c r="A5587" t="s">
        <v>13415</v>
      </c>
      <c r="B5587" t="s">
        <v>3226</v>
      </c>
      <c r="C5587">
        <v>6206900000</v>
      </c>
      <c r="D5587" t="s">
        <v>3257</v>
      </c>
      <c r="E5587" t="s">
        <v>5571</v>
      </c>
      <c r="G5587">
        <v>5</v>
      </c>
      <c r="H5587" s="3">
        <v>29.97</v>
      </c>
      <c r="I5587" s="2">
        <v>24.99</v>
      </c>
      <c r="J5587" s="2">
        <v>20.009999999999998</v>
      </c>
      <c r="K5587" s="2">
        <v>15</v>
      </c>
      <c r="L5587" s="2">
        <v>9.9899999999999984</v>
      </c>
      <c r="M5587" s="2">
        <v>5.0100000000000016</v>
      </c>
      <c r="N5587" s="2">
        <v>0</v>
      </c>
    </row>
    <row r="5588" spans="1:14" hidden="1" x14ac:dyDescent="0.25">
      <c r="A5588" t="s">
        <v>13416</v>
      </c>
      <c r="B5588" t="s">
        <v>3216</v>
      </c>
      <c r="C5588">
        <v>6207110000</v>
      </c>
      <c r="D5588" t="s">
        <v>3217</v>
      </c>
      <c r="E5588" t="s">
        <v>5571</v>
      </c>
      <c r="G5588">
        <v>5</v>
      </c>
      <c r="H5588" s="3">
        <v>29.97</v>
      </c>
      <c r="I5588" s="2">
        <v>24.99</v>
      </c>
      <c r="J5588" s="2">
        <v>20.009999999999998</v>
      </c>
      <c r="K5588" s="2">
        <v>15</v>
      </c>
      <c r="L5588" s="2">
        <v>9.9899999999999984</v>
      </c>
      <c r="M5588" s="2">
        <v>5.0100000000000016</v>
      </c>
      <c r="N5588" s="2">
        <v>0</v>
      </c>
    </row>
    <row r="5589" spans="1:14" hidden="1" x14ac:dyDescent="0.25">
      <c r="A5589" t="s">
        <v>13417</v>
      </c>
      <c r="B5589" t="s">
        <v>3226</v>
      </c>
      <c r="C5589">
        <v>6207190000</v>
      </c>
      <c r="D5589" t="s">
        <v>3227</v>
      </c>
      <c r="E5589" t="s">
        <v>5571</v>
      </c>
      <c r="G5589">
        <v>5</v>
      </c>
      <c r="H5589" s="3">
        <v>29.97</v>
      </c>
      <c r="I5589" s="2">
        <v>24.99</v>
      </c>
      <c r="J5589" s="2">
        <v>20.009999999999998</v>
      </c>
      <c r="K5589" s="2">
        <v>15</v>
      </c>
      <c r="L5589" s="2">
        <v>9.9899999999999984</v>
      </c>
      <c r="M5589" s="2">
        <v>5.0100000000000016</v>
      </c>
      <c r="N5589" s="2">
        <v>0</v>
      </c>
    </row>
    <row r="5590" spans="1:14" hidden="1" x14ac:dyDescent="0.25">
      <c r="A5590" t="s">
        <v>13418</v>
      </c>
      <c r="B5590" t="s">
        <v>3216</v>
      </c>
      <c r="C5590">
        <v>6207210000</v>
      </c>
      <c r="D5590" t="s">
        <v>3217</v>
      </c>
      <c r="E5590" t="s">
        <v>5571</v>
      </c>
      <c r="G5590">
        <v>5</v>
      </c>
      <c r="H5590" s="3">
        <v>29.97</v>
      </c>
      <c r="I5590" s="2">
        <v>24.99</v>
      </c>
      <c r="J5590" s="2">
        <v>20.009999999999998</v>
      </c>
      <c r="K5590" s="2">
        <v>15</v>
      </c>
      <c r="L5590" s="2">
        <v>9.9899999999999984</v>
      </c>
      <c r="M5590" s="2">
        <v>5.0100000000000016</v>
      </c>
      <c r="N5590" s="2">
        <v>0</v>
      </c>
    </row>
    <row r="5591" spans="1:14" hidden="1" x14ac:dyDescent="0.25">
      <c r="A5591" t="s">
        <v>13419</v>
      </c>
      <c r="B5591" t="s">
        <v>3218</v>
      </c>
      <c r="C5591">
        <v>6207220000</v>
      </c>
      <c r="D5591" t="s">
        <v>3219</v>
      </c>
      <c r="E5591" t="s">
        <v>5571</v>
      </c>
      <c r="G5591">
        <v>5</v>
      </c>
      <c r="H5591" s="3">
        <v>29.97</v>
      </c>
      <c r="I5591" s="2">
        <v>24.99</v>
      </c>
      <c r="J5591" s="2">
        <v>20.009999999999998</v>
      </c>
      <c r="K5591" s="2">
        <v>15</v>
      </c>
      <c r="L5591" s="2">
        <v>9.9899999999999984</v>
      </c>
      <c r="M5591" s="2">
        <v>5.0100000000000016</v>
      </c>
      <c r="N5591" s="2">
        <v>0</v>
      </c>
    </row>
    <row r="5592" spans="1:14" hidden="1" x14ac:dyDescent="0.25">
      <c r="A5592" t="s">
        <v>13420</v>
      </c>
      <c r="B5592" t="s">
        <v>3226</v>
      </c>
      <c r="C5592">
        <v>6207290000</v>
      </c>
      <c r="D5592" t="s">
        <v>3227</v>
      </c>
      <c r="E5592" t="s">
        <v>5571</v>
      </c>
      <c r="G5592">
        <v>5</v>
      </c>
      <c r="H5592" s="3">
        <v>29.97</v>
      </c>
      <c r="I5592" s="2">
        <v>24.99</v>
      </c>
      <c r="J5592" s="2">
        <v>20.009999999999998</v>
      </c>
      <c r="K5592" s="2">
        <v>15</v>
      </c>
      <c r="L5592" s="2">
        <v>9.9899999999999984</v>
      </c>
      <c r="M5592" s="2">
        <v>5.0100000000000016</v>
      </c>
      <c r="N5592" s="2">
        <v>0</v>
      </c>
    </row>
    <row r="5593" spans="1:14" hidden="1" x14ac:dyDescent="0.25">
      <c r="A5593" t="s">
        <v>13421</v>
      </c>
      <c r="B5593" t="s">
        <v>3216</v>
      </c>
      <c r="C5593">
        <v>6207910000</v>
      </c>
      <c r="D5593" t="s">
        <v>3217</v>
      </c>
      <c r="E5593" t="s">
        <v>5571</v>
      </c>
      <c r="G5593">
        <v>5</v>
      </c>
      <c r="H5593" s="3">
        <v>29.97</v>
      </c>
      <c r="I5593" s="2">
        <v>24.99</v>
      </c>
      <c r="J5593" s="2">
        <v>20.009999999999998</v>
      </c>
      <c r="K5593" s="2">
        <v>15</v>
      </c>
      <c r="L5593" s="2">
        <v>9.9899999999999984</v>
      </c>
      <c r="M5593" s="2">
        <v>5.0100000000000016</v>
      </c>
      <c r="N5593" s="2">
        <v>0</v>
      </c>
    </row>
    <row r="5594" spans="1:14" hidden="1" x14ac:dyDescent="0.25">
      <c r="A5594" t="s">
        <v>13422</v>
      </c>
      <c r="B5594" t="s">
        <v>6148</v>
      </c>
      <c r="C5594">
        <v>6207991000</v>
      </c>
      <c r="D5594" t="s">
        <v>6111</v>
      </c>
      <c r="E5594" t="s">
        <v>5571</v>
      </c>
      <c r="G5594">
        <v>5</v>
      </c>
      <c r="H5594" s="3">
        <v>29.97</v>
      </c>
      <c r="I5594" s="2">
        <v>24.99</v>
      </c>
      <c r="J5594" s="2">
        <v>20.009999999999998</v>
      </c>
      <c r="K5594" s="2">
        <v>15</v>
      </c>
      <c r="L5594" s="2">
        <v>9.9899999999999984</v>
      </c>
      <c r="M5594" s="2">
        <v>5.0100000000000016</v>
      </c>
      <c r="N5594" s="2">
        <v>0</v>
      </c>
    </row>
    <row r="5595" spans="1:14" hidden="1" x14ac:dyDescent="0.25">
      <c r="A5595" t="s">
        <v>13423</v>
      </c>
      <c r="B5595" t="s">
        <v>121</v>
      </c>
      <c r="C5595">
        <v>6207999000</v>
      </c>
      <c r="D5595" t="s">
        <v>27</v>
      </c>
      <c r="E5595" t="s">
        <v>5571</v>
      </c>
      <c r="G5595">
        <v>5</v>
      </c>
      <c r="H5595" s="3">
        <v>29.97</v>
      </c>
      <c r="I5595" s="2">
        <v>24.99</v>
      </c>
      <c r="J5595" s="2">
        <v>20.009999999999998</v>
      </c>
      <c r="K5595" s="2">
        <v>15</v>
      </c>
      <c r="L5595" s="2">
        <v>9.9899999999999984</v>
      </c>
      <c r="M5595" s="2">
        <v>5.0100000000000016</v>
      </c>
      <c r="N5595" s="2">
        <v>0</v>
      </c>
    </row>
    <row r="5596" spans="1:14" hidden="1" x14ac:dyDescent="0.25">
      <c r="A5596" t="s">
        <v>13424</v>
      </c>
      <c r="B5596" t="s">
        <v>3218</v>
      </c>
      <c r="C5596">
        <v>6208110000</v>
      </c>
      <c r="D5596" t="s">
        <v>3219</v>
      </c>
      <c r="E5596" t="s">
        <v>5571</v>
      </c>
      <c r="G5596">
        <v>5</v>
      </c>
      <c r="H5596" s="3">
        <v>29.97</v>
      </c>
      <c r="I5596" s="2">
        <v>24.99</v>
      </c>
      <c r="J5596" s="2">
        <v>20.009999999999998</v>
      </c>
      <c r="K5596" s="2">
        <v>15</v>
      </c>
      <c r="L5596" s="2">
        <v>9.9899999999999984</v>
      </c>
      <c r="M5596" s="2">
        <v>5.0100000000000016</v>
      </c>
      <c r="N5596" s="2">
        <v>0</v>
      </c>
    </row>
    <row r="5597" spans="1:14" hidden="1" x14ac:dyDescent="0.25">
      <c r="A5597" t="s">
        <v>13425</v>
      </c>
      <c r="B5597" t="s">
        <v>3226</v>
      </c>
      <c r="C5597">
        <v>6208190000</v>
      </c>
      <c r="D5597" t="s">
        <v>3227</v>
      </c>
      <c r="E5597" t="s">
        <v>5571</v>
      </c>
      <c r="G5597">
        <v>5</v>
      </c>
      <c r="H5597" s="3">
        <v>29.97</v>
      </c>
      <c r="I5597" s="2">
        <v>24.99</v>
      </c>
      <c r="J5597" s="2">
        <v>20.009999999999998</v>
      </c>
      <c r="K5597" s="2">
        <v>15</v>
      </c>
      <c r="L5597" s="2">
        <v>9.9899999999999984</v>
      </c>
      <c r="M5597" s="2">
        <v>5.0100000000000016</v>
      </c>
      <c r="N5597" s="2">
        <v>0</v>
      </c>
    </row>
    <row r="5598" spans="1:14" hidden="1" x14ac:dyDescent="0.25">
      <c r="A5598" t="s">
        <v>13426</v>
      </c>
      <c r="B5598" t="s">
        <v>3216</v>
      </c>
      <c r="C5598">
        <v>6208210000</v>
      </c>
      <c r="D5598" t="s">
        <v>3217</v>
      </c>
      <c r="E5598" t="s">
        <v>5571</v>
      </c>
      <c r="G5598">
        <v>5</v>
      </c>
      <c r="H5598" s="3">
        <v>29.97</v>
      </c>
      <c r="I5598" s="2">
        <v>24.99</v>
      </c>
      <c r="J5598" s="2">
        <v>20.009999999999998</v>
      </c>
      <c r="K5598" s="2">
        <v>15</v>
      </c>
      <c r="L5598" s="2">
        <v>9.9899999999999984</v>
      </c>
      <c r="M5598" s="2">
        <v>5.0100000000000016</v>
      </c>
      <c r="N5598" s="2">
        <v>0</v>
      </c>
    </row>
    <row r="5599" spans="1:14" hidden="1" x14ac:dyDescent="0.25">
      <c r="A5599" t="s">
        <v>13427</v>
      </c>
      <c r="B5599" t="s">
        <v>3218</v>
      </c>
      <c r="C5599">
        <v>6208220000</v>
      </c>
      <c r="D5599" t="s">
        <v>3219</v>
      </c>
      <c r="E5599" t="s">
        <v>5571</v>
      </c>
      <c r="G5599">
        <v>5</v>
      </c>
      <c r="H5599" s="3">
        <v>29.97</v>
      </c>
      <c r="I5599" s="2">
        <v>24.99</v>
      </c>
      <c r="J5599" s="2">
        <v>20.009999999999998</v>
      </c>
      <c r="K5599" s="2">
        <v>15</v>
      </c>
      <c r="L5599" s="2">
        <v>9.9899999999999984</v>
      </c>
      <c r="M5599" s="2">
        <v>5.0100000000000016</v>
      </c>
      <c r="N5599" s="2">
        <v>0</v>
      </c>
    </row>
    <row r="5600" spans="1:14" hidden="1" x14ac:dyDescent="0.25">
      <c r="A5600" t="s">
        <v>13428</v>
      </c>
      <c r="B5600" t="s">
        <v>3226</v>
      </c>
      <c r="C5600">
        <v>6208290000</v>
      </c>
      <c r="D5600" t="s">
        <v>3227</v>
      </c>
      <c r="E5600" t="s">
        <v>5571</v>
      </c>
      <c r="G5600">
        <v>5</v>
      </c>
      <c r="H5600" s="3">
        <v>29.97</v>
      </c>
      <c r="I5600" s="2">
        <v>24.99</v>
      </c>
      <c r="J5600" s="2">
        <v>20.009999999999998</v>
      </c>
      <c r="K5600" s="2">
        <v>15</v>
      </c>
      <c r="L5600" s="2">
        <v>9.9899999999999984</v>
      </c>
      <c r="M5600" s="2">
        <v>5.0100000000000016</v>
      </c>
      <c r="N5600" s="2">
        <v>0</v>
      </c>
    </row>
    <row r="5601" spans="1:14" hidden="1" x14ac:dyDescent="0.25">
      <c r="A5601" t="s">
        <v>13429</v>
      </c>
      <c r="B5601" t="s">
        <v>3216</v>
      </c>
      <c r="C5601">
        <v>6208910000</v>
      </c>
      <c r="D5601" t="s">
        <v>3217</v>
      </c>
      <c r="E5601" t="s">
        <v>5571</v>
      </c>
      <c r="G5601">
        <v>5</v>
      </c>
      <c r="H5601" s="3">
        <v>29.97</v>
      </c>
      <c r="I5601" s="2">
        <v>24.99</v>
      </c>
      <c r="J5601" s="2">
        <v>20.009999999999998</v>
      </c>
      <c r="K5601" s="2">
        <v>15</v>
      </c>
      <c r="L5601" s="2">
        <v>9.9899999999999984</v>
      </c>
      <c r="M5601" s="2">
        <v>5.0100000000000016</v>
      </c>
      <c r="N5601" s="2">
        <v>0</v>
      </c>
    </row>
    <row r="5602" spans="1:14" hidden="1" x14ac:dyDescent="0.25">
      <c r="A5602" t="s">
        <v>13430</v>
      </c>
      <c r="B5602" t="s">
        <v>3218</v>
      </c>
      <c r="C5602">
        <v>6208920000</v>
      </c>
      <c r="D5602" t="s">
        <v>3219</v>
      </c>
      <c r="E5602" t="s">
        <v>5571</v>
      </c>
      <c r="G5602">
        <v>5</v>
      </c>
      <c r="H5602" s="3">
        <v>29.97</v>
      </c>
      <c r="I5602" s="2">
        <v>24.99</v>
      </c>
      <c r="J5602" s="2">
        <v>20.009999999999998</v>
      </c>
      <c r="K5602" s="2">
        <v>15</v>
      </c>
      <c r="L5602" s="2">
        <v>9.9899999999999984</v>
      </c>
      <c r="M5602" s="2">
        <v>5.0100000000000016</v>
      </c>
      <c r="N5602" s="2">
        <v>0</v>
      </c>
    </row>
    <row r="5603" spans="1:14" hidden="1" x14ac:dyDescent="0.25">
      <c r="A5603" t="s">
        <v>13431</v>
      </c>
      <c r="B5603" t="s">
        <v>3226</v>
      </c>
      <c r="C5603">
        <v>6208990000</v>
      </c>
      <c r="D5603" t="s">
        <v>3227</v>
      </c>
      <c r="E5603" t="s">
        <v>5571</v>
      </c>
      <c r="G5603">
        <v>5</v>
      </c>
      <c r="H5603" s="3">
        <v>29.97</v>
      </c>
      <c r="I5603" s="2">
        <v>24.99</v>
      </c>
      <c r="J5603" s="2">
        <v>20.009999999999998</v>
      </c>
      <c r="K5603" s="2">
        <v>15</v>
      </c>
      <c r="L5603" s="2">
        <v>9.9899999999999984</v>
      </c>
      <c r="M5603" s="2">
        <v>5.0100000000000016</v>
      </c>
      <c r="N5603" s="2">
        <v>0</v>
      </c>
    </row>
    <row r="5604" spans="1:14" hidden="1" x14ac:dyDescent="0.25">
      <c r="A5604" t="s">
        <v>13432</v>
      </c>
      <c r="B5604" t="s">
        <v>3216</v>
      </c>
      <c r="C5604">
        <v>6209200000</v>
      </c>
      <c r="D5604" t="s">
        <v>3255</v>
      </c>
      <c r="E5604" t="s">
        <v>5571</v>
      </c>
      <c r="G5604">
        <v>5</v>
      </c>
      <c r="H5604" s="3">
        <v>29.97</v>
      </c>
      <c r="I5604" s="2">
        <v>24.99</v>
      </c>
      <c r="J5604" s="2">
        <v>20.009999999999998</v>
      </c>
      <c r="K5604" s="2">
        <v>15</v>
      </c>
      <c r="L5604" s="2">
        <v>9.9899999999999984</v>
      </c>
      <c r="M5604" s="2">
        <v>5.0100000000000016</v>
      </c>
      <c r="N5604" s="2">
        <v>0</v>
      </c>
    </row>
    <row r="5605" spans="1:14" hidden="1" x14ac:dyDescent="0.25">
      <c r="A5605" t="s">
        <v>13433</v>
      </c>
      <c r="B5605" t="s">
        <v>3188</v>
      </c>
      <c r="C5605">
        <v>6209300000</v>
      </c>
      <c r="D5605" t="s">
        <v>3189</v>
      </c>
      <c r="E5605" t="s">
        <v>5571</v>
      </c>
      <c r="G5605">
        <v>5</v>
      </c>
      <c r="H5605" s="3">
        <v>29.97</v>
      </c>
      <c r="I5605" s="2">
        <v>24.99</v>
      </c>
      <c r="J5605" s="2">
        <v>20.009999999999998</v>
      </c>
      <c r="K5605" s="2">
        <v>15</v>
      </c>
      <c r="L5605" s="2">
        <v>9.9899999999999984</v>
      </c>
      <c r="M5605" s="2">
        <v>5.0100000000000016</v>
      </c>
      <c r="N5605" s="2">
        <v>0</v>
      </c>
    </row>
    <row r="5606" spans="1:14" hidden="1" x14ac:dyDescent="0.25">
      <c r="A5606" t="s">
        <v>13434</v>
      </c>
      <c r="B5606" t="s">
        <v>3224</v>
      </c>
      <c r="C5606">
        <v>6209901000</v>
      </c>
      <c r="D5606" t="s">
        <v>3225</v>
      </c>
      <c r="E5606" t="s">
        <v>5571</v>
      </c>
      <c r="G5606">
        <v>5</v>
      </c>
      <c r="H5606" s="3">
        <v>29.97</v>
      </c>
      <c r="I5606" s="2">
        <v>24.99</v>
      </c>
      <c r="J5606" s="2">
        <v>20.009999999999998</v>
      </c>
      <c r="K5606" s="2">
        <v>15</v>
      </c>
      <c r="L5606" s="2">
        <v>9.9899999999999984</v>
      </c>
      <c r="M5606" s="2">
        <v>5.0100000000000016</v>
      </c>
      <c r="N5606" s="2">
        <v>0</v>
      </c>
    </row>
    <row r="5607" spans="1:14" hidden="1" x14ac:dyDescent="0.25">
      <c r="A5607" t="s">
        <v>13435</v>
      </c>
      <c r="B5607" t="s">
        <v>121</v>
      </c>
      <c r="C5607">
        <v>6209909000</v>
      </c>
      <c r="D5607" t="s">
        <v>61</v>
      </c>
      <c r="E5607" t="s">
        <v>5571</v>
      </c>
      <c r="G5607">
        <v>5</v>
      </c>
      <c r="H5607" s="3">
        <v>29.97</v>
      </c>
      <c r="I5607" s="2">
        <v>24.99</v>
      </c>
      <c r="J5607" s="2">
        <v>20.009999999999998</v>
      </c>
      <c r="K5607" s="2">
        <v>15</v>
      </c>
      <c r="L5607" s="2">
        <v>9.9899999999999984</v>
      </c>
      <c r="M5607" s="2">
        <v>5.0100000000000016</v>
      </c>
      <c r="N5607" s="2">
        <v>0</v>
      </c>
    </row>
    <row r="5608" spans="1:14" hidden="1" x14ac:dyDescent="0.25">
      <c r="A5608" t="s">
        <v>13436</v>
      </c>
      <c r="B5608" t="s">
        <v>6149</v>
      </c>
      <c r="C5608">
        <v>6211110000</v>
      </c>
      <c r="D5608" t="s">
        <v>6150</v>
      </c>
      <c r="E5608" t="s">
        <v>5571</v>
      </c>
      <c r="G5608">
        <v>5</v>
      </c>
      <c r="H5608" s="3">
        <v>29.97</v>
      </c>
      <c r="I5608" s="2">
        <v>24.99</v>
      </c>
      <c r="J5608" s="2">
        <v>20.009999999999998</v>
      </c>
      <c r="K5608" s="2">
        <v>15</v>
      </c>
      <c r="L5608" s="2">
        <v>9.9899999999999984</v>
      </c>
      <c r="M5608" s="2">
        <v>5.0100000000000016</v>
      </c>
      <c r="N5608" s="2">
        <v>0</v>
      </c>
    </row>
    <row r="5609" spans="1:14" hidden="1" x14ac:dyDescent="0.25">
      <c r="A5609" t="s">
        <v>13437</v>
      </c>
      <c r="B5609" t="s">
        <v>6151</v>
      </c>
      <c r="C5609">
        <v>6211120000</v>
      </c>
      <c r="D5609" t="s">
        <v>6152</v>
      </c>
      <c r="E5609" t="s">
        <v>5571</v>
      </c>
      <c r="G5609">
        <v>5</v>
      </c>
      <c r="H5609" s="3">
        <v>29.97</v>
      </c>
      <c r="I5609" s="2">
        <v>24.99</v>
      </c>
      <c r="J5609" s="2">
        <v>20.009999999999998</v>
      </c>
      <c r="K5609" s="2">
        <v>15</v>
      </c>
      <c r="L5609" s="2">
        <v>9.9899999999999984</v>
      </c>
      <c r="M5609" s="2">
        <v>5.0100000000000016</v>
      </c>
      <c r="N5609" s="2">
        <v>0</v>
      </c>
    </row>
    <row r="5610" spans="1:14" hidden="1" x14ac:dyDescent="0.25">
      <c r="A5610" t="s">
        <v>13438</v>
      </c>
      <c r="B5610" t="s">
        <v>6124</v>
      </c>
      <c r="C5610">
        <v>6211200000</v>
      </c>
      <c r="D5610" t="s">
        <v>6125</v>
      </c>
      <c r="E5610" t="s">
        <v>5571</v>
      </c>
      <c r="G5610">
        <v>5</v>
      </c>
      <c r="H5610" s="3">
        <v>29.97</v>
      </c>
      <c r="I5610" s="2">
        <v>24.99</v>
      </c>
      <c r="J5610" s="2">
        <v>20.009999999999998</v>
      </c>
      <c r="K5610" s="2">
        <v>15</v>
      </c>
      <c r="L5610" s="2">
        <v>9.9899999999999984</v>
      </c>
      <c r="M5610" s="2">
        <v>5.0100000000000016</v>
      </c>
      <c r="N5610" s="2">
        <v>0</v>
      </c>
    </row>
    <row r="5611" spans="1:14" hidden="1" x14ac:dyDescent="0.25">
      <c r="A5611" t="s">
        <v>13439</v>
      </c>
      <c r="B5611" t="s">
        <v>3216</v>
      </c>
      <c r="C5611">
        <v>6211320000</v>
      </c>
      <c r="D5611" t="s">
        <v>3217</v>
      </c>
      <c r="E5611" t="s">
        <v>5571</v>
      </c>
      <c r="G5611">
        <v>5</v>
      </c>
      <c r="H5611" s="3">
        <v>29.97</v>
      </c>
      <c r="I5611" s="2">
        <v>24.99</v>
      </c>
      <c r="J5611" s="2">
        <v>20.009999999999998</v>
      </c>
      <c r="K5611" s="2">
        <v>15</v>
      </c>
      <c r="L5611" s="2">
        <v>9.9899999999999984</v>
      </c>
      <c r="M5611" s="2">
        <v>5.0100000000000016</v>
      </c>
      <c r="N5611" s="2">
        <v>0</v>
      </c>
    </row>
    <row r="5612" spans="1:14" hidden="1" x14ac:dyDescent="0.25">
      <c r="A5612" t="s">
        <v>13440</v>
      </c>
      <c r="B5612" t="s">
        <v>3218</v>
      </c>
      <c r="C5612">
        <v>6211330000</v>
      </c>
      <c r="D5612" t="s">
        <v>3219</v>
      </c>
      <c r="E5612" t="s">
        <v>5571</v>
      </c>
      <c r="G5612">
        <v>5</v>
      </c>
      <c r="H5612" s="3">
        <v>29.97</v>
      </c>
      <c r="I5612" s="2">
        <v>24.99</v>
      </c>
      <c r="J5612" s="2">
        <v>20.009999999999998</v>
      </c>
      <c r="K5612" s="2">
        <v>15</v>
      </c>
      <c r="L5612" s="2">
        <v>9.9899999999999984</v>
      </c>
      <c r="M5612" s="2">
        <v>5.0100000000000016</v>
      </c>
      <c r="N5612" s="2">
        <v>0</v>
      </c>
    </row>
    <row r="5613" spans="1:14" hidden="1" x14ac:dyDescent="0.25">
      <c r="A5613" t="s">
        <v>13441</v>
      </c>
      <c r="B5613" t="s">
        <v>3224</v>
      </c>
      <c r="C5613">
        <v>6211391000</v>
      </c>
      <c r="D5613" t="s">
        <v>6104</v>
      </c>
      <c r="E5613" t="s">
        <v>5571</v>
      </c>
      <c r="G5613">
        <v>5</v>
      </c>
      <c r="H5613" s="3">
        <v>29.97</v>
      </c>
      <c r="I5613" s="2">
        <v>24.99</v>
      </c>
      <c r="J5613" s="2">
        <v>20.009999999999998</v>
      </c>
      <c r="K5613" s="2">
        <v>15</v>
      </c>
      <c r="L5613" s="2">
        <v>9.9899999999999984</v>
      </c>
      <c r="M5613" s="2">
        <v>5.0100000000000016</v>
      </c>
      <c r="N5613" s="2">
        <v>0</v>
      </c>
    </row>
    <row r="5614" spans="1:14" hidden="1" x14ac:dyDescent="0.25">
      <c r="A5614" t="s">
        <v>13442</v>
      </c>
      <c r="B5614" t="s">
        <v>461</v>
      </c>
      <c r="C5614">
        <v>6211399000</v>
      </c>
      <c r="D5614" t="s">
        <v>86</v>
      </c>
      <c r="E5614" t="s">
        <v>5571</v>
      </c>
      <c r="G5614">
        <v>5</v>
      </c>
      <c r="H5614" s="3">
        <v>29.97</v>
      </c>
      <c r="I5614" s="2">
        <v>24.99</v>
      </c>
      <c r="J5614" s="2">
        <v>20.009999999999998</v>
      </c>
      <c r="K5614" s="2">
        <v>15</v>
      </c>
      <c r="L5614" s="2">
        <v>9.9899999999999984</v>
      </c>
      <c r="M5614" s="2">
        <v>5.0100000000000016</v>
      </c>
      <c r="N5614" s="2">
        <v>0</v>
      </c>
    </row>
    <row r="5615" spans="1:14" hidden="1" x14ac:dyDescent="0.25">
      <c r="A5615" t="s">
        <v>13443</v>
      </c>
      <c r="B5615" t="s">
        <v>3216</v>
      </c>
      <c r="C5615">
        <v>6211420000</v>
      </c>
      <c r="D5615" t="s">
        <v>3217</v>
      </c>
      <c r="E5615" t="s">
        <v>5571</v>
      </c>
      <c r="G5615">
        <v>5</v>
      </c>
      <c r="H5615" s="3">
        <v>29.97</v>
      </c>
      <c r="I5615" s="2">
        <v>24.99</v>
      </c>
      <c r="J5615" s="2">
        <v>20.009999999999998</v>
      </c>
      <c r="K5615" s="2">
        <v>15</v>
      </c>
      <c r="L5615" s="2">
        <v>9.9899999999999984</v>
      </c>
      <c r="M5615" s="2">
        <v>5.0100000000000016</v>
      </c>
      <c r="N5615" s="2">
        <v>0</v>
      </c>
    </row>
    <row r="5616" spans="1:14" hidden="1" x14ac:dyDescent="0.25">
      <c r="A5616" t="s">
        <v>13444</v>
      </c>
      <c r="B5616" t="s">
        <v>3218</v>
      </c>
      <c r="C5616">
        <v>6211430000</v>
      </c>
      <c r="D5616" t="s">
        <v>3219</v>
      </c>
      <c r="E5616" t="s">
        <v>5571</v>
      </c>
      <c r="G5616">
        <v>5</v>
      </c>
      <c r="H5616" s="3">
        <v>29.97</v>
      </c>
      <c r="I5616" s="2">
        <v>24.99</v>
      </c>
      <c r="J5616" s="2">
        <v>20.009999999999998</v>
      </c>
      <c r="K5616" s="2">
        <v>15</v>
      </c>
      <c r="L5616" s="2">
        <v>9.9899999999999984</v>
      </c>
      <c r="M5616" s="2">
        <v>5.0100000000000016</v>
      </c>
      <c r="N5616" s="2">
        <v>0</v>
      </c>
    </row>
    <row r="5617" spans="1:14" hidden="1" x14ac:dyDescent="0.25">
      <c r="A5617" t="s">
        <v>13445</v>
      </c>
      <c r="B5617" t="s">
        <v>3224</v>
      </c>
      <c r="C5617">
        <v>6211491000</v>
      </c>
      <c r="D5617" t="s">
        <v>6104</v>
      </c>
      <c r="E5617" t="s">
        <v>5571</v>
      </c>
      <c r="G5617">
        <v>5</v>
      </c>
      <c r="H5617" s="3">
        <v>29.97</v>
      </c>
      <c r="I5617" s="2">
        <v>24.99</v>
      </c>
      <c r="J5617" s="2">
        <v>20.009999999999998</v>
      </c>
      <c r="K5617" s="2">
        <v>15</v>
      </c>
      <c r="L5617" s="2">
        <v>9.9899999999999984</v>
      </c>
      <c r="M5617" s="2">
        <v>5.0100000000000016</v>
      </c>
      <c r="N5617" s="2">
        <v>0</v>
      </c>
    </row>
    <row r="5618" spans="1:14" hidden="1" x14ac:dyDescent="0.25">
      <c r="A5618" t="s">
        <v>13446</v>
      </c>
      <c r="B5618" t="s">
        <v>3226</v>
      </c>
      <c r="C5618">
        <v>6211499000</v>
      </c>
      <c r="D5618" t="s">
        <v>86</v>
      </c>
      <c r="E5618" t="s">
        <v>5571</v>
      </c>
      <c r="G5618">
        <v>5</v>
      </c>
      <c r="H5618" s="3">
        <v>29.97</v>
      </c>
      <c r="I5618" s="2">
        <v>24.99</v>
      </c>
      <c r="J5618" s="2">
        <v>20.009999999999998</v>
      </c>
      <c r="K5618" s="2">
        <v>15</v>
      </c>
      <c r="L5618" s="2">
        <v>9.9899999999999984</v>
      </c>
      <c r="M5618" s="2">
        <v>5.0100000000000016</v>
      </c>
      <c r="N5618" s="2">
        <v>0</v>
      </c>
    </row>
    <row r="5619" spans="1:14" hidden="1" x14ac:dyDescent="0.25">
      <c r="A5619" t="s">
        <v>13447</v>
      </c>
      <c r="B5619" t="s">
        <v>6153</v>
      </c>
      <c r="C5619">
        <v>6212100000</v>
      </c>
      <c r="D5619" t="s">
        <v>6154</v>
      </c>
      <c r="E5619" t="s">
        <v>5571</v>
      </c>
      <c r="G5619">
        <v>5</v>
      </c>
      <c r="H5619" s="3">
        <v>29.97</v>
      </c>
      <c r="I5619" s="2">
        <v>24.99</v>
      </c>
      <c r="J5619" s="2">
        <v>20.009999999999998</v>
      </c>
      <c r="K5619" s="2">
        <v>15</v>
      </c>
      <c r="L5619" s="2">
        <v>9.9899999999999984</v>
      </c>
      <c r="M5619" s="2">
        <v>5.0100000000000016</v>
      </c>
      <c r="N5619" s="2">
        <v>0</v>
      </c>
    </row>
    <row r="5620" spans="1:14" hidden="1" x14ac:dyDescent="0.25">
      <c r="A5620" t="s">
        <v>13448</v>
      </c>
      <c r="B5620" t="s">
        <v>6155</v>
      </c>
      <c r="C5620">
        <v>6212200000</v>
      </c>
      <c r="D5620" t="s">
        <v>6156</v>
      </c>
      <c r="E5620" t="s">
        <v>5571</v>
      </c>
      <c r="G5620">
        <v>5</v>
      </c>
      <c r="H5620" s="3">
        <v>29.97</v>
      </c>
      <c r="I5620" s="2">
        <v>24.99</v>
      </c>
      <c r="J5620" s="2">
        <v>20.009999999999998</v>
      </c>
      <c r="K5620" s="2">
        <v>15</v>
      </c>
      <c r="L5620" s="2">
        <v>9.9899999999999984</v>
      </c>
      <c r="M5620" s="2">
        <v>5.0100000000000016</v>
      </c>
      <c r="N5620" s="2">
        <v>0</v>
      </c>
    </row>
    <row r="5621" spans="1:14" hidden="1" x14ac:dyDescent="0.25">
      <c r="A5621" t="s">
        <v>13449</v>
      </c>
      <c r="B5621" t="s">
        <v>6157</v>
      </c>
      <c r="C5621">
        <v>6212300000</v>
      </c>
      <c r="D5621" t="s">
        <v>6158</v>
      </c>
      <c r="E5621" t="s">
        <v>5571</v>
      </c>
      <c r="G5621">
        <v>5</v>
      </c>
      <c r="H5621" s="3">
        <v>29.97</v>
      </c>
      <c r="I5621" s="2">
        <v>24.99</v>
      </c>
      <c r="J5621" s="2">
        <v>20.009999999999998</v>
      </c>
      <c r="K5621" s="2">
        <v>15</v>
      </c>
      <c r="L5621" s="2">
        <v>9.9899999999999984</v>
      </c>
      <c r="M5621" s="2">
        <v>5.0100000000000016</v>
      </c>
      <c r="N5621" s="2">
        <v>0</v>
      </c>
    </row>
    <row r="5622" spans="1:14" hidden="1" x14ac:dyDescent="0.25">
      <c r="A5622" t="s">
        <v>13450</v>
      </c>
      <c r="B5622" t="s">
        <v>93</v>
      </c>
      <c r="C5622">
        <v>6212900000</v>
      </c>
      <c r="D5622" t="s">
        <v>31</v>
      </c>
      <c r="E5622" t="s">
        <v>5571</v>
      </c>
      <c r="G5622">
        <v>5</v>
      </c>
      <c r="H5622" s="3">
        <v>29.97</v>
      </c>
      <c r="I5622" s="2">
        <v>24.99</v>
      </c>
      <c r="J5622" s="2">
        <v>20.009999999999998</v>
      </c>
      <c r="K5622" s="2">
        <v>15</v>
      </c>
      <c r="L5622" s="2">
        <v>9.9899999999999984</v>
      </c>
      <c r="M5622" s="2">
        <v>5.0100000000000016</v>
      </c>
      <c r="N5622" s="2">
        <v>0</v>
      </c>
    </row>
    <row r="5623" spans="1:14" hidden="1" x14ac:dyDescent="0.25">
      <c r="A5623" t="s">
        <v>13451</v>
      </c>
      <c r="B5623" t="s">
        <v>3216</v>
      </c>
      <c r="C5623">
        <v>6213200000</v>
      </c>
      <c r="D5623" t="s">
        <v>3255</v>
      </c>
      <c r="E5623" t="s">
        <v>5571</v>
      </c>
      <c r="G5623">
        <v>5</v>
      </c>
      <c r="H5623" s="3">
        <v>29.97</v>
      </c>
      <c r="I5623" s="2">
        <v>24.99</v>
      </c>
      <c r="J5623" s="2">
        <v>20.009999999999998</v>
      </c>
      <c r="K5623" s="2">
        <v>15</v>
      </c>
      <c r="L5623" s="2">
        <v>9.9899999999999984</v>
      </c>
      <c r="M5623" s="2">
        <v>5.0100000000000016</v>
      </c>
      <c r="N5623" s="2">
        <v>0</v>
      </c>
    </row>
    <row r="5624" spans="1:14" hidden="1" x14ac:dyDescent="0.25">
      <c r="A5624" t="s">
        <v>13452</v>
      </c>
      <c r="B5624" t="s">
        <v>6146</v>
      </c>
      <c r="C5624">
        <v>6213901000</v>
      </c>
      <c r="D5624" t="s">
        <v>6159</v>
      </c>
      <c r="E5624" t="s">
        <v>5571</v>
      </c>
      <c r="G5624">
        <v>5</v>
      </c>
      <c r="H5624" s="3">
        <v>29.97</v>
      </c>
      <c r="I5624" s="2">
        <v>24.99</v>
      </c>
      <c r="J5624" s="2">
        <v>20.009999999999998</v>
      </c>
      <c r="K5624" s="2">
        <v>15</v>
      </c>
      <c r="L5624" s="2">
        <v>9.9899999999999984</v>
      </c>
      <c r="M5624" s="2">
        <v>5.0100000000000016</v>
      </c>
      <c r="N5624" s="2">
        <v>0</v>
      </c>
    </row>
    <row r="5625" spans="1:14" hidden="1" x14ac:dyDescent="0.25">
      <c r="A5625" t="s">
        <v>13453</v>
      </c>
      <c r="B5625" t="s">
        <v>121</v>
      </c>
      <c r="C5625">
        <v>6213909000</v>
      </c>
      <c r="D5625" t="s">
        <v>61</v>
      </c>
      <c r="E5625" t="s">
        <v>5571</v>
      </c>
      <c r="G5625">
        <v>5</v>
      </c>
      <c r="H5625" s="3">
        <v>29.97</v>
      </c>
      <c r="I5625" s="2">
        <v>24.99</v>
      </c>
      <c r="J5625" s="2">
        <v>20.009999999999998</v>
      </c>
      <c r="K5625" s="2">
        <v>15</v>
      </c>
      <c r="L5625" s="2">
        <v>9.9899999999999984</v>
      </c>
      <c r="M5625" s="2">
        <v>5.0100000000000016</v>
      </c>
      <c r="N5625" s="2">
        <v>0</v>
      </c>
    </row>
    <row r="5626" spans="1:14" hidden="1" x14ac:dyDescent="0.25">
      <c r="A5626" t="s">
        <v>13454</v>
      </c>
      <c r="B5626" t="s">
        <v>6146</v>
      </c>
      <c r="C5626">
        <v>6214100000</v>
      </c>
      <c r="D5626" t="s">
        <v>6147</v>
      </c>
      <c r="E5626" t="s">
        <v>5571</v>
      </c>
      <c r="G5626">
        <v>5</v>
      </c>
      <c r="H5626" s="3">
        <v>29.97</v>
      </c>
      <c r="I5626" s="2">
        <v>24.99</v>
      </c>
      <c r="J5626" s="2">
        <v>20.009999999999998</v>
      </c>
      <c r="K5626" s="2">
        <v>15</v>
      </c>
      <c r="L5626" s="2">
        <v>9.9899999999999984</v>
      </c>
      <c r="M5626" s="2">
        <v>5.0100000000000016</v>
      </c>
      <c r="N5626" s="2">
        <v>0</v>
      </c>
    </row>
    <row r="5627" spans="1:14" hidden="1" x14ac:dyDescent="0.25">
      <c r="A5627" t="s">
        <v>13455</v>
      </c>
      <c r="B5627" t="s">
        <v>3224</v>
      </c>
      <c r="C5627">
        <v>6214200000</v>
      </c>
      <c r="D5627" t="s">
        <v>6071</v>
      </c>
      <c r="E5627" t="s">
        <v>5571</v>
      </c>
      <c r="G5627">
        <v>5</v>
      </c>
      <c r="H5627" s="3">
        <v>29.97</v>
      </c>
      <c r="I5627" s="2">
        <v>24.99</v>
      </c>
      <c r="J5627" s="2">
        <v>20.009999999999998</v>
      </c>
      <c r="K5627" s="2">
        <v>15</v>
      </c>
      <c r="L5627" s="2">
        <v>9.9899999999999984</v>
      </c>
      <c r="M5627" s="2">
        <v>5.0100000000000016</v>
      </c>
      <c r="N5627" s="2">
        <v>0</v>
      </c>
    </row>
    <row r="5628" spans="1:14" hidden="1" x14ac:dyDescent="0.25">
      <c r="A5628" t="s">
        <v>13456</v>
      </c>
      <c r="B5628" t="s">
        <v>3188</v>
      </c>
      <c r="C5628">
        <v>6214300000</v>
      </c>
      <c r="D5628" t="s">
        <v>3189</v>
      </c>
      <c r="E5628" t="s">
        <v>5571</v>
      </c>
      <c r="G5628">
        <v>5</v>
      </c>
      <c r="H5628" s="3">
        <v>29.97</v>
      </c>
      <c r="I5628" s="2">
        <v>24.99</v>
      </c>
      <c r="J5628" s="2">
        <v>20.009999999999998</v>
      </c>
      <c r="K5628" s="2">
        <v>15</v>
      </c>
      <c r="L5628" s="2">
        <v>9.9899999999999984</v>
      </c>
      <c r="M5628" s="2">
        <v>5.0100000000000016</v>
      </c>
      <c r="N5628" s="2">
        <v>0</v>
      </c>
    </row>
    <row r="5629" spans="1:14" hidden="1" x14ac:dyDescent="0.25">
      <c r="A5629" t="s">
        <v>13457</v>
      </c>
      <c r="B5629" t="s">
        <v>3190</v>
      </c>
      <c r="C5629">
        <v>6214400000</v>
      </c>
      <c r="D5629" t="s">
        <v>3191</v>
      </c>
      <c r="E5629" t="s">
        <v>5571</v>
      </c>
      <c r="G5629">
        <v>5</v>
      </c>
      <c r="H5629" s="3">
        <v>29.97</v>
      </c>
      <c r="I5629" s="2">
        <v>24.99</v>
      </c>
      <c r="J5629" s="2">
        <v>20.009999999999998</v>
      </c>
      <c r="K5629" s="2">
        <v>15</v>
      </c>
      <c r="L5629" s="2">
        <v>9.9899999999999984</v>
      </c>
      <c r="M5629" s="2">
        <v>5.0100000000000016</v>
      </c>
      <c r="N5629" s="2">
        <v>0</v>
      </c>
    </row>
    <row r="5630" spans="1:14" hidden="1" x14ac:dyDescent="0.25">
      <c r="A5630" t="s">
        <v>13458</v>
      </c>
      <c r="B5630" t="s">
        <v>3226</v>
      </c>
      <c r="C5630">
        <v>6214900000</v>
      </c>
      <c r="D5630" t="s">
        <v>3257</v>
      </c>
      <c r="E5630" t="s">
        <v>5571</v>
      </c>
      <c r="G5630">
        <v>5</v>
      </c>
      <c r="H5630" s="3">
        <v>29.97</v>
      </c>
      <c r="I5630" s="2">
        <v>24.99</v>
      </c>
      <c r="J5630" s="2">
        <v>20.009999999999998</v>
      </c>
      <c r="K5630" s="2">
        <v>15</v>
      </c>
      <c r="L5630" s="2">
        <v>9.9899999999999984</v>
      </c>
      <c r="M5630" s="2">
        <v>5.0100000000000016</v>
      </c>
      <c r="N5630" s="2">
        <v>0</v>
      </c>
    </row>
    <row r="5631" spans="1:14" hidden="1" x14ac:dyDescent="0.25">
      <c r="A5631" t="s">
        <v>13459</v>
      </c>
      <c r="B5631" t="s">
        <v>6146</v>
      </c>
      <c r="C5631">
        <v>6215100000</v>
      </c>
      <c r="D5631" t="s">
        <v>6147</v>
      </c>
      <c r="E5631" t="s">
        <v>5571</v>
      </c>
      <c r="G5631">
        <v>5</v>
      </c>
      <c r="H5631" s="3">
        <v>29.97</v>
      </c>
      <c r="I5631" s="2">
        <v>24.99</v>
      </c>
      <c r="J5631" s="2">
        <v>20.009999999999998</v>
      </c>
      <c r="K5631" s="2">
        <v>15</v>
      </c>
      <c r="L5631" s="2">
        <v>9.9899999999999984</v>
      </c>
      <c r="M5631" s="2">
        <v>5.0100000000000016</v>
      </c>
      <c r="N5631" s="2">
        <v>0</v>
      </c>
    </row>
    <row r="5632" spans="1:14" hidden="1" x14ac:dyDescent="0.25">
      <c r="A5632" t="s">
        <v>13460</v>
      </c>
      <c r="B5632" t="s">
        <v>3218</v>
      </c>
      <c r="C5632">
        <v>6215200000</v>
      </c>
      <c r="D5632" t="s">
        <v>6103</v>
      </c>
      <c r="E5632" t="s">
        <v>5571</v>
      </c>
      <c r="G5632">
        <v>5</v>
      </c>
      <c r="H5632" s="3">
        <v>29.97</v>
      </c>
      <c r="I5632" s="2">
        <v>24.99</v>
      </c>
      <c r="J5632" s="2">
        <v>20.009999999999998</v>
      </c>
      <c r="K5632" s="2">
        <v>15</v>
      </c>
      <c r="L5632" s="2">
        <v>9.9899999999999984</v>
      </c>
      <c r="M5632" s="2">
        <v>5.0100000000000016</v>
      </c>
      <c r="N5632" s="2">
        <v>0</v>
      </c>
    </row>
    <row r="5633" spans="1:14" hidden="1" x14ac:dyDescent="0.25">
      <c r="A5633" t="s">
        <v>13461</v>
      </c>
      <c r="B5633" t="s">
        <v>3226</v>
      </c>
      <c r="C5633">
        <v>6215900000</v>
      </c>
      <c r="D5633" t="s">
        <v>3257</v>
      </c>
      <c r="E5633" t="s">
        <v>5571</v>
      </c>
      <c r="G5633">
        <v>5</v>
      </c>
      <c r="H5633" s="3">
        <v>29.97</v>
      </c>
      <c r="I5633" s="2">
        <v>24.99</v>
      </c>
      <c r="J5633" s="2">
        <v>20.009999999999998</v>
      </c>
      <c r="K5633" s="2">
        <v>15</v>
      </c>
      <c r="L5633" s="2">
        <v>9.9899999999999984</v>
      </c>
      <c r="M5633" s="2">
        <v>5.0100000000000016</v>
      </c>
      <c r="N5633" s="2">
        <v>0</v>
      </c>
    </row>
    <row r="5634" spans="1:14" hidden="1" x14ac:dyDescent="0.25">
      <c r="A5634" t="s">
        <v>13462</v>
      </c>
      <c r="B5634" t="s">
        <v>6160</v>
      </c>
      <c r="C5634">
        <v>6216001000</v>
      </c>
      <c r="D5634" t="s">
        <v>6161</v>
      </c>
      <c r="E5634" t="s">
        <v>5571</v>
      </c>
      <c r="G5634">
        <v>5</v>
      </c>
      <c r="H5634" s="3">
        <v>29.97</v>
      </c>
      <c r="I5634" s="2">
        <v>24.99</v>
      </c>
      <c r="J5634" s="2">
        <v>20.009999999999998</v>
      </c>
      <c r="K5634" s="2">
        <v>15</v>
      </c>
      <c r="L5634" s="2">
        <v>9.9899999999999984</v>
      </c>
      <c r="M5634" s="2">
        <v>5.0100000000000016</v>
      </c>
      <c r="N5634" s="2">
        <v>0</v>
      </c>
    </row>
    <row r="5635" spans="1:14" hidden="1" x14ac:dyDescent="0.25">
      <c r="A5635" t="s">
        <v>13463</v>
      </c>
      <c r="B5635" t="s">
        <v>121</v>
      </c>
      <c r="C5635">
        <v>6216009000</v>
      </c>
      <c r="D5635" t="s">
        <v>31</v>
      </c>
      <c r="E5635" t="s">
        <v>5571</v>
      </c>
      <c r="G5635">
        <v>5</v>
      </c>
      <c r="H5635" s="3">
        <v>29.97</v>
      </c>
      <c r="I5635" s="2">
        <v>24.99</v>
      </c>
      <c r="J5635" s="2">
        <v>20.009999999999998</v>
      </c>
      <c r="K5635" s="2">
        <v>15</v>
      </c>
      <c r="L5635" s="2">
        <v>9.9899999999999984</v>
      </c>
      <c r="M5635" s="2">
        <v>5.0100000000000016</v>
      </c>
      <c r="N5635" s="2">
        <v>0</v>
      </c>
    </row>
    <row r="5636" spans="1:14" hidden="1" x14ac:dyDescent="0.25">
      <c r="A5636" t="s">
        <v>13464</v>
      </c>
      <c r="B5636" t="s">
        <v>6162</v>
      </c>
      <c r="C5636">
        <v>6217100000</v>
      </c>
      <c r="D5636" t="s">
        <v>6163</v>
      </c>
      <c r="E5636" t="s">
        <v>5571</v>
      </c>
      <c r="G5636">
        <v>5</v>
      </c>
      <c r="H5636" s="3">
        <v>29.97</v>
      </c>
      <c r="I5636" s="2">
        <v>24.99</v>
      </c>
      <c r="J5636" s="2">
        <v>20.009999999999998</v>
      </c>
      <c r="K5636" s="2">
        <v>15</v>
      </c>
      <c r="L5636" s="2">
        <v>9.9899999999999984</v>
      </c>
      <c r="M5636" s="2">
        <v>5.0100000000000016</v>
      </c>
      <c r="N5636" s="2">
        <v>0</v>
      </c>
    </row>
    <row r="5637" spans="1:14" hidden="1" x14ac:dyDescent="0.25">
      <c r="A5637" t="s">
        <v>13465</v>
      </c>
      <c r="B5637" t="s">
        <v>4001</v>
      </c>
      <c r="C5637">
        <v>6217900000</v>
      </c>
      <c r="D5637" t="s">
        <v>4002</v>
      </c>
      <c r="E5637" t="s">
        <v>5571</v>
      </c>
      <c r="G5637">
        <v>5</v>
      </c>
      <c r="H5637" s="3">
        <v>29.97</v>
      </c>
      <c r="I5637" s="2">
        <v>24.99</v>
      </c>
      <c r="J5637" s="2">
        <v>20.009999999999998</v>
      </c>
      <c r="K5637" s="2">
        <v>15</v>
      </c>
      <c r="L5637" s="2">
        <v>9.9899999999999984</v>
      </c>
      <c r="M5637" s="2">
        <v>5.0100000000000016</v>
      </c>
      <c r="N5637" s="2">
        <v>0</v>
      </c>
    </row>
    <row r="5638" spans="1:14" hidden="1" x14ac:dyDescent="0.25">
      <c r="A5638" t="s">
        <v>13466</v>
      </c>
      <c r="B5638" t="s">
        <v>6164</v>
      </c>
      <c r="C5638">
        <v>6301100000</v>
      </c>
      <c r="D5638" t="s">
        <v>6165</v>
      </c>
      <c r="E5638" t="s">
        <v>5571</v>
      </c>
      <c r="G5638">
        <v>5</v>
      </c>
      <c r="H5638" s="3">
        <v>29.97</v>
      </c>
      <c r="I5638" s="2">
        <v>24.99</v>
      </c>
      <c r="J5638" s="2">
        <v>20.009999999999998</v>
      </c>
      <c r="K5638" s="2">
        <v>15</v>
      </c>
      <c r="L5638" s="2">
        <v>9.9899999999999984</v>
      </c>
      <c r="M5638" s="2">
        <v>5.0100000000000016</v>
      </c>
      <c r="N5638" s="2">
        <v>0</v>
      </c>
    </row>
    <row r="5639" spans="1:14" hidden="1" x14ac:dyDescent="0.25">
      <c r="A5639" t="s">
        <v>13467</v>
      </c>
      <c r="B5639" t="s">
        <v>5999</v>
      </c>
      <c r="C5639">
        <v>6301201000</v>
      </c>
      <c r="D5639" t="s">
        <v>6001</v>
      </c>
      <c r="E5639" t="s">
        <v>5571</v>
      </c>
      <c r="G5639">
        <v>5</v>
      </c>
      <c r="H5639" s="3">
        <v>29.97</v>
      </c>
      <c r="I5639" s="2">
        <v>24.99</v>
      </c>
      <c r="J5639" s="2">
        <v>20.009999999999998</v>
      </c>
      <c r="K5639" s="2">
        <v>15</v>
      </c>
      <c r="L5639" s="2">
        <v>9.9899999999999984</v>
      </c>
      <c r="M5639" s="2">
        <v>5.0100000000000016</v>
      </c>
      <c r="N5639" s="2">
        <v>0</v>
      </c>
    </row>
    <row r="5640" spans="1:14" hidden="1" x14ac:dyDescent="0.25">
      <c r="A5640" t="s">
        <v>13468</v>
      </c>
      <c r="B5640" t="s">
        <v>6166</v>
      </c>
      <c r="C5640">
        <v>6301202000</v>
      </c>
      <c r="D5640" t="s">
        <v>6167</v>
      </c>
      <c r="E5640" t="s">
        <v>5571</v>
      </c>
      <c r="G5640">
        <v>5</v>
      </c>
      <c r="H5640" s="3">
        <v>29.97</v>
      </c>
      <c r="I5640" s="2">
        <v>24.99</v>
      </c>
      <c r="J5640" s="2">
        <v>20.009999999999998</v>
      </c>
      <c r="K5640" s="2">
        <v>15</v>
      </c>
      <c r="L5640" s="2">
        <v>9.9899999999999984</v>
      </c>
      <c r="M5640" s="2">
        <v>5.0100000000000016</v>
      </c>
      <c r="N5640" s="2">
        <v>0</v>
      </c>
    </row>
    <row r="5641" spans="1:14" hidden="1" x14ac:dyDescent="0.25">
      <c r="A5641" t="s">
        <v>13469</v>
      </c>
      <c r="B5641" t="s">
        <v>85</v>
      </c>
      <c r="C5641">
        <v>6301209000</v>
      </c>
      <c r="D5641" t="s">
        <v>61</v>
      </c>
      <c r="E5641" t="s">
        <v>5571</v>
      </c>
      <c r="G5641">
        <v>5</v>
      </c>
      <c r="H5641" s="3">
        <v>29.97</v>
      </c>
      <c r="I5641" s="2">
        <v>24.99</v>
      </c>
      <c r="J5641" s="2">
        <v>20.009999999999998</v>
      </c>
      <c r="K5641" s="2">
        <v>15</v>
      </c>
      <c r="L5641" s="2">
        <v>9.9899999999999984</v>
      </c>
      <c r="M5641" s="2">
        <v>5.0100000000000016</v>
      </c>
      <c r="N5641" s="2">
        <v>0</v>
      </c>
    </row>
    <row r="5642" spans="1:14" hidden="1" x14ac:dyDescent="0.25">
      <c r="A5642" t="s">
        <v>13470</v>
      </c>
      <c r="B5642" t="s">
        <v>6168</v>
      </c>
      <c r="C5642">
        <v>6301300000</v>
      </c>
      <c r="D5642" t="s">
        <v>6169</v>
      </c>
      <c r="E5642" t="s">
        <v>5571</v>
      </c>
      <c r="G5642">
        <v>5</v>
      </c>
      <c r="H5642" s="3">
        <v>29.97</v>
      </c>
      <c r="I5642" s="2">
        <v>24.99</v>
      </c>
      <c r="J5642" s="2">
        <v>20.009999999999998</v>
      </c>
      <c r="K5642" s="2">
        <v>15</v>
      </c>
      <c r="L5642" s="2">
        <v>9.9899999999999984</v>
      </c>
      <c r="M5642" s="2">
        <v>5.0100000000000016</v>
      </c>
      <c r="N5642" s="2">
        <v>0</v>
      </c>
    </row>
    <row r="5643" spans="1:14" hidden="1" x14ac:dyDescent="0.25">
      <c r="A5643" t="s">
        <v>13471</v>
      </c>
      <c r="B5643" t="s">
        <v>6170</v>
      </c>
      <c r="C5643">
        <v>6301400000</v>
      </c>
      <c r="D5643" t="s">
        <v>6171</v>
      </c>
      <c r="E5643" t="s">
        <v>5571</v>
      </c>
      <c r="G5643">
        <v>5</v>
      </c>
      <c r="H5643" s="3">
        <v>29.97</v>
      </c>
      <c r="I5643" s="2">
        <v>24.99</v>
      </c>
      <c r="J5643" s="2">
        <v>20.009999999999998</v>
      </c>
      <c r="K5643" s="2">
        <v>15</v>
      </c>
      <c r="L5643" s="2">
        <v>9.9899999999999984</v>
      </c>
      <c r="M5643" s="2">
        <v>5.0100000000000016</v>
      </c>
      <c r="N5643" s="2">
        <v>0</v>
      </c>
    </row>
    <row r="5644" spans="1:14" hidden="1" x14ac:dyDescent="0.25">
      <c r="A5644" t="s">
        <v>13472</v>
      </c>
      <c r="B5644" t="s">
        <v>6172</v>
      </c>
      <c r="C5644">
        <v>6301900000</v>
      </c>
      <c r="D5644" t="s">
        <v>6173</v>
      </c>
      <c r="E5644" t="s">
        <v>5571</v>
      </c>
      <c r="G5644">
        <v>5</v>
      </c>
      <c r="H5644" s="3">
        <v>29.97</v>
      </c>
      <c r="I5644" s="2">
        <v>24.99</v>
      </c>
      <c r="J5644" s="2">
        <v>20.009999999999998</v>
      </c>
      <c r="K5644" s="2">
        <v>15</v>
      </c>
      <c r="L5644" s="2">
        <v>9.9899999999999984</v>
      </c>
      <c r="M5644" s="2">
        <v>5.0100000000000016</v>
      </c>
      <c r="N5644" s="2">
        <v>0</v>
      </c>
    </row>
    <row r="5645" spans="1:14" hidden="1" x14ac:dyDescent="0.25">
      <c r="A5645" t="s">
        <v>13473</v>
      </c>
      <c r="B5645" t="s">
        <v>3218</v>
      </c>
      <c r="C5645">
        <v>6302101000</v>
      </c>
      <c r="D5645" t="s">
        <v>3219</v>
      </c>
      <c r="E5645" t="s">
        <v>5571</v>
      </c>
      <c r="G5645">
        <v>5</v>
      </c>
      <c r="H5645" s="3">
        <v>29.97</v>
      </c>
      <c r="I5645" s="2">
        <v>24.99</v>
      </c>
      <c r="J5645" s="2">
        <v>20.009999999999998</v>
      </c>
      <c r="K5645" s="2">
        <v>15</v>
      </c>
      <c r="L5645" s="2">
        <v>9.9899999999999984</v>
      </c>
      <c r="M5645" s="2">
        <v>5.0100000000000016</v>
      </c>
      <c r="N5645" s="2">
        <v>0</v>
      </c>
    </row>
    <row r="5646" spans="1:14" hidden="1" x14ac:dyDescent="0.25">
      <c r="A5646" t="s">
        <v>13474</v>
      </c>
      <c r="B5646" t="s">
        <v>85</v>
      </c>
      <c r="C5646">
        <v>6302109000</v>
      </c>
      <c r="D5646" t="s">
        <v>61</v>
      </c>
      <c r="E5646" t="s">
        <v>5571</v>
      </c>
      <c r="G5646">
        <v>5</v>
      </c>
      <c r="H5646" s="3">
        <v>29.97</v>
      </c>
      <c r="I5646" s="2">
        <v>24.99</v>
      </c>
      <c r="J5646" s="2">
        <v>20.009999999999998</v>
      </c>
      <c r="K5646" s="2">
        <v>15</v>
      </c>
      <c r="L5646" s="2">
        <v>9.9899999999999984</v>
      </c>
      <c r="M5646" s="2">
        <v>5.0100000000000016</v>
      </c>
      <c r="N5646" s="2">
        <v>0</v>
      </c>
    </row>
    <row r="5647" spans="1:14" hidden="1" x14ac:dyDescent="0.25">
      <c r="A5647" t="s">
        <v>13475</v>
      </c>
      <c r="B5647" t="s">
        <v>3216</v>
      </c>
      <c r="C5647">
        <v>6302210000</v>
      </c>
      <c r="D5647" t="s">
        <v>3217</v>
      </c>
      <c r="E5647" t="s">
        <v>5571</v>
      </c>
      <c r="G5647">
        <v>5</v>
      </c>
      <c r="H5647" s="3">
        <v>29.97</v>
      </c>
      <c r="I5647" s="2">
        <v>24.99</v>
      </c>
      <c r="J5647" s="2">
        <v>20.009999999999998</v>
      </c>
      <c r="K5647" s="2">
        <v>15</v>
      </c>
      <c r="L5647" s="2">
        <v>9.9899999999999984</v>
      </c>
      <c r="M5647" s="2">
        <v>5.0100000000000016</v>
      </c>
      <c r="N5647" s="2">
        <v>0</v>
      </c>
    </row>
    <row r="5648" spans="1:14" hidden="1" x14ac:dyDescent="0.25">
      <c r="A5648" t="s">
        <v>13476</v>
      </c>
      <c r="B5648" t="s">
        <v>3218</v>
      </c>
      <c r="C5648">
        <v>6302220000</v>
      </c>
      <c r="D5648" t="s">
        <v>3219</v>
      </c>
      <c r="E5648" t="s">
        <v>5571</v>
      </c>
      <c r="G5648">
        <v>5</v>
      </c>
      <c r="H5648" s="3">
        <v>29.97</v>
      </c>
      <c r="I5648" s="2">
        <v>24.99</v>
      </c>
      <c r="J5648" s="2">
        <v>20.009999999999998</v>
      </c>
      <c r="K5648" s="2">
        <v>15</v>
      </c>
      <c r="L5648" s="2">
        <v>9.9899999999999984</v>
      </c>
      <c r="M5648" s="2">
        <v>5.0100000000000016</v>
      </c>
      <c r="N5648" s="2">
        <v>0</v>
      </c>
    </row>
    <row r="5649" spans="1:14" hidden="1" x14ac:dyDescent="0.25">
      <c r="A5649" t="s">
        <v>13477</v>
      </c>
      <c r="B5649" t="s">
        <v>3226</v>
      </c>
      <c r="C5649">
        <v>6302290000</v>
      </c>
      <c r="D5649" t="s">
        <v>3227</v>
      </c>
      <c r="E5649" t="s">
        <v>5571</v>
      </c>
      <c r="G5649">
        <v>5</v>
      </c>
      <c r="H5649" s="3">
        <v>29.97</v>
      </c>
      <c r="I5649" s="2">
        <v>24.99</v>
      </c>
      <c r="J5649" s="2">
        <v>20.009999999999998</v>
      </c>
      <c r="K5649" s="2">
        <v>15</v>
      </c>
      <c r="L5649" s="2">
        <v>9.9899999999999984</v>
      </c>
      <c r="M5649" s="2">
        <v>5.0100000000000016</v>
      </c>
      <c r="N5649" s="2">
        <v>0</v>
      </c>
    </row>
    <row r="5650" spans="1:14" hidden="1" x14ac:dyDescent="0.25">
      <c r="A5650" t="s">
        <v>13478</v>
      </c>
      <c r="B5650" t="s">
        <v>3216</v>
      </c>
      <c r="C5650">
        <v>6302310000</v>
      </c>
      <c r="D5650" t="s">
        <v>3217</v>
      </c>
      <c r="E5650" t="s">
        <v>5571</v>
      </c>
      <c r="G5650">
        <v>5</v>
      </c>
      <c r="H5650" s="3">
        <v>29.97</v>
      </c>
      <c r="I5650" s="2">
        <v>24.99</v>
      </c>
      <c r="J5650" s="2">
        <v>20.009999999999998</v>
      </c>
      <c r="K5650" s="2">
        <v>15</v>
      </c>
      <c r="L5650" s="2">
        <v>9.9899999999999984</v>
      </c>
      <c r="M5650" s="2">
        <v>5.0100000000000016</v>
      </c>
      <c r="N5650" s="2">
        <v>0</v>
      </c>
    </row>
    <row r="5651" spans="1:14" hidden="1" x14ac:dyDescent="0.25">
      <c r="A5651" t="s">
        <v>13479</v>
      </c>
      <c r="B5651" t="s">
        <v>3218</v>
      </c>
      <c r="C5651">
        <v>6302320000</v>
      </c>
      <c r="D5651" t="s">
        <v>3219</v>
      </c>
      <c r="E5651" t="s">
        <v>5571</v>
      </c>
      <c r="G5651">
        <v>5</v>
      </c>
      <c r="H5651" s="3">
        <v>29.97</v>
      </c>
      <c r="I5651" s="2">
        <v>24.99</v>
      </c>
      <c r="J5651" s="2">
        <v>20.009999999999998</v>
      </c>
      <c r="K5651" s="2">
        <v>15</v>
      </c>
      <c r="L5651" s="2">
        <v>9.9899999999999984</v>
      </c>
      <c r="M5651" s="2">
        <v>5.0100000000000016</v>
      </c>
      <c r="N5651" s="2">
        <v>0</v>
      </c>
    </row>
    <row r="5652" spans="1:14" hidden="1" x14ac:dyDescent="0.25">
      <c r="A5652" t="s">
        <v>13480</v>
      </c>
      <c r="B5652" t="s">
        <v>3226</v>
      </c>
      <c r="C5652">
        <v>6302390000</v>
      </c>
      <c r="D5652" t="s">
        <v>3227</v>
      </c>
      <c r="E5652" t="s">
        <v>5571</v>
      </c>
      <c r="G5652">
        <v>5</v>
      </c>
      <c r="H5652" s="3">
        <v>29.97</v>
      </c>
      <c r="I5652" s="2">
        <v>24.99</v>
      </c>
      <c r="J5652" s="2">
        <v>20.009999999999998</v>
      </c>
      <c r="K5652" s="2">
        <v>15</v>
      </c>
      <c r="L5652" s="2">
        <v>9.9899999999999984</v>
      </c>
      <c r="M5652" s="2">
        <v>5.0100000000000016</v>
      </c>
      <c r="N5652" s="2">
        <v>0</v>
      </c>
    </row>
    <row r="5653" spans="1:14" hidden="1" x14ac:dyDescent="0.25">
      <c r="A5653" t="s">
        <v>13481</v>
      </c>
      <c r="B5653" t="s">
        <v>3218</v>
      </c>
      <c r="C5653">
        <v>6302401000</v>
      </c>
      <c r="D5653" t="s">
        <v>3219</v>
      </c>
      <c r="E5653" t="s">
        <v>5571</v>
      </c>
      <c r="G5653">
        <v>5</v>
      </c>
      <c r="H5653" s="3">
        <v>29.97</v>
      </c>
      <c r="I5653" s="2">
        <v>24.99</v>
      </c>
      <c r="J5653" s="2">
        <v>20.009999999999998</v>
      </c>
      <c r="K5653" s="2">
        <v>15</v>
      </c>
      <c r="L5653" s="2">
        <v>9.9899999999999984</v>
      </c>
      <c r="M5653" s="2">
        <v>5.0100000000000016</v>
      </c>
      <c r="N5653" s="2">
        <v>0</v>
      </c>
    </row>
    <row r="5654" spans="1:14" hidden="1" x14ac:dyDescent="0.25">
      <c r="A5654" t="s">
        <v>13482</v>
      </c>
      <c r="B5654" t="s">
        <v>85</v>
      </c>
      <c r="C5654">
        <v>6302409000</v>
      </c>
      <c r="D5654" t="s">
        <v>61</v>
      </c>
      <c r="E5654" t="s">
        <v>5571</v>
      </c>
      <c r="G5654">
        <v>5</v>
      </c>
      <c r="H5654" s="3">
        <v>29.97</v>
      </c>
      <c r="I5654" s="2">
        <v>24.99</v>
      </c>
      <c r="J5654" s="2">
        <v>20.009999999999998</v>
      </c>
      <c r="K5654" s="2">
        <v>15</v>
      </c>
      <c r="L5654" s="2">
        <v>9.9899999999999984</v>
      </c>
      <c r="M5654" s="2">
        <v>5.0100000000000016</v>
      </c>
      <c r="N5654" s="2">
        <v>0</v>
      </c>
    </row>
    <row r="5655" spans="1:14" hidden="1" x14ac:dyDescent="0.25">
      <c r="A5655" t="s">
        <v>13483</v>
      </c>
      <c r="B5655" t="s">
        <v>3216</v>
      </c>
      <c r="C5655">
        <v>6302510000</v>
      </c>
      <c r="D5655" t="s">
        <v>3217</v>
      </c>
      <c r="E5655" t="s">
        <v>5571</v>
      </c>
      <c r="G5655">
        <v>5</v>
      </c>
      <c r="H5655" s="3">
        <v>29.97</v>
      </c>
      <c r="I5655" s="2">
        <v>24.99</v>
      </c>
      <c r="J5655" s="2">
        <v>20.009999999999998</v>
      </c>
      <c r="K5655" s="2">
        <v>15</v>
      </c>
      <c r="L5655" s="2">
        <v>9.9899999999999984</v>
      </c>
      <c r="M5655" s="2">
        <v>5.0100000000000016</v>
      </c>
      <c r="N5655" s="2">
        <v>0</v>
      </c>
    </row>
    <row r="5656" spans="1:14" hidden="1" x14ac:dyDescent="0.25">
      <c r="A5656" t="s">
        <v>13484</v>
      </c>
      <c r="B5656" t="s">
        <v>3218</v>
      </c>
      <c r="C5656">
        <v>6302530000</v>
      </c>
      <c r="D5656" t="s">
        <v>3219</v>
      </c>
      <c r="E5656" t="s">
        <v>5571</v>
      </c>
      <c r="G5656">
        <v>5</v>
      </c>
      <c r="H5656" s="3">
        <v>29.97</v>
      </c>
      <c r="I5656" s="2">
        <v>24.99</v>
      </c>
      <c r="J5656" s="2">
        <v>20.009999999999998</v>
      </c>
      <c r="K5656" s="2">
        <v>15</v>
      </c>
      <c r="L5656" s="2">
        <v>9.9899999999999984</v>
      </c>
      <c r="M5656" s="2">
        <v>5.0100000000000016</v>
      </c>
      <c r="N5656" s="2">
        <v>0</v>
      </c>
    </row>
    <row r="5657" spans="1:14" hidden="1" x14ac:dyDescent="0.25">
      <c r="A5657" t="s">
        <v>13485</v>
      </c>
      <c r="B5657" t="s">
        <v>6174</v>
      </c>
      <c r="C5657">
        <v>6302591000</v>
      </c>
      <c r="D5657" t="s">
        <v>6175</v>
      </c>
      <c r="E5657" t="s">
        <v>5571</v>
      </c>
      <c r="G5657">
        <v>5</v>
      </c>
      <c r="H5657" s="3">
        <v>29.97</v>
      </c>
      <c r="I5657" s="2">
        <v>24.99</v>
      </c>
      <c r="J5657" s="2">
        <v>20.009999999999998</v>
      </c>
      <c r="K5657" s="2">
        <v>15</v>
      </c>
      <c r="L5657" s="2">
        <v>9.9899999999999984</v>
      </c>
      <c r="M5657" s="2">
        <v>5.0100000000000016</v>
      </c>
      <c r="N5657" s="2">
        <v>0</v>
      </c>
    </row>
    <row r="5658" spans="1:14" hidden="1" x14ac:dyDescent="0.25">
      <c r="A5658" t="s">
        <v>13486</v>
      </c>
      <c r="B5658" t="s">
        <v>461</v>
      </c>
      <c r="C5658">
        <v>6302599000</v>
      </c>
      <c r="D5658" t="s">
        <v>86</v>
      </c>
      <c r="E5658" t="s">
        <v>5571</v>
      </c>
      <c r="G5658">
        <v>5</v>
      </c>
      <c r="H5658" s="3">
        <v>29.97</v>
      </c>
      <c r="I5658" s="2">
        <v>24.99</v>
      </c>
      <c r="J5658" s="2">
        <v>20.009999999999998</v>
      </c>
      <c r="K5658" s="2">
        <v>15</v>
      </c>
      <c r="L5658" s="2">
        <v>9.9899999999999984</v>
      </c>
      <c r="M5658" s="2">
        <v>5.0100000000000016</v>
      </c>
      <c r="N5658" s="2">
        <v>0</v>
      </c>
    </row>
    <row r="5659" spans="1:14" hidden="1" x14ac:dyDescent="0.25">
      <c r="A5659" t="s">
        <v>13487</v>
      </c>
      <c r="B5659" t="s">
        <v>6176</v>
      </c>
      <c r="C5659">
        <v>6302600000</v>
      </c>
      <c r="D5659" t="s">
        <v>6177</v>
      </c>
      <c r="E5659" t="s">
        <v>5571</v>
      </c>
      <c r="G5659">
        <v>5</v>
      </c>
      <c r="H5659" s="3">
        <v>29.97</v>
      </c>
      <c r="I5659" s="2">
        <v>24.99</v>
      </c>
      <c r="J5659" s="2">
        <v>20.009999999999998</v>
      </c>
      <c r="K5659" s="2">
        <v>15</v>
      </c>
      <c r="L5659" s="2">
        <v>9.9899999999999984</v>
      </c>
      <c r="M5659" s="2">
        <v>5.0100000000000016</v>
      </c>
      <c r="N5659" s="2">
        <v>0</v>
      </c>
    </row>
    <row r="5660" spans="1:14" hidden="1" x14ac:dyDescent="0.25">
      <c r="A5660" t="s">
        <v>13488</v>
      </c>
      <c r="B5660" t="s">
        <v>3216</v>
      </c>
      <c r="C5660">
        <v>6302910000</v>
      </c>
      <c r="D5660" t="s">
        <v>3217</v>
      </c>
      <c r="E5660" t="s">
        <v>5571</v>
      </c>
      <c r="G5660">
        <v>5</v>
      </c>
      <c r="H5660" s="3">
        <v>29.97</v>
      </c>
      <c r="I5660" s="2">
        <v>24.99</v>
      </c>
      <c r="J5660" s="2">
        <v>20.009999999999998</v>
      </c>
      <c r="K5660" s="2">
        <v>15</v>
      </c>
      <c r="L5660" s="2">
        <v>9.9899999999999984</v>
      </c>
      <c r="M5660" s="2">
        <v>5.0100000000000016</v>
      </c>
      <c r="N5660" s="2">
        <v>0</v>
      </c>
    </row>
    <row r="5661" spans="1:14" hidden="1" x14ac:dyDescent="0.25">
      <c r="A5661" t="s">
        <v>13489</v>
      </c>
      <c r="B5661" t="s">
        <v>3218</v>
      </c>
      <c r="C5661">
        <v>6302930000</v>
      </c>
      <c r="D5661" t="s">
        <v>3219</v>
      </c>
      <c r="E5661" t="s">
        <v>5571</v>
      </c>
      <c r="G5661">
        <v>5</v>
      </c>
      <c r="H5661" s="3">
        <v>29.97</v>
      </c>
      <c r="I5661" s="2">
        <v>24.99</v>
      </c>
      <c r="J5661" s="2">
        <v>20.009999999999998</v>
      </c>
      <c r="K5661" s="2">
        <v>15</v>
      </c>
      <c r="L5661" s="2">
        <v>9.9899999999999984</v>
      </c>
      <c r="M5661" s="2">
        <v>5.0100000000000016</v>
      </c>
      <c r="N5661" s="2">
        <v>0</v>
      </c>
    </row>
    <row r="5662" spans="1:14" hidden="1" x14ac:dyDescent="0.25">
      <c r="A5662" t="s">
        <v>13490</v>
      </c>
      <c r="B5662" t="s">
        <v>6174</v>
      </c>
      <c r="C5662">
        <v>6302991000</v>
      </c>
      <c r="D5662" t="s">
        <v>6175</v>
      </c>
      <c r="E5662" t="s">
        <v>5571</v>
      </c>
      <c r="G5662">
        <v>5</v>
      </c>
      <c r="H5662" s="3">
        <v>29.97</v>
      </c>
      <c r="I5662" s="2">
        <v>24.99</v>
      </c>
      <c r="J5662" s="2">
        <v>20.009999999999998</v>
      </c>
      <c r="K5662" s="2">
        <v>15</v>
      </c>
      <c r="L5662" s="2">
        <v>9.9899999999999984</v>
      </c>
      <c r="M5662" s="2">
        <v>5.0100000000000016</v>
      </c>
      <c r="N5662" s="2">
        <v>0</v>
      </c>
    </row>
    <row r="5663" spans="1:14" hidden="1" x14ac:dyDescent="0.25">
      <c r="A5663" t="s">
        <v>13491</v>
      </c>
      <c r="B5663" t="s">
        <v>461</v>
      </c>
      <c r="C5663">
        <v>6302999000</v>
      </c>
      <c r="D5663" t="s">
        <v>86</v>
      </c>
      <c r="E5663" t="s">
        <v>5571</v>
      </c>
      <c r="G5663">
        <v>5</v>
      </c>
      <c r="H5663" s="3">
        <v>29.97</v>
      </c>
      <c r="I5663" s="2">
        <v>24.99</v>
      </c>
      <c r="J5663" s="2">
        <v>20.009999999999998</v>
      </c>
      <c r="K5663" s="2">
        <v>15</v>
      </c>
      <c r="L5663" s="2">
        <v>9.9899999999999984</v>
      </c>
      <c r="M5663" s="2">
        <v>5.0100000000000016</v>
      </c>
      <c r="N5663" s="2">
        <v>0</v>
      </c>
    </row>
    <row r="5664" spans="1:14" hidden="1" x14ac:dyDescent="0.25">
      <c r="A5664" t="s">
        <v>13492</v>
      </c>
      <c r="B5664" t="s">
        <v>3188</v>
      </c>
      <c r="C5664">
        <v>6303120000</v>
      </c>
      <c r="D5664" t="s">
        <v>3326</v>
      </c>
      <c r="E5664" t="s">
        <v>5571</v>
      </c>
      <c r="G5664">
        <v>5</v>
      </c>
      <c r="H5664" s="3">
        <v>29.97</v>
      </c>
      <c r="I5664" s="2">
        <v>24.99</v>
      </c>
      <c r="J5664" s="2">
        <v>20.009999999999998</v>
      </c>
      <c r="K5664" s="2">
        <v>15</v>
      </c>
      <c r="L5664" s="2">
        <v>9.9899999999999984</v>
      </c>
      <c r="M5664" s="2">
        <v>5.0100000000000016</v>
      </c>
      <c r="N5664" s="2">
        <v>0</v>
      </c>
    </row>
    <row r="5665" spans="1:14" hidden="1" x14ac:dyDescent="0.25">
      <c r="A5665" t="s">
        <v>13493</v>
      </c>
      <c r="B5665" t="s">
        <v>3254</v>
      </c>
      <c r="C5665">
        <v>6303191000</v>
      </c>
      <c r="D5665" t="s">
        <v>3327</v>
      </c>
      <c r="E5665" t="s">
        <v>5571</v>
      </c>
      <c r="G5665">
        <v>5</v>
      </c>
      <c r="H5665" s="3">
        <v>29.97</v>
      </c>
      <c r="I5665" s="2">
        <v>24.99</v>
      </c>
      <c r="J5665" s="2">
        <v>20.009999999999998</v>
      </c>
      <c r="K5665" s="2">
        <v>15</v>
      </c>
      <c r="L5665" s="2">
        <v>9.9899999999999984</v>
      </c>
      <c r="M5665" s="2">
        <v>5.0100000000000016</v>
      </c>
      <c r="N5665" s="2">
        <v>0</v>
      </c>
    </row>
    <row r="5666" spans="1:14" hidden="1" x14ac:dyDescent="0.25">
      <c r="A5666" t="s">
        <v>13494</v>
      </c>
      <c r="B5666" t="s">
        <v>461</v>
      </c>
      <c r="C5666">
        <v>6303199000</v>
      </c>
      <c r="D5666" t="s">
        <v>86</v>
      </c>
      <c r="E5666" t="s">
        <v>5571</v>
      </c>
      <c r="G5666">
        <v>5</v>
      </c>
      <c r="H5666" s="3">
        <v>29.97</v>
      </c>
      <c r="I5666" s="2">
        <v>24.99</v>
      </c>
      <c r="J5666" s="2">
        <v>20.009999999999998</v>
      </c>
      <c r="K5666" s="2">
        <v>15</v>
      </c>
      <c r="L5666" s="2">
        <v>9.9899999999999984</v>
      </c>
      <c r="M5666" s="2">
        <v>5.0100000000000016</v>
      </c>
      <c r="N5666" s="2">
        <v>0</v>
      </c>
    </row>
    <row r="5667" spans="1:14" hidden="1" x14ac:dyDescent="0.25">
      <c r="A5667" t="s">
        <v>13495</v>
      </c>
      <c r="B5667" t="s">
        <v>3216</v>
      </c>
      <c r="C5667">
        <v>6303910000</v>
      </c>
      <c r="D5667" t="s">
        <v>3217</v>
      </c>
      <c r="E5667" t="s">
        <v>5571</v>
      </c>
      <c r="G5667">
        <v>5</v>
      </c>
      <c r="H5667" s="3">
        <v>29.97</v>
      </c>
      <c r="I5667" s="2">
        <v>24.99</v>
      </c>
      <c r="J5667" s="2">
        <v>20.009999999999998</v>
      </c>
      <c r="K5667" s="2">
        <v>15</v>
      </c>
      <c r="L5667" s="2">
        <v>9.9899999999999984</v>
      </c>
      <c r="M5667" s="2">
        <v>5.0100000000000016</v>
      </c>
      <c r="N5667" s="2">
        <v>0</v>
      </c>
    </row>
    <row r="5668" spans="1:14" hidden="1" x14ac:dyDescent="0.25">
      <c r="A5668" t="s">
        <v>13496</v>
      </c>
      <c r="B5668" t="s">
        <v>3188</v>
      </c>
      <c r="C5668">
        <v>6303920000</v>
      </c>
      <c r="D5668" t="s">
        <v>3326</v>
      </c>
      <c r="E5668" t="s">
        <v>5571</v>
      </c>
      <c r="G5668">
        <v>5</v>
      </c>
      <c r="H5668" s="3">
        <v>29.97</v>
      </c>
      <c r="I5668" s="2">
        <v>24.99</v>
      </c>
      <c r="J5668" s="2">
        <v>20.009999999999998</v>
      </c>
      <c r="K5668" s="2">
        <v>15</v>
      </c>
      <c r="L5668" s="2">
        <v>9.9899999999999984</v>
      </c>
      <c r="M5668" s="2">
        <v>5.0100000000000016</v>
      </c>
      <c r="N5668" s="2">
        <v>0</v>
      </c>
    </row>
    <row r="5669" spans="1:14" hidden="1" x14ac:dyDescent="0.25">
      <c r="A5669" t="s">
        <v>13497</v>
      </c>
      <c r="B5669" t="s">
        <v>3226</v>
      </c>
      <c r="C5669">
        <v>6303990000</v>
      </c>
      <c r="D5669" t="s">
        <v>3227</v>
      </c>
      <c r="E5669" t="s">
        <v>5571</v>
      </c>
      <c r="G5669">
        <v>5</v>
      </c>
      <c r="H5669" s="3">
        <v>29.97</v>
      </c>
      <c r="I5669" s="2">
        <v>24.99</v>
      </c>
      <c r="J5669" s="2">
        <v>20.009999999999998</v>
      </c>
      <c r="K5669" s="2">
        <v>15</v>
      </c>
      <c r="L5669" s="2">
        <v>9.9899999999999984</v>
      </c>
      <c r="M5669" s="2">
        <v>5.0100000000000016</v>
      </c>
      <c r="N5669" s="2">
        <v>0</v>
      </c>
    </row>
    <row r="5670" spans="1:14" hidden="1" x14ac:dyDescent="0.25">
      <c r="A5670" t="s">
        <v>13498</v>
      </c>
      <c r="B5670" t="s">
        <v>3294</v>
      </c>
      <c r="C5670">
        <v>6304110000</v>
      </c>
      <c r="D5670" t="s">
        <v>3295</v>
      </c>
      <c r="E5670" t="s">
        <v>5571</v>
      </c>
      <c r="G5670">
        <v>5</v>
      </c>
      <c r="H5670" s="3">
        <v>29.97</v>
      </c>
      <c r="I5670" s="2">
        <v>24.99</v>
      </c>
      <c r="J5670" s="2">
        <v>20.009999999999998</v>
      </c>
      <c r="K5670" s="2">
        <v>15</v>
      </c>
      <c r="L5670" s="2">
        <v>9.9899999999999984</v>
      </c>
      <c r="M5670" s="2">
        <v>5.0100000000000016</v>
      </c>
      <c r="N5670" s="2">
        <v>0</v>
      </c>
    </row>
    <row r="5671" spans="1:14" hidden="1" x14ac:dyDescent="0.25">
      <c r="A5671" t="s">
        <v>13499</v>
      </c>
      <c r="B5671" t="s">
        <v>85</v>
      </c>
      <c r="C5671">
        <v>6304190000</v>
      </c>
      <c r="D5671" t="s">
        <v>61</v>
      </c>
      <c r="E5671" t="s">
        <v>5571</v>
      </c>
      <c r="G5671">
        <v>5</v>
      </c>
      <c r="H5671" s="3">
        <v>29.97</v>
      </c>
      <c r="I5671" s="2">
        <v>24.99</v>
      </c>
      <c r="J5671" s="2">
        <v>20.009999999999998</v>
      </c>
      <c r="K5671" s="2">
        <v>15</v>
      </c>
      <c r="L5671" s="2">
        <v>9.9899999999999984</v>
      </c>
      <c r="M5671" s="2">
        <v>5.0100000000000016</v>
      </c>
      <c r="N5671" s="2">
        <v>0</v>
      </c>
    </row>
    <row r="5672" spans="1:14" hidden="1" x14ac:dyDescent="0.25">
      <c r="A5672" t="s">
        <v>13500</v>
      </c>
      <c r="B5672" t="s">
        <v>3294</v>
      </c>
      <c r="C5672">
        <v>6304910000</v>
      </c>
      <c r="D5672" t="s">
        <v>3295</v>
      </c>
      <c r="E5672" t="s">
        <v>5571</v>
      </c>
      <c r="G5672">
        <v>5</v>
      </c>
      <c r="H5672" s="3">
        <v>29.97</v>
      </c>
      <c r="I5672" s="2">
        <v>24.99</v>
      </c>
      <c r="J5672" s="2">
        <v>20.009999999999998</v>
      </c>
      <c r="K5672" s="2">
        <v>15</v>
      </c>
      <c r="L5672" s="2">
        <v>9.9899999999999984</v>
      </c>
      <c r="M5672" s="2">
        <v>5.0100000000000016</v>
      </c>
      <c r="N5672" s="2">
        <v>0</v>
      </c>
    </row>
    <row r="5673" spans="1:14" hidden="1" x14ac:dyDescent="0.25">
      <c r="A5673" t="s">
        <v>13501</v>
      </c>
      <c r="B5673" t="s">
        <v>6178</v>
      </c>
      <c r="C5673">
        <v>6304920000</v>
      </c>
      <c r="D5673" t="s">
        <v>6179</v>
      </c>
      <c r="E5673" t="s">
        <v>5571</v>
      </c>
      <c r="G5673">
        <v>5</v>
      </c>
      <c r="H5673" s="3">
        <v>29.97</v>
      </c>
      <c r="I5673" s="2">
        <v>24.99</v>
      </c>
      <c r="J5673" s="2">
        <v>20.009999999999998</v>
      </c>
      <c r="K5673" s="2">
        <v>15</v>
      </c>
      <c r="L5673" s="2">
        <v>9.9899999999999984</v>
      </c>
      <c r="M5673" s="2">
        <v>5.0100000000000016</v>
      </c>
      <c r="N5673" s="2">
        <v>0</v>
      </c>
    </row>
    <row r="5674" spans="1:14" hidden="1" x14ac:dyDescent="0.25">
      <c r="A5674" t="s">
        <v>13502</v>
      </c>
      <c r="B5674" t="s">
        <v>6180</v>
      </c>
      <c r="C5674">
        <v>6304930000</v>
      </c>
      <c r="D5674" t="s">
        <v>6181</v>
      </c>
      <c r="E5674" t="s">
        <v>5571</v>
      </c>
      <c r="G5674">
        <v>5</v>
      </c>
      <c r="H5674" s="3">
        <v>29.97</v>
      </c>
      <c r="I5674" s="2">
        <v>24.99</v>
      </c>
      <c r="J5674" s="2">
        <v>20.009999999999998</v>
      </c>
      <c r="K5674" s="2">
        <v>15</v>
      </c>
      <c r="L5674" s="2">
        <v>9.9899999999999984</v>
      </c>
      <c r="M5674" s="2">
        <v>5.0100000000000016</v>
      </c>
      <c r="N5674" s="2">
        <v>0</v>
      </c>
    </row>
    <row r="5675" spans="1:14" hidden="1" x14ac:dyDescent="0.25">
      <c r="A5675" t="s">
        <v>13503</v>
      </c>
      <c r="B5675" t="s">
        <v>6182</v>
      </c>
      <c r="C5675">
        <v>6304990000</v>
      </c>
      <c r="D5675" t="s">
        <v>6183</v>
      </c>
      <c r="E5675" t="s">
        <v>5571</v>
      </c>
      <c r="G5675">
        <v>5</v>
      </c>
      <c r="H5675" s="3">
        <v>29.97</v>
      </c>
      <c r="I5675" s="2">
        <v>24.99</v>
      </c>
      <c r="J5675" s="2">
        <v>20.009999999999998</v>
      </c>
      <c r="K5675" s="2">
        <v>15</v>
      </c>
      <c r="L5675" s="2">
        <v>9.9899999999999984</v>
      </c>
      <c r="M5675" s="2">
        <v>5.0100000000000016</v>
      </c>
      <c r="N5675" s="2">
        <v>0</v>
      </c>
    </row>
    <row r="5676" spans="1:14" hidden="1" x14ac:dyDescent="0.25">
      <c r="A5676" t="s">
        <v>13504</v>
      </c>
      <c r="B5676" t="s">
        <v>6184</v>
      </c>
      <c r="C5676">
        <v>6501000000</v>
      </c>
      <c r="D5676" t="s">
        <v>6185</v>
      </c>
      <c r="E5676" t="s">
        <v>5571</v>
      </c>
      <c r="G5676">
        <v>5</v>
      </c>
      <c r="H5676" s="3">
        <v>14.984999999999999</v>
      </c>
      <c r="I5676" s="2">
        <v>12.494999999999999</v>
      </c>
      <c r="J5676" s="2">
        <v>10.004999999999999</v>
      </c>
      <c r="K5676" s="2">
        <v>7.5</v>
      </c>
      <c r="L5676" s="2">
        <v>4.9949999999999992</v>
      </c>
      <c r="M5676" s="2">
        <v>2.5050000000000008</v>
      </c>
      <c r="N5676" s="2">
        <v>0</v>
      </c>
    </row>
    <row r="5677" spans="1:14" hidden="1" x14ac:dyDescent="0.25">
      <c r="A5677" t="s">
        <v>13505</v>
      </c>
      <c r="B5677" t="s">
        <v>93</v>
      </c>
      <c r="C5677">
        <v>6502009000</v>
      </c>
      <c r="D5677" t="s">
        <v>31</v>
      </c>
      <c r="E5677" t="s">
        <v>5571</v>
      </c>
      <c r="G5677">
        <v>5</v>
      </c>
      <c r="H5677" s="3">
        <v>14.984999999999999</v>
      </c>
      <c r="I5677" s="2">
        <v>12.494999999999999</v>
      </c>
      <c r="J5677" s="2">
        <v>10.004999999999999</v>
      </c>
      <c r="K5677" s="2">
        <v>7.5</v>
      </c>
      <c r="L5677" s="2">
        <v>4.9949999999999992</v>
      </c>
      <c r="M5677" s="2">
        <v>2.5050000000000008</v>
      </c>
      <c r="N5677" s="2">
        <v>0</v>
      </c>
    </row>
    <row r="5678" spans="1:14" hidden="1" x14ac:dyDescent="0.25">
      <c r="A5678" t="s">
        <v>13506</v>
      </c>
      <c r="B5678" t="s">
        <v>6186</v>
      </c>
      <c r="C5678">
        <v>6504000000</v>
      </c>
      <c r="D5678" t="s">
        <v>6187</v>
      </c>
      <c r="E5678" t="s">
        <v>5571</v>
      </c>
      <c r="G5678">
        <v>5</v>
      </c>
      <c r="H5678" s="3">
        <v>19.98</v>
      </c>
      <c r="I5678" s="2">
        <v>16.66</v>
      </c>
      <c r="J5678" s="2">
        <v>13.34</v>
      </c>
      <c r="K5678" s="2">
        <v>10</v>
      </c>
      <c r="L5678" s="2">
        <v>6.66</v>
      </c>
      <c r="M5678" s="2">
        <v>3.34</v>
      </c>
      <c r="N5678" s="2">
        <v>0</v>
      </c>
    </row>
    <row r="5679" spans="1:14" hidden="1" x14ac:dyDescent="0.25">
      <c r="A5679" t="s">
        <v>13507</v>
      </c>
      <c r="B5679" t="s">
        <v>6188</v>
      </c>
      <c r="C5679">
        <v>6505001000</v>
      </c>
      <c r="D5679" t="s">
        <v>6189</v>
      </c>
      <c r="E5679" t="s">
        <v>5571</v>
      </c>
      <c r="G5679">
        <v>5</v>
      </c>
      <c r="H5679" s="3">
        <v>19.98</v>
      </c>
      <c r="I5679" s="2">
        <v>16.66</v>
      </c>
      <c r="J5679" s="2">
        <v>13.34</v>
      </c>
      <c r="K5679" s="2">
        <v>10</v>
      </c>
      <c r="L5679" s="2">
        <v>6.66</v>
      </c>
      <c r="M5679" s="2">
        <v>3.34</v>
      </c>
      <c r="N5679" s="2">
        <v>0</v>
      </c>
    </row>
    <row r="5680" spans="1:14" hidden="1" x14ac:dyDescent="0.25">
      <c r="A5680" t="s">
        <v>13508</v>
      </c>
      <c r="B5680" t="s">
        <v>6190</v>
      </c>
      <c r="C5680">
        <v>6505002000</v>
      </c>
      <c r="D5680" t="s">
        <v>6191</v>
      </c>
      <c r="E5680" t="s">
        <v>5571</v>
      </c>
      <c r="G5680">
        <v>5</v>
      </c>
      <c r="H5680" s="3">
        <v>19.98</v>
      </c>
      <c r="I5680" s="2">
        <v>16.66</v>
      </c>
      <c r="J5680" s="2">
        <v>13.34</v>
      </c>
      <c r="K5680" s="2">
        <v>10</v>
      </c>
      <c r="L5680" s="2">
        <v>6.66</v>
      </c>
      <c r="M5680" s="2">
        <v>3.34</v>
      </c>
      <c r="N5680" s="2">
        <v>0</v>
      </c>
    </row>
    <row r="5681" spans="1:14" hidden="1" x14ac:dyDescent="0.25">
      <c r="A5681" t="s">
        <v>13509</v>
      </c>
      <c r="B5681" t="s">
        <v>121</v>
      </c>
      <c r="C5681">
        <v>6505009000</v>
      </c>
      <c r="D5681" t="s">
        <v>31</v>
      </c>
      <c r="E5681" t="s">
        <v>5571</v>
      </c>
      <c r="G5681">
        <v>5</v>
      </c>
      <c r="H5681" s="3">
        <v>19.98</v>
      </c>
      <c r="I5681" s="2">
        <v>16.66</v>
      </c>
      <c r="J5681" s="2">
        <v>13.34</v>
      </c>
      <c r="K5681" s="2">
        <v>10</v>
      </c>
      <c r="L5681" s="2">
        <v>6.66</v>
      </c>
      <c r="M5681" s="2">
        <v>3.34</v>
      </c>
      <c r="N5681" s="2">
        <v>0</v>
      </c>
    </row>
    <row r="5682" spans="1:14" hidden="1" x14ac:dyDescent="0.25">
      <c r="A5682" t="s">
        <v>13510</v>
      </c>
      <c r="B5682" t="s">
        <v>6192</v>
      </c>
      <c r="C5682">
        <v>6506990000</v>
      </c>
      <c r="D5682" t="s">
        <v>6193</v>
      </c>
      <c r="E5682" t="s">
        <v>5571</v>
      </c>
      <c r="G5682">
        <v>5</v>
      </c>
      <c r="H5682" s="3">
        <v>19.98</v>
      </c>
      <c r="I5682" s="2">
        <v>16.66</v>
      </c>
      <c r="J5682" s="2">
        <v>13.34</v>
      </c>
      <c r="K5682" s="2">
        <v>10</v>
      </c>
      <c r="L5682" s="2">
        <v>6.66</v>
      </c>
      <c r="M5682" s="2">
        <v>3.34</v>
      </c>
      <c r="N5682" s="2">
        <v>0</v>
      </c>
    </row>
    <row r="5683" spans="1:14" hidden="1" x14ac:dyDescent="0.25">
      <c r="A5683" t="s">
        <v>13511</v>
      </c>
      <c r="B5683" t="s">
        <v>6194</v>
      </c>
      <c r="C5683">
        <v>6507000000</v>
      </c>
      <c r="D5683" t="s">
        <v>6195</v>
      </c>
      <c r="E5683" t="s">
        <v>5571</v>
      </c>
      <c r="G5683">
        <v>5</v>
      </c>
      <c r="H5683" s="3">
        <v>14.984999999999999</v>
      </c>
      <c r="I5683" s="2">
        <v>12.494999999999999</v>
      </c>
      <c r="J5683" s="2">
        <v>10.004999999999999</v>
      </c>
      <c r="K5683" s="2">
        <v>7.5</v>
      </c>
      <c r="L5683" s="2">
        <v>4.9949999999999992</v>
      </c>
      <c r="M5683" s="2">
        <v>2.5050000000000008</v>
      </c>
      <c r="N5683" s="2">
        <v>0</v>
      </c>
    </row>
    <row r="5684" spans="1:14" hidden="1" x14ac:dyDescent="0.25">
      <c r="A5684" t="s">
        <v>13512</v>
      </c>
      <c r="B5684" t="s">
        <v>6196</v>
      </c>
      <c r="C5684">
        <v>6601100000</v>
      </c>
      <c r="D5684" t="s">
        <v>6197</v>
      </c>
      <c r="E5684" t="s">
        <v>5571</v>
      </c>
      <c r="G5684">
        <v>5</v>
      </c>
      <c r="H5684" s="3">
        <v>19.98</v>
      </c>
      <c r="I5684" s="2">
        <v>16.66</v>
      </c>
      <c r="J5684" s="2">
        <v>13.34</v>
      </c>
      <c r="K5684" s="2">
        <v>10</v>
      </c>
      <c r="L5684" s="2">
        <v>6.66</v>
      </c>
      <c r="M5684" s="2">
        <v>3.34</v>
      </c>
      <c r="N5684" s="2">
        <v>0</v>
      </c>
    </row>
    <row r="5685" spans="1:14" hidden="1" x14ac:dyDescent="0.25">
      <c r="A5685" t="s">
        <v>13513</v>
      </c>
      <c r="B5685" t="s">
        <v>6198</v>
      </c>
      <c r="C5685">
        <v>6601910000</v>
      </c>
      <c r="D5685" t="s">
        <v>6199</v>
      </c>
      <c r="E5685" t="s">
        <v>5571</v>
      </c>
      <c r="G5685">
        <v>5</v>
      </c>
      <c r="H5685" s="3">
        <v>19.98</v>
      </c>
      <c r="I5685" s="2">
        <v>16.66</v>
      </c>
      <c r="J5685" s="2">
        <v>13.34</v>
      </c>
      <c r="K5685" s="2">
        <v>10</v>
      </c>
      <c r="L5685" s="2">
        <v>6.66</v>
      </c>
      <c r="M5685" s="2">
        <v>3.34</v>
      </c>
      <c r="N5685" s="2">
        <v>0</v>
      </c>
    </row>
    <row r="5686" spans="1:14" hidden="1" x14ac:dyDescent="0.25">
      <c r="A5686" t="s">
        <v>13514</v>
      </c>
      <c r="B5686" t="s">
        <v>93</v>
      </c>
      <c r="C5686">
        <v>6601990000</v>
      </c>
      <c r="D5686" t="s">
        <v>30</v>
      </c>
      <c r="E5686" t="s">
        <v>5571</v>
      </c>
      <c r="G5686">
        <v>5</v>
      </c>
      <c r="H5686" s="3">
        <v>19.98</v>
      </c>
      <c r="I5686" s="2">
        <v>16.66</v>
      </c>
      <c r="J5686" s="2">
        <v>13.34</v>
      </c>
      <c r="K5686" s="2">
        <v>10</v>
      </c>
      <c r="L5686" s="2">
        <v>6.66</v>
      </c>
      <c r="M5686" s="2">
        <v>3.34</v>
      </c>
      <c r="N5686" s="2">
        <v>0</v>
      </c>
    </row>
    <row r="5687" spans="1:14" hidden="1" x14ac:dyDescent="0.25">
      <c r="A5687" t="s">
        <v>13515</v>
      </c>
      <c r="B5687" t="s">
        <v>6200</v>
      </c>
      <c r="C5687">
        <v>6602000000</v>
      </c>
      <c r="D5687" t="s">
        <v>6201</v>
      </c>
      <c r="E5687" t="s">
        <v>5571</v>
      </c>
      <c r="G5687">
        <v>5</v>
      </c>
      <c r="H5687" s="3">
        <v>19.98</v>
      </c>
      <c r="I5687" s="2">
        <v>16.66</v>
      </c>
      <c r="J5687" s="2">
        <v>13.34</v>
      </c>
      <c r="K5687" s="2">
        <v>10</v>
      </c>
      <c r="L5687" s="2">
        <v>6.66</v>
      </c>
      <c r="M5687" s="2">
        <v>3.34</v>
      </c>
      <c r="N5687" s="2">
        <v>0</v>
      </c>
    </row>
    <row r="5688" spans="1:14" hidden="1" x14ac:dyDescent="0.25">
      <c r="A5688" t="s">
        <v>13516</v>
      </c>
      <c r="B5688" t="s">
        <v>93</v>
      </c>
      <c r="C5688">
        <v>6603900000</v>
      </c>
      <c r="D5688" t="s">
        <v>31</v>
      </c>
      <c r="E5688" t="s">
        <v>5571</v>
      </c>
      <c r="G5688">
        <v>5</v>
      </c>
      <c r="H5688" s="3">
        <v>14.984999999999999</v>
      </c>
      <c r="I5688" s="2">
        <v>12.494999999999999</v>
      </c>
      <c r="J5688" s="2">
        <v>10.004999999999999</v>
      </c>
      <c r="K5688" s="2">
        <v>7.5</v>
      </c>
      <c r="L5688" s="2">
        <v>4.9949999999999992</v>
      </c>
      <c r="M5688" s="2">
        <v>2.5050000000000008</v>
      </c>
      <c r="N5688" s="2">
        <v>0</v>
      </c>
    </row>
    <row r="5689" spans="1:14" hidden="1" x14ac:dyDescent="0.25">
      <c r="A5689" t="s">
        <v>13517</v>
      </c>
      <c r="B5689" t="s">
        <v>6202</v>
      </c>
      <c r="C5689">
        <v>6701000000</v>
      </c>
      <c r="D5689" t="s">
        <v>6203</v>
      </c>
      <c r="E5689" t="s">
        <v>5571</v>
      </c>
      <c r="G5689">
        <v>5</v>
      </c>
      <c r="H5689" s="3">
        <v>14.984999999999999</v>
      </c>
      <c r="I5689" s="2">
        <v>12.494999999999999</v>
      </c>
      <c r="J5689" s="2">
        <v>10.004999999999999</v>
      </c>
      <c r="K5689" s="2">
        <v>7.5</v>
      </c>
      <c r="L5689" s="2">
        <v>4.9949999999999992</v>
      </c>
      <c r="M5689" s="2">
        <v>2.5050000000000008</v>
      </c>
      <c r="N5689" s="2">
        <v>0</v>
      </c>
    </row>
    <row r="5690" spans="1:14" hidden="1" x14ac:dyDescent="0.25">
      <c r="A5690" t="s">
        <v>13518</v>
      </c>
      <c r="B5690" t="s">
        <v>5291</v>
      </c>
      <c r="C5690">
        <v>6702100000</v>
      </c>
      <c r="D5690" t="s">
        <v>6204</v>
      </c>
      <c r="E5690" t="s">
        <v>5571</v>
      </c>
      <c r="G5690">
        <v>5</v>
      </c>
      <c r="H5690" s="3">
        <v>19.98</v>
      </c>
      <c r="I5690" s="2">
        <v>16.66</v>
      </c>
      <c r="J5690" s="2">
        <v>13.34</v>
      </c>
      <c r="K5690" s="2">
        <v>10</v>
      </c>
      <c r="L5690" s="2">
        <v>6.66</v>
      </c>
      <c r="M5690" s="2">
        <v>3.34</v>
      </c>
      <c r="N5690" s="2">
        <v>0</v>
      </c>
    </row>
    <row r="5691" spans="1:14" hidden="1" x14ac:dyDescent="0.25">
      <c r="A5691" t="s">
        <v>13519</v>
      </c>
      <c r="B5691" t="s">
        <v>6192</v>
      </c>
      <c r="C5691">
        <v>6702900000</v>
      </c>
      <c r="D5691" t="s">
        <v>6205</v>
      </c>
      <c r="E5691" t="s">
        <v>5571</v>
      </c>
      <c r="G5691">
        <v>5</v>
      </c>
      <c r="H5691" s="3">
        <v>19.98</v>
      </c>
      <c r="I5691" s="2">
        <v>16.66</v>
      </c>
      <c r="J5691" s="2">
        <v>13.34</v>
      </c>
      <c r="K5691" s="2">
        <v>10</v>
      </c>
      <c r="L5691" s="2">
        <v>6.66</v>
      </c>
      <c r="M5691" s="2">
        <v>3.34</v>
      </c>
      <c r="N5691" s="2">
        <v>0</v>
      </c>
    </row>
    <row r="5692" spans="1:14" hidden="1" x14ac:dyDescent="0.25">
      <c r="A5692" t="s">
        <v>13520</v>
      </c>
      <c r="B5692" t="s">
        <v>6206</v>
      </c>
      <c r="C5692">
        <v>6703000000</v>
      </c>
      <c r="D5692" t="s">
        <v>6207</v>
      </c>
      <c r="E5692" t="s">
        <v>5571</v>
      </c>
      <c r="G5692">
        <v>5</v>
      </c>
      <c r="H5692" s="3">
        <v>14.984999999999999</v>
      </c>
      <c r="I5692" s="2">
        <v>12.494999999999999</v>
      </c>
      <c r="J5692" s="2">
        <v>10.004999999999999</v>
      </c>
      <c r="K5692" s="2">
        <v>7.5</v>
      </c>
      <c r="L5692" s="2">
        <v>4.9949999999999992</v>
      </c>
      <c r="M5692" s="2">
        <v>2.5050000000000008</v>
      </c>
      <c r="N5692" s="2">
        <v>0</v>
      </c>
    </row>
    <row r="5693" spans="1:14" hidden="1" x14ac:dyDescent="0.25">
      <c r="A5693" t="s">
        <v>13521</v>
      </c>
      <c r="B5693" t="s">
        <v>6208</v>
      </c>
      <c r="C5693">
        <v>6704110000</v>
      </c>
      <c r="D5693" t="s">
        <v>6209</v>
      </c>
      <c r="E5693" t="s">
        <v>5571</v>
      </c>
      <c r="G5693">
        <v>5</v>
      </c>
      <c r="H5693" s="3">
        <v>19.98</v>
      </c>
      <c r="I5693" s="2">
        <v>16.66</v>
      </c>
      <c r="J5693" s="2">
        <v>13.34</v>
      </c>
      <c r="K5693" s="2">
        <v>10</v>
      </c>
      <c r="L5693" s="2">
        <v>6.66</v>
      </c>
      <c r="M5693" s="2">
        <v>3.34</v>
      </c>
      <c r="N5693" s="2">
        <v>0</v>
      </c>
    </row>
    <row r="5694" spans="1:14" hidden="1" x14ac:dyDescent="0.25">
      <c r="A5694" t="s">
        <v>13522</v>
      </c>
      <c r="B5694" t="s">
        <v>93</v>
      </c>
      <c r="C5694">
        <v>6704190000</v>
      </c>
      <c r="D5694" t="s">
        <v>30</v>
      </c>
      <c r="E5694" t="s">
        <v>5571</v>
      </c>
      <c r="G5694">
        <v>5</v>
      </c>
      <c r="H5694" s="3">
        <v>19.98</v>
      </c>
      <c r="I5694" s="2">
        <v>16.66</v>
      </c>
      <c r="J5694" s="2">
        <v>13.34</v>
      </c>
      <c r="K5694" s="2">
        <v>10</v>
      </c>
      <c r="L5694" s="2">
        <v>6.66</v>
      </c>
      <c r="M5694" s="2">
        <v>3.34</v>
      </c>
      <c r="N5694" s="2">
        <v>0</v>
      </c>
    </row>
    <row r="5695" spans="1:14" hidden="1" x14ac:dyDescent="0.25">
      <c r="A5695" t="s">
        <v>13523</v>
      </c>
      <c r="B5695" t="s">
        <v>6210</v>
      </c>
      <c r="C5695">
        <v>6704200000</v>
      </c>
      <c r="D5695" t="s">
        <v>6211</v>
      </c>
      <c r="E5695" t="s">
        <v>5571</v>
      </c>
      <c r="G5695">
        <v>5</v>
      </c>
      <c r="H5695" s="3">
        <v>19.98</v>
      </c>
      <c r="I5695" s="2">
        <v>16.66</v>
      </c>
      <c r="J5695" s="2">
        <v>13.34</v>
      </c>
      <c r="K5695" s="2">
        <v>10</v>
      </c>
      <c r="L5695" s="2">
        <v>6.66</v>
      </c>
      <c r="M5695" s="2">
        <v>3.34</v>
      </c>
      <c r="N5695" s="2">
        <v>0</v>
      </c>
    </row>
    <row r="5696" spans="1:14" hidden="1" x14ac:dyDescent="0.25">
      <c r="A5696" t="s">
        <v>13524</v>
      </c>
      <c r="B5696" t="s">
        <v>6192</v>
      </c>
      <c r="C5696">
        <v>6704900000</v>
      </c>
      <c r="D5696" t="s">
        <v>6205</v>
      </c>
      <c r="E5696" t="s">
        <v>5571</v>
      </c>
      <c r="G5696">
        <v>5</v>
      </c>
      <c r="H5696" s="3">
        <v>19.98</v>
      </c>
      <c r="I5696" s="2">
        <v>16.66</v>
      </c>
      <c r="J5696" s="2">
        <v>13.34</v>
      </c>
      <c r="K5696" s="2">
        <v>10</v>
      </c>
      <c r="L5696" s="2">
        <v>6.66</v>
      </c>
      <c r="M5696" s="2">
        <v>3.34</v>
      </c>
      <c r="N5696" s="2">
        <v>0</v>
      </c>
    </row>
    <row r="5697" spans="1:14" hidden="1" x14ac:dyDescent="0.25">
      <c r="A5697" t="s">
        <v>13525</v>
      </c>
      <c r="B5697" t="s">
        <v>6212</v>
      </c>
      <c r="C5697">
        <v>6801000000</v>
      </c>
      <c r="D5697" t="s">
        <v>6213</v>
      </c>
      <c r="E5697" t="s">
        <v>5571</v>
      </c>
      <c r="G5697">
        <v>5</v>
      </c>
      <c r="H5697" s="3">
        <v>14.984999999999999</v>
      </c>
      <c r="I5697" s="2">
        <v>12.494999999999999</v>
      </c>
      <c r="J5697" s="2">
        <v>10.004999999999999</v>
      </c>
      <c r="K5697" s="2">
        <v>7.5</v>
      </c>
      <c r="L5697" s="2">
        <v>4.9949999999999992</v>
      </c>
      <c r="M5697" s="2">
        <v>2.5050000000000008</v>
      </c>
      <c r="N5697" s="2">
        <v>0</v>
      </c>
    </row>
    <row r="5698" spans="1:14" hidden="1" x14ac:dyDescent="0.25">
      <c r="A5698" t="s">
        <v>13526</v>
      </c>
      <c r="B5698" t="s">
        <v>6214</v>
      </c>
      <c r="C5698">
        <v>6802100000</v>
      </c>
      <c r="D5698" t="s">
        <v>6215</v>
      </c>
      <c r="E5698" t="s">
        <v>5571</v>
      </c>
      <c r="G5698">
        <v>5</v>
      </c>
      <c r="H5698" s="3">
        <v>14.984999999999999</v>
      </c>
      <c r="I5698" s="2">
        <v>12.494999999999999</v>
      </c>
      <c r="J5698" s="2">
        <v>10.004999999999999</v>
      </c>
      <c r="K5698" s="2">
        <v>7.5</v>
      </c>
      <c r="L5698" s="2">
        <v>4.9949999999999992</v>
      </c>
      <c r="M5698" s="2">
        <v>2.5050000000000008</v>
      </c>
      <c r="N5698" s="2">
        <v>0</v>
      </c>
    </row>
    <row r="5699" spans="1:14" hidden="1" x14ac:dyDescent="0.25">
      <c r="A5699" t="s">
        <v>13527</v>
      </c>
      <c r="B5699" t="s">
        <v>6216</v>
      </c>
      <c r="C5699">
        <v>6802291000</v>
      </c>
      <c r="D5699" t="s">
        <v>6217</v>
      </c>
      <c r="E5699" t="s">
        <v>5571</v>
      </c>
      <c r="G5699">
        <v>5</v>
      </c>
      <c r="H5699" s="3">
        <v>14.984999999999999</v>
      </c>
      <c r="I5699" s="2">
        <v>12.494999999999999</v>
      </c>
      <c r="J5699" s="2">
        <v>10.004999999999999</v>
      </c>
      <c r="K5699" s="2">
        <v>7.5</v>
      </c>
      <c r="L5699" s="2">
        <v>4.9949999999999992</v>
      </c>
      <c r="M5699" s="2">
        <v>2.5050000000000008</v>
      </c>
      <c r="N5699" s="2">
        <v>0</v>
      </c>
    </row>
    <row r="5700" spans="1:14" hidden="1" x14ac:dyDescent="0.25">
      <c r="A5700" t="s">
        <v>13528</v>
      </c>
      <c r="B5700" t="s">
        <v>461</v>
      </c>
      <c r="C5700">
        <v>6802299000</v>
      </c>
      <c r="D5700" t="s">
        <v>86</v>
      </c>
      <c r="E5700" t="s">
        <v>5571</v>
      </c>
      <c r="G5700">
        <v>5</v>
      </c>
      <c r="H5700" s="3">
        <v>14.984999999999999</v>
      </c>
      <c r="I5700" s="2">
        <v>12.494999999999999</v>
      </c>
      <c r="J5700" s="2">
        <v>10.004999999999999</v>
      </c>
      <c r="K5700" s="2">
        <v>7.5</v>
      </c>
      <c r="L5700" s="2">
        <v>4.9949999999999992</v>
      </c>
      <c r="M5700" s="2">
        <v>2.5050000000000008</v>
      </c>
      <c r="N5700" s="2">
        <v>0</v>
      </c>
    </row>
    <row r="5701" spans="1:14" hidden="1" x14ac:dyDescent="0.25">
      <c r="A5701" t="s">
        <v>13529</v>
      </c>
      <c r="B5701" t="s">
        <v>6218</v>
      </c>
      <c r="C5701">
        <v>6802920000</v>
      </c>
      <c r="D5701" t="s">
        <v>6219</v>
      </c>
      <c r="E5701" t="s">
        <v>5571</v>
      </c>
      <c r="G5701">
        <v>5</v>
      </c>
      <c r="H5701" s="3">
        <v>14.984999999999999</v>
      </c>
      <c r="I5701" s="2">
        <v>12.494999999999999</v>
      </c>
      <c r="J5701" s="2">
        <v>10.004999999999999</v>
      </c>
      <c r="K5701" s="2">
        <v>7.5</v>
      </c>
      <c r="L5701" s="2">
        <v>4.9949999999999992</v>
      </c>
      <c r="M5701" s="2">
        <v>2.5050000000000008</v>
      </c>
      <c r="N5701" s="2">
        <v>0</v>
      </c>
    </row>
    <row r="5702" spans="1:14" hidden="1" x14ac:dyDescent="0.25">
      <c r="A5702" t="s">
        <v>13530</v>
      </c>
      <c r="B5702" t="s">
        <v>6220</v>
      </c>
      <c r="C5702">
        <v>6804220000</v>
      </c>
      <c r="D5702" t="s">
        <v>6221</v>
      </c>
      <c r="E5702" t="s">
        <v>5571</v>
      </c>
      <c r="G5702">
        <v>5</v>
      </c>
      <c r="H5702" s="3">
        <v>14.984999999999999</v>
      </c>
      <c r="I5702" s="2">
        <v>12.494999999999999</v>
      </c>
      <c r="J5702" s="2">
        <v>10.004999999999999</v>
      </c>
      <c r="K5702" s="2">
        <v>7.5</v>
      </c>
      <c r="L5702" s="2">
        <v>4.9949999999999992</v>
      </c>
      <c r="M5702" s="2">
        <v>2.5050000000000008</v>
      </c>
      <c r="N5702" s="2">
        <v>0</v>
      </c>
    </row>
    <row r="5703" spans="1:14" hidden="1" x14ac:dyDescent="0.25">
      <c r="A5703" t="s">
        <v>13531</v>
      </c>
      <c r="B5703" t="s">
        <v>6222</v>
      </c>
      <c r="C5703">
        <v>6804300000</v>
      </c>
      <c r="D5703" t="s">
        <v>6223</v>
      </c>
      <c r="E5703" t="s">
        <v>5571</v>
      </c>
      <c r="G5703">
        <v>5</v>
      </c>
      <c r="H5703" s="3">
        <v>4.9950000000000001</v>
      </c>
      <c r="I5703" s="2">
        <v>4.165</v>
      </c>
      <c r="J5703" s="2">
        <v>3.335</v>
      </c>
      <c r="K5703" s="2">
        <v>2.5</v>
      </c>
      <c r="L5703" s="2">
        <v>1.665</v>
      </c>
      <c r="M5703" s="2">
        <v>0.83499999999999996</v>
      </c>
      <c r="N5703" s="2">
        <v>0</v>
      </c>
    </row>
    <row r="5704" spans="1:14" hidden="1" x14ac:dyDescent="0.25">
      <c r="A5704" t="s">
        <v>13532</v>
      </c>
      <c r="B5704" t="s">
        <v>6224</v>
      </c>
      <c r="C5704">
        <v>6806100000</v>
      </c>
      <c r="D5704" t="s">
        <v>6225</v>
      </c>
      <c r="E5704" t="s">
        <v>5571</v>
      </c>
      <c r="G5704">
        <v>5</v>
      </c>
      <c r="H5704" s="3">
        <v>14.984999999999999</v>
      </c>
      <c r="I5704" s="2">
        <v>12.494999999999999</v>
      </c>
      <c r="J5704" s="2">
        <v>10.004999999999999</v>
      </c>
      <c r="K5704" s="2">
        <v>7.5</v>
      </c>
      <c r="L5704" s="2">
        <v>4.9949999999999992</v>
      </c>
      <c r="M5704" s="2">
        <v>2.5050000000000008</v>
      </c>
      <c r="N5704" s="2">
        <v>0</v>
      </c>
    </row>
    <row r="5705" spans="1:14" hidden="1" x14ac:dyDescent="0.25">
      <c r="A5705" t="s">
        <v>13533</v>
      </c>
      <c r="B5705" t="s">
        <v>6226</v>
      </c>
      <c r="C5705">
        <v>6808000000</v>
      </c>
      <c r="D5705" t="s">
        <v>6227</v>
      </c>
      <c r="E5705" t="s">
        <v>5571</v>
      </c>
      <c r="G5705">
        <v>5</v>
      </c>
      <c r="H5705" s="3">
        <v>14.984999999999999</v>
      </c>
      <c r="I5705" s="2">
        <v>12.494999999999999</v>
      </c>
      <c r="J5705" s="2">
        <v>10.004999999999999</v>
      </c>
      <c r="K5705" s="2">
        <v>7.5</v>
      </c>
      <c r="L5705" s="2">
        <v>4.9949999999999992</v>
      </c>
      <c r="M5705" s="2">
        <v>2.5050000000000008</v>
      </c>
      <c r="N5705" s="2">
        <v>0</v>
      </c>
    </row>
    <row r="5706" spans="1:14" hidden="1" x14ac:dyDescent="0.25">
      <c r="A5706" t="s">
        <v>13534</v>
      </c>
      <c r="B5706" t="s">
        <v>93</v>
      </c>
      <c r="C5706">
        <v>6809190000</v>
      </c>
      <c r="D5706" t="s">
        <v>30</v>
      </c>
      <c r="E5706" t="s">
        <v>5571</v>
      </c>
      <c r="G5706">
        <v>5</v>
      </c>
      <c r="H5706" s="3">
        <v>14.984999999999999</v>
      </c>
      <c r="I5706" s="2">
        <v>12.494999999999999</v>
      </c>
      <c r="J5706" s="2">
        <v>10.004999999999999</v>
      </c>
      <c r="K5706" s="2">
        <v>7.5</v>
      </c>
      <c r="L5706" s="2">
        <v>4.9949999999999992</v>
      </c>
      <c r="M5706" s="2">
        <v>2.5050000000000008</v>
      </c>
      <c r="N5706" s="2">
        <v>0</v>
      </c>
    </row>
    <row r="5707" spans="1:14" hidden="1" x14ac:dyDescent="0.25">
      <c r="A5707" t="s">
        <v>13535</v>
      </c>
      <c r="B5707" t="s">
        <v>6228</v>
      </c>
      <c r="C5707">
        <v>6809900000</v>
      </c>
      <c r="D5707" t="s">
        <v>6229</v>
      </c>
      <c r="E5707" t="s">
        <v>5571</v>
      </c>
      <c r="G5707">
        <v>5</v>
      </c>
      <c r="H5707" s="3">
        <v>14.984999999999999</v>
      </c>
      <c r="I5707" s="2">
        <v>12.494999999999999</v>
      </c>
      <c r="J5707" s="2">
        <v>10.004999999999999</v>
      </c>
      <c r="K5707" s="2">
        <v>7.5</v>
      </c>
      <c r="L5707" s="2">
        <v>4.9949999999999992</v>
      </c>
      <c r="M5707" s="2">
        <v>2.5050000000000008</v>
      </c>
      <c r="N5707" s="2">
        <v>0</v>
      </c>
    </row>
    <row r="5708" spans="1:14" hidden="1" x14ac:dyDescent="0.25">
      <c r="A5708" t="s">
        <v>13536</v>
      </c>
      <c r="B5708" t="s">
        <v>6230</v>
      </c>
      <c r="C5708">
        <v>6810110000</v>
      </c>
      <c r="D5708" t="s">
        <v>6231</v>
      </c>
      <c r="E5708" t="s">
        <v>5571</v>
      </c>
      <c r="G5708">
        <v>5</v>
      </c>
      <c r="H5708" s="3">
        <v>14.984999999999999</v>
      </c>
      <c r="I5708" s="2">
        <v>12.494999999999999</v>
      </c>
      <c r="J5708" s="2">
        <v>10.004999999999999</v>
      </c>
      <c r="K5708" s="2">
        <v>7.5</v>
      </c>
      <c r="L5708" s="2">
        <v>4.9949999999999992</v>
      </c>
      <c r="M5708" s="2">
        <v>2.5050000000000008</v>
      </c>
      <c r="N5708" s="2">
        <v>0</v>
      </c>
    </row>
    <row r="5709" spans="1:14" hidden="1" x14ac:dyDescent="0.25">
      <c r="A5709" t="s">
        <v>13537</v>
      </c>
      <c r="B5709" t="s">
        <v>6232</v>
      </c>
      <c r="C5709">
        <v>6811400010</v>
      </c>
      <c r="D5709" t="s">
        <v>6233</v>
      </c>
      <c r="E5709" t="s">
        <v>5571</v>
      </c>
      <c r="G5709">
        <v>5</v>
      </c>
      <c r="H5709" s="3">
        <v>14.984999999999999</v>
      </c>
      <c r="I5709" s="2">
        <v>12.494999999999999</v>
      </c>
      <c r="J5709" s="2">
        <v>10.004999999999999</v>
      </c>
      <c r="K5709" s="2">
        <v>7.5</v>
      </c>
      <c r="L5709" s="2">
        <v>4.9949999999999992</v>
      </c>
      <c r="M5709" s="2">
        <v>2.5050000000000008</v>
      </c>
      <c r="N5709" s="2">
        <v>0</v>
      </c>
    </row>
    <row r="5710" spans="1:14" hidden="1" x14ac:dyDescent="0.25">
      <c r="A5710" t="s">
        <v>13537</v>
      </c>
      <c r="B5710" t="s">
        <v>6232</v>
      </c>
      <c r="C5710">
        <v>6811400020</v>
      </c>
      <c r="D5710" t="s">
        <v>6234</v>
      </c>
      <c r="E5710" t="s">
        <v>5571</v>
      </c>
      <c r="G5710">
        <v>5</v>
      </c>
      <c r="H5710" s="3">
        <v>14.984999999999999</v>
      </c>
      <c r="I5710" s="2">
        <v>12.494999999999999</v>
      </c>
      <c r="J5710" s="2">
        <v>10.004999999999999</v>
      </c>
      <c r="K5710" s="2">
        <v>7.5</v>
      </c>
      <c r="L5710" s="2">
        <v>4.9949999999999992</v>
      </c>
      <c r="M5710" s="2">
        <v>2.5050000000000008</v>
      </c>
      <c r="N5710" s="2">
        <v>0</v>
      </c>
    </row>
    <row r="5711" spans="1:14" hidden="1" x14ac:dyDescent="0.25">
      <c r="A5711" t="s">
        <v>13537</v>
      </c>
      <c r="B5711" t="s">
        <v>6232</v>
      </c>
      <c r="C5711">
        <v>6811400090</v>
      </c>
      <c r="D5711" t="s">
        <v>61</v>
      </c>
      <c r="E5711" t="s">
        <v>5571</v>
      </c>
      <c r="G5711">
        <v>5</v>
      </c>
      <c r="H5711" s="3">
        <v>14.984999999999999</v>
      </c>
      <c r="I5711" s="2">
        <v>12.494999999999999</v>
      </c>
      <c r="J5711" s="2">
        <v>10.004999999999999</v>
      </c>
      <c r="K5711" s="2">
        <v>7.5</v>
      </c>
      <c r="L5711" s="2">
        <v>4.9949999999999992</v>
      </c>
      <c r="M5711" s="2">
        <v>2.5050000000000008</v>
      </c>
      <c r="N5711" s="2">
        <v>0</v>
      </c>
    </row>
    <row r="5712" spans="1:14" hidden="1" x14ac:dyDescent="0.25">
      <c r="A5712" t="s">
        <v>13538</v>
      </c>
      <c r="B5712" t="s">
        <v>6235</v>
      </c>
      <c r="C5712">
        <v>6811810000</v>
      </c>
      <c r="D5712" t="s">
        <v>6233</v>
      </c>
      <c r="E5712" t="s">
        <v>5571</v>
      </c>
      <c r="G5712">
        <v>5</v>
      </c>
      <c r="H5712" s="3">
        <v>14.984999999999999</v>
      </c>
      <c r="I5712" s="2">
        <v>12.494999999999999</v>
      </c>
      <c r="J5712" s="2">
        <v>10.004999999999999</v>
      </c>
      <c r="K5712" s="2">
        <v>7.5</v>
      </c>
      <c r="L5712" s="2">
        <v>4.9949999999999992</v>
      </c>
      <c r="M5712" s="2">
        <v>2.5050000000000008</v>
      </c>
      <c r="N5712" s="2">
        <v>0</v>
      </c>
    </row>
    <row r="5713" spans="1:14" hidden="1" x14ac:dyDescent="0.25">
      <c r="A5713" t="s">
        <v>13539</v>
      </c>
      <c r="B5713" t="s">
        <v>6236</v>
      </c>
      <c r="C5713">
        <v>6811820000</v>
      </c>
      <c r="D5713" t="s">
        <v>6234</v>
      </c>
      <c r="E5713" t="s">
        <v>5571</v>
      </c>
      <c r="G5713">
        <v>5</v>
      </c>
      <c r="H5713" s="3">
        <v>14.984999999999999</v>
      </c>
      <c r="I5713" s="2">
        <v>12.494999999999999</v>
      </c>
      <c r="J5713" s="2">
        <v>10.004999999999999</v>
      </c>
      <c r="K5713" s="2">
        <v>7.5</v>
      </c>
      <c r="L5713" s="2">
        <v>4.9949999999999992</v>
      </c>
      <c r="M5713" s="2">
        <v>2.5050000000000008</v>
      </c>
      <c r="N5713" s="2">
        <v>0</v>
      </c>
    </row>
    <row r="5714" spans="1:14" hidden="1" x14ac:dyDescent="0.25">
      <c r="A5714" t="s">
        <v>13540</v>
      </c>
      <c r="B5714" t="s">
        <v>6237</v>
      </c>
      <c r="C5714">
        <v>6811890000</v>
      </c>
      <c r="D5714" t="s">
        <v>6238</v>
      </c>
      <c r="E5714" t="s">
        <v>5571</v>
      </c>
      <c r="G5714">
        <v>5</v>
      </c>
      <c r="H5714" s="3">
        <v>14.984999999999999</v>
      </c>
      <c r="I5714" s="2">
        <v>12.494999999999999</v>
      </c>
      <c r="J5714" s="2">
        <v>10.004999999999999</v>
      </c>
      <c r="K5714" s="2">
        <v>7.5</v>
      </c>
      <c r="L5714" s="2">
        <v>4.9949999999999992</v>
      </c>
      <c r="M5714" s="2">
        <v>2.5050000000000008</v>
      </c>
      <c r="N5714" s="2">
        <v>0</v>
      </c>
    </row>
    <row r="5715" spans="1:14" hidden="1" x14ac:dyDescent="0.25">
      <c r="A5715" t="s">
        <v>13541</v>
      </c>
      <c r="B5715" t="s">
        <v>6238</v>
      </c>
      <c r="C5715">
        <v>6811890000</v>
      </c>
      <c r="D5715" t="s">
        <v>6238</v>
      </c>
      <c r="E5715" t="s">
        <v>5571</v>
      </c>
      <c r="G5715">
        <v>5</v>
      </c>
      <c r="H5715" s="3">
        <v>14.984999999999999</v>
      </c>
      <c r="I5715" s="2">
        <v>12.494999999999999</v>
      </c>
      <c r="J5715" s="2">
        <v>10.004999999999999</v>
      </c>
      <c r="K5715" s="2">
        <v>7.5</v>
      </c>
      <c r="L5715" s="2">
        <v>4.9949999999999992</v>
      </c>
      <c r="M5715" s="2">
        <v>2.5050000000000008</v>
      </c>
      <c r="N5715" s="2">
        <v>0</v>
      </c>
    </row>
    <row r="5716" spans="1:14" hidden="1" x14ac:dyDescent="0.25">
      <c r="A5716" t="s">
        <v>13542</v>
      </c>
      <c r="B5716" t="s">
        <v>6239</v>
      </c>
      <c r="C5716">
        <v>6812910000</v>
      </c>
      <c r="D5716" t="s">
        <v>6240</v>
      </c>
      <c r="E5716" t="s">
        <v>5571</v>
      </c>
      <c r="G5716">
        <v>5</v>
      </c>
      <c r="H5716" s="3">
        <v>14.984999999999999</v>
      </c>
      <c r="I5716" s="2">
        <v>12.494999999999999</v>
      </c>
      <c r="J5716" s="2">
        <v>10.004999999999999</v>
      </c>
      <c r="K5716" s="2">
        <v>7.5</v>
      </c>
      <c r="L5716" s="2">
        <v>4.9949999999999992</v>
      </c>
      <c r="M5716" s="2">
        <v>2.5050000000000008</v>
      </c>
      <c r="N5716" s="2">
        <v>0</v>
      </c>
    </row>
    <row r="5717" spans="1:14" hidden="1" x14ac:dyDescent="0.25">
      <c r="A5717" t="s">
        <v>13543</v>
      </c>
      <c r="B5717" t="s">
        <v>6241</v>
      </c>
      <c r="C5717">
        <v>6812920000</v>
      </c>
      <c r="D5717" t="s">
        <v>6242</v>
      </c>
      <c r="E5717" t="s">
        <v>5571</v>
      </c>
      <c r="G5717">
        <v>5</v>
      </c>
      <c r="H5717" s="3">
        <v>14.984999999999999</v>
      </c>
      <c r="I5717" s="2">
        <v>12.494999999999999</v>
      </c>
      <c r="J5717" s="2">
        <v>10.004999999999999</v>
      </c>
      <c r="K5717" s="2">
        <v>7.5</v>
      </c>
      <c r="L5717" s="2">
        <v>4.9949999999999992</v>
      </c>
      <c r="M5717" s="2">
        <v>2.5050000000000008</v>
      </c>
      <c r="N5717" s="2">
        <v>0</v>
      </c>
    </row>
    <row r="5718" spans="1:14" hidden="1" x14ac:dyDescent="0.25">
      <c r="A5718" t="s">
        <v>13544</v>
      </c>
      <c r="B5718" t="s">
        <v>6243</v>
      </c>
      <c r="C5718">
        <v>6812930000</v>
      </c>
      <c r="D5718" t="s">
        <v>6244</v>
      </c>
      <c r="E5718" t="s">
        <v>5571</v>
      </c>
      <c r="G5718">
        <v>5</v>
      </c>
      <c r="H5718" s="3">
        <v>14.984999999999999</v>
      </c>
      <c r="I5718" s="2">
        <v>12.494999999999999</v>
      </c>
      <c r="J5718" s="2">
        <v>10.004999999999999</v>
      </c>
      <c r="K5718" s="2">
        <v>7.5</v>
      </c>
      <c r="L5718" s="2">
        <v>4.9949999999999992</v>
      </c>
      <c r="M5718" s="2">
        <v>2.5050000000000008</v>
      </c>
      <c r="N5718" s="2">
        <v>0</v>
      </c>
    </row>
    <row r="5719" spans="1:14" hidden="1" x14ac:dyDescent="0.25">
      <c r="A5719" t="s">
        <v>13545</v>
      </c>
      <c r="B5719" t="s">
        <v>6245</v>
      </c>
      <c r="C5719">
        <v>6812992000</v>
      </c>
      <c r="D5719" t="s">
        <v>6246</v>
      </c>
      <c r="E5719" t="s">
        <v>5571</v>
      </c>
      <c r="G5719">
        <v>5</v>
      </c>
      <c r="H5719" s="3">
        <v>14.984999999999999</v>
      </c>
      <c r="I5719" s="2">
        <v>12.494999999999999</v>
      </c>
      <c r="J5719" s="2">
        <v>10.004999999999999</v>
      </c>
      <c r="K5719" s="2">
        <v>7.5</v>
      </c>
      <c r="L5719" s="2">
        <v>4.9949999999999992</v>
      </c>
      <c r="M5719" s="2">
        <v>2.5050000000000008</v>
      </c>
      <c r="N5719" s="2">
        <v>0</v>
      </c>
    </row>
    <row r="5720" spans="1:14" hidden="1" x14ac:dyDescent="0.25">
      <c r="A5720" t="s">
        <v>13546</v>
      </c>
      <c r="B5720" t="s">
        <v>6247</v>
      </c>
      <c r="C5720">
        <v>6812993000</v>
      </c>
      <c r="D5720" t="s">
        <v>6248</v>
      </c>
      <c r="E5720" t="s">
        <v>5571</v>
      </c>
      <c r="G5720">
        <v>5</v>
      </c>
      <c r="H5720" s="3">
        <v>14.984999999999999</v>
      </c>
      <c r="I5720" s="2">
        <v>12.494999999999999</v>
      </c>
      <c r="J5720" s="2">
        <v>10.004999999999999</v>
      </c>
      <c r="K5720" s="2">
        <v>7.5</v>
      </c>
      <c r="L5720" s="2">
        <v>4.9949999999999992</v>
      </c>
      <c r="M5720" s="2">
        <v>2.5050000000000008</v>
      </c>
      <c r="N5720" s="2">
        <v>0</v>
      </c>
    </row>
    <row r="5721" spans="1:14" hidden="1" x14ac:dyDescent="0.25">
      <c r="A5721" t="s">
        <v>13547</v>
      </c>
      <c r="B5721" t="s">
        <v>6249</v>
      </c>
      <c r="C5721">
        <v>6812994000</v>
      </c>
      <c r="D5721" t="s">
        <v>6250</v>
      </c>
      <c r="E5721" t="s">
        <v>5571</v>
      </c>
      <c r="G5721">
        <v>5</v>
      </c>
      <c r="H5721" s="3">
        <v>14.984999999999999</v>
      </c>
      <c r="I5721" s="2">
        <v>12.494999999999999</v>
      </c>
      <c r="J5721" s="2">
        <v>10.004999999999999</v>
      </c>
      <c r="K5721" s="2">
        <v>7.5</v>
      </c>
      <c r="L5721" s="2">
        <v>4.9949999999999992</v>
      </c>
      <c r="M5721" s="2">
        <v>2.5050000000000008</v>
      </c>
      <c r="N5721" s="2">
        <v>0</v>
      </c>
    </row>
    <row r="5722" spans="1:14" hidden="1" x14ac:dyDescent="0.25">
      <c r="A5722" t="s">
        <v>13548</v>
      </c>
      <c r="B5722" t="s">
        <v>6251</v>
      </c>
      <c r="C5722">
        <v>6815100000</v>
      </c>
      <c r="D5722" t="s">
        <v>6252</v>
      </c>
      <c r="E5722" t="s">
        <v>5571</v>
      </c>
      <c r="G5722">
        <v>5</v>
      </c>
      <c r="H5722" s="3">
        <v>14.984999999999999</v>
      </c>
      <c r="I5722" s="2">
        <v>12.494999999999999</v>
      </c>
      <c r="J5722" s="2">
        <v>10.004999999999999</v>
      </c>
      <c r="K5722" s="2">
        <v>7.5</v>
      </c>
      <c r="L5722" s="2">
        <v>4.9949999999999992</v>
      </c>
      <c r="M5722" s="2">
        <v>2.5050000000000008</v>
      </c>
      <c r="N5722" s="2">
        <v>0</v>
      </c>
    </row>
    <row r="5723" spans="1:14" hidden="1" x14ac:dyDescent="0.25">
      <c r="A5723" t="s">
        <v>13549</v>
      </c>
      <c r="B5723" t="s">
        <v>6253</v>
      </c>
      <c r="C5723">
        <v>6815200000</v>
      </c>
      <c r="D5723" t="s">
        <v>6254</v>
      </c>
      <c r="E5723" t="s">
        <v>5571</v>
      </c>
      <c r="G5723">
        <v>5</v>
      </c>
      <c r="H5723" s="3">
        <v>14.984999999999999</v>
      </c>
      <c r="I5723" s="2">
        <v>12.494999999999999</v>
      </c>
      <c r="J5723" s="2">
        <v>10.004999999999999</v>
      </c>
      <c r="K5723" s="2">
        <v>7.5</v>
      </c>
      <c r="L5723" s="2">
        <v>4.9949999999999992</v>
      </c>
      <c r="M5723" s="2">
        <v>2.5050000000000008</v>
      </c>
      <c r="N5723" s="2">
        <v>0</v>
      </c>
    </row>
    <row r="5724" spans="1:14" hidden="1" x14ac:dyDescent="0.25">
      <c r="A5724" t="s">
        <v>13550</v>
      </c>
      <c r="B5724" t="s">
        <v>85</v>
      </c>
      <c r="C5724">
        <v>6815990000</v>
      </c>
      <c r="D5724" t="s">
        <v>61</v>
      </c>
      <c r="E5724" t="s">
        <v>5571</v>
      </c>
      <c r="G5724">
        <v>5</v>
      </c>
      <c r="H5724" s="3">
        <v>14.984999999999999</v>
      </c>
      <c r="I5724" s="2">
        <v>12.494999999999999</v>
      </c>
      <c r="J5724" s="2">
        <v>10.004999999999999</v>
      </c>
      <c r="K5724" s="2">
        <v>7.5</v>
      </c>
      <c r="L5724" s="2">
        <v>4.9949999999999992</v>
      </c>
      <c r="M5724" s="2">
        <v>2.5050000000000008</v>
      </c>
      <c r="N5724" s="2">
        <v>0</v>
      </c>
    </row>
    <row r="5725" spans="1:14" hidden="1" x14ac:dyDescent="0.25">
      <c r="A5725" t="s">
        <v>13551</v>
      </c>
      <c r="B5725" t="s">
        <v>6255</v>
      </c>
      <c r="C5725">
        <v>6901000000</v>
      </c>
      <c r="D5725" t="s">
        <v>6256</v>
      </c>
      <c r="E5725" t="s">
        <v>5571</v>
      </c>
      <c r="G5725">
        <v>5</v>
      </c>
      <c r="H5725" s="3">
        <v>14.984999999999999</v>
      </c>
      <c r="I5725" s="2">
        <v>12.494999999999999</v>
      </c>
      <c r="J5725" s="2">
        <v>10.004999999999999</v>
      </c>
      <c r="K5725" s="2">
        <v>7.5</v>
      </c>
      <c r="L5725" s="2">
        <v>4.9949999999999992</v>
      </c>
      <c r="M5725" s="2">
        <v>2.5050000000000008</v>
      </c>
      <c r="N5725" s="2">
        <v>0</v>
      </c>
    </row>
    <row r="5726" spans="1:14" hidden="1" x14ac:dyDescent="0.25">
      <c r="A5726" t="s">
        <v>13552</v>
      </c>
      <c r="B5726" t="s">
        <v>6257</v>
      </c>
      <c r="C5726">
        <v>6904100000</v>
      </c>
      <c r="D5726" t="s">
        <v>6258</v>
      </c>
      <c r="E5726" t="s">
        <v>5571</v>
      </c>
      <c r="G5726">
        <v>5</v>
      </c>
      <c r="H5726" s="3">
        <v>14.984999999999999</v>
      </c>
      <c r="I5726" s="2">
        <v>12.494999999999999</v>
      </c>
      <c r="J5726" s="2">
        <v>10.004999999999999</v>
      </c>
      <c r="K5726" s="2">
        <v>7.5</v>
      </c>
      <c r="L5726" s="2">
        <v>4.9949999999999992</v>
      </c>
      <c r="M5726" s="2">
        <v>2.5050000000000008</v>
      </c>
      <c r="N5726" s="2">
        <v>0</v>
      </c>
    </row>
    <row r="5727" spans="1:14" hidden="1" x14ac:dyDescent="0.25">
      <c r="A5727" t="s">
        <v>13553</v>
      </c>
      <c r="B5727" t="s">
        <v>93</v>
      </c>
      <c r="C5727">
        <v>6904900000</v>
      </c>
      <c r="D5727" t="s">
        <v>31</v>
      </c>
      <c r="E5727" t="s">
        <v>5571</v>
      </c>
      <c r="G5727">
        <v>5</v>
      </c>
      <c r="H5727" s="3">
        <v>14.984999999999999</v>
      </c>
      <c r="I5727" s="2">
        <v>12.494999999999999</v>
      </c>
      <c r="J5727" s="2">
        <v>10.004999999999999</v>
      </c>
      <c r="K5727" s="2">
        <v>7.5</v>
      </c>
      <c r="L5727" s="2">
        <v>4.9949999999999992</v>
      </c>
      <c r="M5727" s="2">
        <v>2.5050000000000008</v>
      </c>
      <c r="N5727" s="2">
        <v>0</v>
      </c>
    </row>
    <row r="5728" spans="1:14" hidden="1" x14ac:dyDescent="0.25">
      <c r="A5728" t="s">
        <v>13554</v>
      </c>
      <c r="B5728" t="s">
        <v>93</v>
      </c>
      <c r="C5728">
        <v>6905900000</v>
      </c>
      <c r="D5728" t="s">
        <v>31</v>
      </c>
      <c r="E5728" t="s">
        <v>5571</v>
      </c>
      <c r="G5728">
        <v>5</v>
      </c>
      <c r="H5728" s="3">
        <v>14.984999999999999</v>
      </c>
      <c r="I5728" s="2">
        <v>12.494999999999999</v>
      </c>
      <c r="J5728" s="2">
        <v>10.004999999999999</v>
      </c>
      <c r="K5728" s="2">
        <v>7.5</v>
      </c>
      <c r="L5728" s="2">
        <v>4.9949999999999992</v>
      </c>
      <c r="M5728" s="2">
        <v>2.5050000000000008</v>
      </c>
      <c r="N5728" s="2">
        <v>0</v>
      </c>
    </row>
    <row r="5729" spans="1:14" hidden="1" x14ac:dyDescent="0.25">
      <c r="A5729" t="s">
        <v>13555</v>
      </c>
      <c r="B5729" t="s">
        <v>6259</v>
      </c>
      <c r="C5729">
        <v>6909120000</v>
      </c>
      <c r="D5729" t="s">
        <v>6260</v>
      </c>
      <c r="E5729" t="s">
        <v>5571</v>
      </c>
      <c r="G5729">
        <v>5</v>
      </c>
      <c r="H5729" s="3">
        <v>14.984999999999999</v>
      </c>
      <c r="I5729" s="2">
        <v>12.494999999999999</v>
      </c>
      <c r="J5729" s="2">
        <v>10.004999999999999</v>
      </c>
      <c r="K5729" s="2">
        <v>7.5</v>
      </c>
      <c r="L5729" s="2">
        <v>4.9949999999999992</v>
      </c>
      <c r="M5729" s="2">
        <v>2.5050000000000008</v>
      </c>
      <c r="N5729" s="2">
        <v>0</v>
      </c>
    </row>
    <row r="5730" spans="1:14" hidden="1" x14ac:dyDescent="0.25">
      <c r="A5730" t="s">
        <v>13556</v>
      </c>
      <c r="B5730" t="s">
        <v>93</v>
      </c>
      <c r="C5730">
        <v>6909190000</v>
      </c>
      <c r="D5730" t="s">
        <v>30</v>
      </c>
      <c r="E5730" t="s">
        <v>5571</v>
      </c>
      <c r="G5730">
        <v>5</v>
      </c>
      <c r="H5730" s="3">
        <v>14.984999999999999</v>
      </c>
      <c r="I5730" s="2">
        <v>12.494999999999999</v>
      </c>
      <c r="J5730" s="2">
        <v>10.004999999999999</v>
      </c>
      <c r="K5730" s="2">
        <v>7.5</v>
      </c>
      <c r="L5730" s="2">
        <v>4.9949999999999992</v>
      </c>
      <c r="M5730" s="2">
        <v>2.5050000000000008</v>
      </c>
      <c r="N5730" s="2">
        <v>0</v>
      </c>
    </row>
    <row r="5731" spans="1:14" hidden="1" x14ac:dyDescent="0.25">
      <c r="A5731" t="s">
        <v>13557</v>
      </c>
      <c r="B5731" t="s">
        <v>93</v>
      </c>
      <c r="C5731">
        <v>6909900000</v>
      </c>
      <c r="D5731" t="s">
        <v>31</v>
      </c>
      <c r="E5731" t="s">
        <v>5571</v>
      </c>
      <c r="G5731">
        <v>5</v>
      </c>
      <c r="H5731" s="3">
        <v>14.984999999999999</v>
      </c>
      <c r="I5731" s="2">
        <v>12.494999999999999</v>
      </c>
      <c r="J5731" s="2">
        <v>10.004999999999999</v>
      </c>
      <c r="K5731" s="2">
        <v>7.5</v>
      </c>
      <c r="L5731" s="2">
        <v>4.9949999999999992</v>
      </c>
      <c r="M5731" s="2">
        <v>2.5050000000000008</v>
      </c>
      <c r="N5731" s="2">
        <v>0</v>
      </c>
    </row>
    <row r="5732" spans="1:14" hidden="1" x14ac:dyDescent="0.25">
      <c r="A5732" t="s">
        <v>13558</v>
      </c>
      <c r="B5732" t="s">
        <v>6261</v>
      </c>
      <c r="C5732">
        <v>7013100000</v>
      </c>
      <c r="D5732" t="s">
        <v>6262</v>
      </c>
      <c r="E5732" t="s">
        <v>5571</v>
      </c>
      <c r="G5732">
        <v>5</v>
      </c>
      <c r="H5732" s="3">
        <v>29.97</v>
      </c>
      <c r="I5732" s="2">
        <v>24.99</v>
      </c>
      <c r="J5732" s="2">
        <v>20.009999999999998</v>
      </c>
      <c r="K5732" s="2">
        <v>15</v>
      </c>
      <c r="L5732" s="2">
        <v>9.9899999999999984</v>
      </c>
      <c r="M5732" s="2">
        <v>5.0100000000000016</v>
      </c>
      <c r="N5732" s="2">
        <v>0</v>
      </c>
    </row>
    <row r="5733" spans="1:14" hidden="1" x14ac:dyDescent="0.25">
      <c r="A5733" t="s">
        <v>13559</v>
      </c>
      <c r="B5733" t="s">
        <v>93</v>
      </c>
      <c r="C5733">
        <v>7018900000</v>
      </c>
      <c r="D5733" t="s">
        <v>31</v>
      </c>
      <c r="E5733" t="s">
        <v>5571</v>
      </c>
      <c r="G5733">
        <v>5</v>
      </c>
      <c r="H5733" s="3">
        <v>14.984999999999999</v>
      </c>
      <c r="I5733" s="2">
        <v>12.494999999999999</v>
      </c>
      <c r="J5733" s="2">
        <v>10.004999999999999</v>
      </c>
      <c r="K5733" s="2">
        <v>7.5</v>
      </c>
      <c r="L5733" s="2">
        <v>4.9949999999999992</v>
      </c>
      <c r="M5733" s="2">
        <v>2.5050000000000008</v>
      </c>
      <c r="N5733" s="2">
        <v>0</v>
      </c>
    </row>
    <row r="5734" spans="1:14" hidden="1" x14ac:dyDescent="0.25">
      <c r="A5734" t="s">
        <v>13560</v>
      </c>
      <c r="B5734" t="s">
        <v>6263</v>
      </c>
      <c r="C5734">
        <v>7107000000</v>
      </c>
      <c r="D5734" t="s">
        <v>6264</v>
      </c>
      <c r="E5734" t="s">
        <v>5571</v>
      </c>
      <c r="G5734">
        <v>5</v>
      </c>
      <c r="H5734" s="3">
        <v>9.99</v>
      </c>
      <c r="I5734" s="2">
        <v>8.33</v>
      </c>
      <c r="J5734" s="2">
        <v>6.67</v>
      </c>
      <c r="K5734" s="2">
        <v>5</v>
      </c>
      <c r="L5734" s="2">
        <v>3.33</v>
      </c>
      <c r="M5734" s="2">
        <v>1.67</v>
      </c>
      <c r="N5734" s="2">
        <v>0</v>
      </c>
    </row>
    <row r="5735" spans="1:14" hidden="1" x14ac:dyDescent="0.25">
      <c r="A5735" t="s">
        <v>13561</v>
      </c>
      <c r="B5735" t="s">
        <v>6265</v>
      </c>
      <c r="C5735">
        <v>7210410000</v>
      </c>
      <c r="D5735" t="s">
        <v>6266</v>
      </c>
      <c r="E5735" t="s">
        <v>5571</v>
      </c>
      <c r="G5735">
        <v>5</v>
      </c>
      <c r="H5735" s="3">
        <v>9.99</v>
      </c>
      <c r="I5735" s="2">
        <v>8.33</v>
      </c>
      <c r="J5735" s="2">
        <v>6.67</v>
      </c>
      <c r="K5735" s="2">
        <v>5</v>
      </c>
      <c r="L5735" s="2">
        <v>3.33</v>
      </c>
      <c r="M5735" s="2">
        <v>1.67</v>
      </c>
      <c r="N5735" s="2">
        <v>0</v>
      </c>
    </row>
    <row r="5736" spans="1:14" hidden="1" x14ac:dyDescent="0.25">
      <c r="A5736" t="s">
        <v>13562</v>
      </c>
      <c r="B5736" t="s">
        <v>93</v>
      </c>
      <c r="C5736">
        <v>7211290000</v>
      </c>
      <c r="D5736" t="s">
        <v>30</v>
      </c>
      <c r="E5736" t="s">
        <v>5571</v>
      </c>
      <c r="G5736">
        <v>5</v>
      </c>
      <c r="H5736" s="3">
        <v>4.9950000000000001</v>
      </c>
      <c r="I5736" s="2">
        <v>4.165</v>
      </c>
      <c r="J5736" s="2">
        <v>3.335</v>
      </c>
      <c r="K5736" s="2">
        <v>2.5</v>
      </c>
      <c r="L5736" s="2">
        <v>1.665</v>
      </c>
      <c r="M5736" s="2">
        <v>0.83499999999999996</v>
      </c>
      <c r="N5736" s="2">
        <v>0</v>
      </c>
    </row>
    <row r="5737" spans="1:14" hidden="1" x14ac:dyDescent="0.25">
      <c r="A5737" t="s">
        <v>13563</v>
      </c>
      <c r="B5737" t="s">
        <v>3702</v>
      </c>
      <c r="C5737">
        <v>7304510000</v>
      </c>
      <c r="D5737" t="s">
        <v>3703</v>
      </c>
      <c r="E5737" t="s">
        <v>5571</v>
      </c>
      <c r="G5737">
        <v>5</v>
      </c>
      <c r="H5737" s="3">
        <v>9.99</v>
      </c>
      <c r="I5737" s="2">
        <v>8.33</v>
      </c>
      <c r="J5737" s="2">
        <v>6.67</v>
      </c>
      <c r="K5737" s="2">
        <v>5</v>
      </c>
      <c r="L5737" s="2">
        <v>3.33</v>
      </c>
      <c r="M5737" s="2">
        <v>1.67</v>
      </c>
      <c r="N5737" s="2">
        <v>0</v>
      </c>
    </row>
    <row r="5738" spans="1:14" hidden="1" x14ac:dyDescent="0.25">
      <c r="A5738" t="s">
        <v>13564</v>
      </c>
      <c r="B5738" t="s">
        <v>6267</v>
      </c>
      <c r="C5738">
        <v>7305120000</v>
      </c>
      <c r="D5738" t="s">
        <v>6268</v>
      </c>
      <c r="E5738" t="s">
        <v>5571</v>
      </c>
      <c r="G5738">
        <v>5</v>
      </c>
      <c r="H5738" s="3">
        <v>19.98</v>
      </c>
      <c r="I5738" s="2">
        <v>16.66</v>
      </c>
      <c r="J5738" s="2">
        <v>13.34</v>
      </c>
      <c r="K5738" s="2">
        <v>10</v>
      </c>
      <c r="L5738" s="2">
        <v>6.66</v>
      </c>
      <c r="M5738" s="2">
        <v>3.34</v>
      </c>
      <c r="N5738" s="2">
        <v>0</v>
      </c>
    </row>
    <row r="5739" spans="1:14" hidden="1" x14ac:dyDescent="0.25">
      <c r="A5739" t="s">
        <v>13565</v>
      </c>
      <c r="B5739" t="s">
        <v>93</v>
      </c>
      <c r="C5739">
        <v>7305190000</v>
      </c>
      <c r="D5739" t="s">
        <v>30</v>
      </c>
      <c r="E5739" t="s">
        <v>5571</v>
      </c>
      <c r="G5739">
        <v>5</v>
      </c>
      <c r="H5739" s="3">
        <v>19.98</v>
      </c>
      <c r="I5739" s="2">
        <v>16.66</v>
      </c>
      <c r="J5739" s="2">
        <v>13.34</v>
      </c>
      <c r="K5739" s="2">
        <v>10</v>
      </c>
      <c r="L5739" s="2">
        <v>6.66</v>
      </c>
      <c r="M5739" s="2">
        <v>3.34</v>
      </c>
      <c r="N5739" s="2">
        <v>0</v>
      </c>
    </row>
    <row r="5740" spans="1:14" hidden="1" x14ac:dyDescent="0.25">
      <c r="A5740" t="s">
        <v>13566</v>
      </c>
      <c r="B5740" t="s">
        <v>6269</v>
      </c>
      <c r="C5740">
        <v>7305200000</v>
      </c>
      <c r="D5740" t="s">
        <v>6270</v>
      </c>
      <c r="E5740" t="s">
        <v>5571</v>
      </c>
      <c r="G5740">
        <v>5</v>
      </c>
      <c r="H5740" s="3">
        <v>14.984999999999999</v>
      </c>
      <c r="I5740" s="2">
        <v>12.494999999999999</v>
      </c>
      <c r="J5740" s="2">
        <v>10.004999999999999</v>
      </c>
      <c r="K5740" s="2">
        <v>7.5</v>
      </c>
      <c r="L5740" s="2">
        <v>4.9949999999999992</v>
      </c>
      <c r="M5740" s="2">
        <v>2.5050000000000008</v>
      </c>
      <c r="N5740" s="2">
        <v>0</v>
      </c>
    </row>
    <row r="5741" spans="1:14" hidden="1" x14ac:dyDescent="0.25">
      <c r="A5741" t="s">
        <v>13567</v>
      </c>
      <c r="B5741" t="s">
        <v>93</v>
      </c>
      <c r="C5741">
        <v>7305390000</v>
      </c>
      <c r="D5741" t="s">
        <v>30</v>
      </c>
      <c r="E5741" t="s">
        <v>5571</v>
      </c>
      <c r="G5741">
        <v>5</v>
      </c>
      <c r="H5741" s="3">
        <v>19.98</v>
      </c>
      <c r="I5741" s="2">
        <v>16.66</v>
      </c>
      <c r="J5741" s="2">
        <v>13.34</v>
      </c>
      <c r="K5741" s="2">
        <v>10</v>
      </c>
      <c r="L5741" s="2">
        <v>6.66</v>
      </c>
      <c r="M5741" s="2">
        <v>3.34</v>
      </c>
      <c r="N5741" s="2">
        <v>0</v>
      </c>
    </row>
    <row r="5742" spans="1:14" hidden="1" x14ac:dyDescent="0.25">
      <c r="A5742" t="s">
        <v>13568</v>
      </c>
      <c r="B5742" t="s">
        <v>93</v>
      </c>
      <c r="C5742">
        <v>7305900000</v>
      </c>
      <c r="D5742" t="s">
        <v>31</v>
      </c>
      <c r="E5742" t="s">
        <v>5571</v>
      </c>
      <c r="G5742">
        <v>5</v>
      </c>
      <c r="H5742" s="3">
        <v>19.98</v>
      </c>
      <c r="I5742" s="2">
        <v>16.66</v>
      </c>
      <c r="J5742" s="2">
        <v>13.34</v>
      </c>
      <c r="K5742" s="2">
        <v>10</v>
      </c>
      <c r="L5742" s="2">
        <v>6.66</v>
      </c>
      <c r="M5742" s="2">
        <v>3.34</v>
      </c>
      <c r="N5742" s="2">
        <v>0</v>
      </c>
    </row>
    <row r="5743" spans="1:14" hidden="1" x14ac:dyDescent="0.25">
      <c r="A5743" t="s">
        <v>13569</v>
      </c>
      <c r="B5743" t="s">
        <v>6271</v>
      </c>
      <c r="C5743">
        <v>7306110000</v>
      </c>
      <c r="D5743" t="s">
        <v>6272</v>
      </c>
      <c r="E5743" t="s">
        <v>5571</v>
      </c>
      <c r="G5743">
        <v>5</v>
      </c>
      <c r="H5743" s="3">
        <v>9.99</v>
      </c>
      <c r="I5743" s="2">
        <v>8.33</v>
      </c>
      <c r="J5743" s="2">
        <v>6.67</v>
      </c>
      <c r="K5743" s="2">
        <v>5</v>
      </c>
      <c r="L5743" s="2">
        <v>3.33</v>
      </c>
      <c r="M5743" s="2">
        <v>1.67</v>
      </c>
      <c r="N5743" s="2">
        <v>0</v>
      </c>
    </row>
    <row r="5744" spans="1:14" hidden="1" x14ac:dyDescent="0.25">
      <c r="A5744" t="s">
        <v>13570</v>
      </c>
      <c r="B5744" t="s">
        <v>121</v>
      </c>
      <c r="C5744">
        <v>7306190000</v>
      </c>
      <c r="D5744" t="s">
        <v>30</v>
      </c>
      <c r="E5744" t="s">
        <v>5571</v>
      </c>
      <c r="G5744">
        <v>5</v>
      </c>
      <c r="H5744" s="3">
        <v>9.99</v>
      </c>
      <c r="I5744" s="2">
        <v>8.33</v>
      </c>
      <c r="J5744" s="2">
        <v>6.67</v>
      </c>
      <c r="K5744" s="2">
        <v>5</v>
      </c>
      <c r="L5744" s="2">
        <v>3.33</v>
      </c>
      <c r="M5744" s="2">
        <v>1.67</v>
      </c>
      <c r="N5744" s="2">
        <v>0</v>
      </c>
    </row>
    <row r="5745" spans="1:14" hidden="1" x14ac:dyDescent="0.25">
      <c r="A5745" t="s">
        <v>13571</v>
      </c>
      <c r="B5745" t="s">
        <v>6271</v>
      </c>
      <c r="C5745">
        <v>7306210000</v>
      </c>
      <c r="D5745" t="s">
        <v>6272</v>
      </c>
      <c r="E5745" t="s">
        <v>5571</v>
      </c>
      <c r="G5745">
        <v>5</v>
      </c>
      <c r="H5745" s="3">
        <v>9.99</v>
      </c>
      <c r="I5745" s="2">
        <v>8.33</v>
      </c>
      <c r="J5745" s="2">
        <v>6.67</v>
      </c>
      <c r="K5745" s="2">
        <v>5</v>
      </c>
      <c r="L5745" s="2">
        <v>3.33</v>
      </c>
      <c r="M5745" s="2">
        <v>1.67</v>
      </c>
      <c r="N5745" s="2">
        <v>0</v>
      </c>
    </row>
    <row r="5746" spans="1:14" hidden="1" x14ac:dyDescent="0.25">
      <c r="A5746" t="s">
        <v>13572</v>
      </c>
      <c r="B5746" t="s">
        <v>121</v>
      </c>
      <c r="C5746">
        <v>7306290000</v>
      </c>
      <c r="D5746" t="s">
        <v>30</v>
      </c>
      <c r="E5746" t="s">
        <v>5571</v>
      </c>
      <c r="G5746">
        <v>5</v>
      </c>
      <c r="H5746" s="3">
        <v>9.99</v>
      </c>
      <c r="I5746" s="2">
        <v>8.33</v>
      </c>
      <c r="J5746" s="2">
        <v>6.67</v>
      </c>
      <c r="K5746" s="2">
        <v>5</v>
      </c>
      <c r="L5746" s="2">
        <v>3.33</v>
      </c>
      <c r="M5746" s="2">
        <v>1.67</v>
      </c>
      <c r="N5746" s="2">
        <v>0</v>
      </c>
    </row>
    <row r="5747" spans="1:14" hidden="1" x14ac:dyDescent="0.25">
      <c r="A5747" t="s">
        <v>13573</v>
      </c>
      <c r="B5747" t="s">
        <v>121</v>
      </c>
      <c r="C5747">
        <v>7306690000</v>
      </c>
      <c r="D5747" t="s">
        <v>30</v>
      </c>
      <c r="E5747" t="s">
        <v>5571</v>
      </c>
      <c r="G5747">
        <v>5</v>
      </c>
      <c r="H5747" s="3">
        <v>19.98</v>
      </c>
      <c r="I5747" s="2">
        <v>16.66</v>
      </c>
      <c r="J5747" s="2">
        <v>13.34</v>
      </c>
      <c r="K5747" s="2">
        <v>10</v>
      </c>
      <c r="L5747" s="2">
        <v>6.66</v>
      </c>
      <c r="M5747" s="2">
        <v>3.34</v>
      </c>
      <c r="N5747" s="2">
        <v>0</v>
      </c>
    </row>
    <row r="5748" spans="1:14" hidden="1" x14ac:dyDescent="0.25">
      <c r="A5748" t="s">
        <v>13574</v>
      </c>
      <c r="B5748" t="s">
        <v>93</v>
      </c>
      <c r="C5748">
        <v>7306900000</v>
      </c>
      <c r="D5748" t="s">
        <v>31</v>
      </c>
      <c r="E5748" t="s">
        <v>5571</v>
      </c>
      <c r="G5748">
        <v>5</v>
      </c>
      <c r="H5748" s="3">
        <v>19.98</v>
      </c>
      <c r="I5748" s="2">
        <v>16.66</v>
      </c>
      <c r="J5748" s="2">
        <v>13.34</v>
      </c>
      <c r="K5748" s="2">
        <v>10</v>
      </c>
      <c r="L5748" s="2">
        <v>6.66</v>
      </c>
      <c r="M5748" s="2">
        <v>3.34</v>
      </c>
      <c r="N5748" s="2">
        <v>0</v>
      </c>
    </row>
    <row r="5749" spans="1:14" hidden="1" x14ac:dyDescent="0.25">
      <c r="A5749" t="s">
        <v>13575</v>
      </c>
      <c r="B5749" t="s">
        <v>6273</v>
      </c>
      <c r="C5749">
        <v>7307110000</v>
      </c>
      <c r="D5749" t="s">
        <v>6274</v>
      </c>
      <c r="E5749" t="s">
        <v>5571</v>
      </c>
      <c r="G5749">
        <v>5</v>
      </c>
      <c r="H5749" s="3">
        <v>14.984999999999999</v>
      </c>
      <c r="I5749" s="2">
        <v>12.494999999999999</v>
      </c>
      <c r="J5749" s="2">
        <v>10.004999999999999</v>
      </c>
      <c r="K5749" s="2">
        <v>7.5</v>
      </c>
      <c r="L5749" s="2">
        <v>4.9949999999999992</v>
      </c>
      <c r="M5749" s="2">
        <v>2.5050000000000008</v>
      </c>
      <c r="N5749" s="2">
        <v>0</v>
      </c>
    </row>
    <row r="5750" spans="1:14" hidden="1" x14ac:dyDescent="0.25">
      <c r="A5750" t="s">
        <v>13576</v>
      </c>
      <c r="B5750" t="s">
        <v>93</v>
      </c>
      <c r="C5750">
        <v>7307190000</v>
      </c>
      <c r="D5750" t="s">
        <v>30</v>
      </c>
      <c r="E5750" t="s">
        <v>5571</v>
      </c>
      <c r="G5750">
        <v>5</v>
      </c>
      <c r="H5750" s="3">
        <v>14.984999999999999</v>
      </c>
      <c r="I5750" s="2">
        <v>12.494999999999999</v>
      </c>
      <c r="J5750" s="2">
        <v>10.004999999999999</v>
      </c>
      <c r="K5750" s="2">
        <v>7.5</v>
      </c>
      <c r="L5750" s="2">
        <v>4.9949999999999992</v>
      </c>
      <c r="M5750" s="2">
        <v>2.5050000000000008</v>
      </c>
      <c r="N5750" s="2">
        <v>0</v>
      </c>
    </row>
    <row r="5751" spans="1:14" hidden="1" x14ac:dyDescent="0.25">
      <c r="A5751" t="s">
        <v>13577</v>
      </c>
      <c r="B5751" t="s">
        <v>6275</v>
      </c>
      <c r="C5751">
        <v>7307210000</v>
      </c>
      <c r="D5751" t="s">
        <v>6276</v>
      </c>
      <c r="E5751" t="s">
        <v>5571</v>
      </c>
      <c r="G5751">
        <v>5</v>
      </c>
      <c r="H5751" s="3">
        <v>4.9950000000000001</v>
      </c>
      <c r="I5751" s="2">
        <v>4.165</v>
      </c>
      <c r="J5751" s="2">
        <v>3.335</v>
      </c>
      <c r="K5751" s="2">
        <v>2.5</v>
      </c>
      <c r="L5751" s="2">
        <v>1.665</v>
      </c>
      <c r="M5751" s="2">
        <v>0.83499999999999996</v>
      </c>
      <c r="N5751" s="2">
        <v>0</v>
      </c>
    </row>
    <row r="5752" spans="1:14" hidden="1" x14ac:dyDescent="0.25">
      <c r="A5752" t="s">
        <v>13578</v>
      </c>
      <c r="B5752" t="s">
        <v>6277</v>
      </c>
      <c r="C5752">
        <v>7307220000</v>
      </c>
      <c r="D5752" t="s">
        <v>6278</v>
      </c>
      <c r="E5752" t="s">
        <v>5571</v>
      </c>
      <c r="G5752">
        <v>5</v>
      </c>
      <c r="H5752" s="3">
        <v>4.9950000000000001</v>
      </c>
      <c r="I5752" s="2">
        <v>4.165</v>
      </c>
      <c r="J5752" s="2">
        <v>3.335</v>
      </c>
      <c r="K5752" s="2">
        <v>2.5</v>
      </c>
      <c r="L5752" s="2">
        <v>1.665</v>
      </c>
      <c r="M5752" s="2">
        <v>0.83499999999999996</v>
      </c>
      <c r="N5752" s="2">
        <v>0</v>
      </c>
    </row>
    <row r="5753" spans="1:14" hidden="1" x14ac:dyDescent="0.25">
      <c r="A5753" t="s">
        <v>13579</v>
      </c>
      <c r="B5753" t="s">
        <v>93</v>
      </c>
      <c r="C5753">
        <v>7307290000</v>
      </c>
      <c r="D5753" t="s">
        <v>30</v>
      </c>
      <c r="E5753" t="s">
        <v>5571</v>
      </c>
      <c r="G5753">
        <v>5</v>
      </c>
      <c r="H5753" s="3">
        <v>4.9950000000000001</v>
      </c>
      <c r="I5753" s="2">
        <v>4.165</v>
      </c>
      <c r="J5753" s="2">
        <v>3.335</v>
      </c>
      <c r="K5753" s="2">
        <v>2.5</v>
      </c>
      <c r="L5753" s="2">
        <v>1.665</v>
      </c>
      <c r="M5753" s="2">
        <v>0.83499999999999996</v>
      </c>
      <c r="N5753" s="2">
        <v>0</v>
      </c>
    </row>
    <row r="5754" spans="1:14" hidden="1" x14ac:dyDescent="0.25">
      <c r="A5754" t="s">
        <v>13580</v>
      </c>
      <c r="B5754" t="s">
        <v>6275</v>
      </c>
      <c r="C5754">
        <v>7307910000</v>
      </c>
      <c r="D5754" t="s">
        <v>6276</v>
      </c>
      <c r="E5754" t="s">
        <v>5571</v>
      </c>
      <c r="G5754">
        <v>5</v>
      </c>
      <c r="H5754" s="3">
        <v>4.9950000000000001</v>
      </c>
      <c r="I5754" s="2">
        <v>4.165</v>
      </c>
      <c r="J5754" s="2">
        <v>3.335</v>
      </c>
      <c r="K5754" s="2">
        <v>2.5</v>
      </c>
      <c r="L5754" s="2">
        <v>1.665</v>
      </c>
      <c r="M5754" s="2">
        <v>0.83499999999999996</v>
      </c>
      <c r="N5754" s="2">
        <v>0</v>
      </c>
    </row>
    <row r="5755" spans="1:14" hidden="1" x14ac:dyDescent="0.25">
      <c r="A5755" t="s">
        <v>13581</v>
      </c>
      <c r="B5755" t="s">
        <v>6277</v>
      </c>
      <c r="C5755">
        <v>7307920000</v>
      </c>
      <c r="D5755" t="s">
        <v>6278</v>
      </c>
      <c r="E5755" t="s">
        <v>5571</v>
      </c>
      <c r="G5755">
        <v>5</v>
      </c>
      <c r="H5755" s="3">
        <v>4.9950000000000001</v>
      </c>
      <c r="I5755" s="2">
        <v>4.165</v>
      </c>
      <c r="J5755" s="2">
        <v>3.335</v>
      </c>
      <c r="K5755" s="2">
        <v>2.5</v>
      </c>
      <c r="L5755" s="2">
        <v>1.665</v>
      </c>
      <c r="M5755" s="2">
        <v>0.83499999999999996</v>
      </c>
      <c r="N5755" s="2">
        <v>0</v>
      </c>
    </row>
    <row r="5756" spans="1:14" hidden="1" x14ac:dyDescent="0.25">
      <c r="A5756" t="s">
        <v>13582</v>
      </c>
      <c r="B5756" t="s">
        <v>93</v>
      </c>
      <c r="C5756">
        <v>7307990000</v>
      </c>
      <c r="D5756" t="s">
        <v>30</v>
      </c>
      <c r="E5756" t="s">
        <v>5571</v>
      </c>
      <c r="G5756">
        <v>5</v>
      </c>
      <c r="H5756" s="3">
        <v>4.9950000000000001</v>
      </c>
      <c r="I5756" s="2">
        <v>4.165</v>
      </c>
      <c r="J5756" s="2">
        <v>3.335</v>
      </c>
      <c r="K5756" s="2">
        <v>2.5</v>
      </c>
      <c r="L5756" s="2">
        <v>1.665</v>
      </c>
      <c r="M5756" s="2">
        <v>0.83499999999999996</v>
      </c>
      <c r="N5756" s="2">
        <v>0</v>
      </c>
    </row>
    <row r="5757" spans="1:14" hidden="1" x14ac:dyDescent="0.25">
      <c r="A5757" t="s">
        <v>13583</v>
      </c>
      <c r="B5757" t="s">
        <v>6279</v>
      </c>
      <c r="C5757">
        <v>7314140000</v>
      </c>
      <c r="D5757" t="s">
        <v>6280</v>
      </c>
      <c r="E5757" t="s">
        <v>5571</v>
      </c>
      <c r="G5757">
        <v>5</v>
      </c>
      <c r="H5757" s="3">
        <v>9.99</v>
      </c>
      <c r="I5757" s="2">
        <v>8.33</v>
      </c>
      <c r="J5757" s="2">
        <v>6.67</v>
      </c>
      <c r="K5757" s="2">
        <v>5</v>
      </c>
      <c r="L5757" s="2">
        <v>3.33</v>
      </c>
      <c r="M5757" s="2">
        <v>1.67</v>
      </c>
      <c r="N5757" s="2">
        <v>0</v>
      </c>
    </row>
    <row r="5758" spans="1:14" hidden="1" x14ac:dyDescent="0.25">
      <c r="A5758" t="s">
        <v>13584</v>
      </c>
      <c r="B5758" t="s">
        <v>3829</v>
      </c>
      <c r="C5758">
        <v>7314500000</v>
      </c>
      <c r="D5758" t="s">
        <v>6281</v>
      </c>
      <c r="E5758" t="s">
        <v>5571</v>
      </c>
      <c r="G5758">
        <v>5</v>
      </c>
      <c r="H5758" s="3">
        <v>19.98</v>
      </c>
      <c r="I5758" s="2">
        <v>16.66</v>
      </c>
      <c r="J5758" s="2">
        <v>13.34</v>
      </c>
      <c r="K5758" s="2">
        <v>10</v>
      </c>
      <c r="L5758" s="2">
        <v>6.66</v>
      </c>
      <c r="M5758" s="2">
        <v>3.34</v>
      </c>
      <c r="N5758" s="2">
        <v>0</v>
      </c>
    </row>
    <row r="5759" spans="1:14" hidden="1" x14ac:dyDescent="0.25">
      <c r="A5759" t="s">
        <v>13585</v>
      </c>
      <c r="B5759" t="s">
        <v>6282</v>
      </c>
      <c r="C5759">
        <v>7315110000</v>
      </c>
      <c r="D5759" t="s">
        <v>6283</v>
      </c>
      <c r="E5759" t="s">
        <v>5571</v>
      </c>
      <c r="G5759">
        <v>5</v>
      </c>
      <c r="H5759" s="3">
        <v>14.984999999999999</v>
      </c>
      <c r="I5759" s="2">
        <v>12.494999999999999</v>
      </c>
      <c r="J5759" s="2">
        <v>10.004999999999999</v>
      </c>
      <c r="K5759" s="2">
        <v>7.5</v>
      </c>
      <c r="L5759" s="2">
        <v>4.9949999999999992</v>
      </c>
      <c r="M5759" s="2">
        <v>2.5050000000000008</v>
      </c>
      <c r="N5759" s="2">
        <v>0</v>
      </c>
    </row>
    <row r="5760" spans="1:14" hidden="1" x14ac:dyDescent="0.25">
      <c r="A5760" t="s">
        <v>13586</v>
      </c>
      <c r="B5760" t="s">
        <v>6284</v>
      </c>
      <c r="C5760">
        <v>7315120000</v>
      </c>
      <c r="D5760" t="s">
        <v>6285</v>
      </c>
      <c r="E5760" t="s">
        <v>5571</v>
      </c>
      <c r="G5760">
        <v>5</v>
      </c>
      <c r="H5760" s="3">
        <v>14.984999999999999</v>
      </c>
      <c r="I5760" s="2">
        <v>12.494999999999999</v>
      </c>
      <c r="J5760" s="2">
        <v>10.004999999999999</v>
      </c>
      <c r="K5760" s="2">
        <v>7.5</v>
      </c>
      <c r="L5760" s="2">
        <v>4.9949999999999992</v>
      </c>
      <c r="M5760" s="2">
        <v>2.5050000000000008</v>
      </c>
      <c r="N5760" s="2">
        <v>0</v>
      </c>
    </row>
    <row r="5761" spans="1:14" hidden="1" x14ac:dyDescent="0.25">
      <c r="A5761" t="s">
        <v>13587</v>
      </c>
      <c r="B5761" t="s">
        <v>4001</v>
      </c>
      <c r="C5761">
        <v>7315190000</v>
      </c>
      <c r="D5761" t="s">
        <v>4797</v>
      </c>
      <c r="E5761" t="s">
        <v>5571</v>
      </c>
      <c r="G5761">
        <v>5</v>
      </c>
      <c r="H5761" s="3">
        <v>14.984999999999999</v>
      </c>
      <c r="I5761" s="2">
        <v>12.494999999999999</v>
      </c>
      <c r="J5761" s="2">
        <v>10.004999999999999</v>
      </c>
      <c r="K5761" s="2">
        <v>7.5</v>
      </c>
      <c r="L5761" s="2">
        <v>4.9949999999999992</v>
      </c>
      <c r="M5761" s="2">
        <v>2.5050000000000008</v>
      </c>
      <c r="N5761" s="2">
        <v>0</v>
      </c>
    </row>
    <row r="5762" spans="1:14" hidden="1" x14ac:dyDescent="0.25">
      <c r="A5762" t="s">
        <v>13588</v>
      </c>
      <c r="B5762" t="s">
        <v>6286</v>
      </c>
      <c r="C5762">
        <v>7315200000</v>
      </c>
      <c r="D5762" t="s">
        <v>6287</v>
      </c>
      <c r="E5762" t="s">
        <v>5571</v>
      </c>
      <c r="G5762">
        <v>5</v>
      </c>
      <c r="H5762" s="3">
        <v>14.984999999999999</v>
      </c>
      <c r="I5762" s="2">
        <v>12.494999999999999</v>
      </c>
      <c r="J5762" s="2">
        <v>10.004999999999999</v>
      </c>
      <c r="K5762" s="2">
        <v>7.5</v>
      </c>
      <c r="L5762" s="2">
        <v>4.9949999999999992</v>
      </c>
      <c r="M5762" s="2">
        <v>2.5050000000000008</v>
      </c>
      <c r="N5762" s="2">
        <v>0</v>
      </c>
    </row>
    <row r="5763" spans="1:14" hidden="1" x14ac:dyDescent="0.25">
      <c r="A5763" t="s">
        <v>13589</v>
      </c>
      <c r="B5763" t="s">
        <v>6288</v>
      </c>
      <c r="C5763">
        <v>7315810000</v>
      </c>
      <c r="D5763" t="s">
        <v>6289</v>
      </c>
      <c r="E5763" t="s">
        <v>5571</v>
      </c>
      <c r="G5763">
        <v>5</v>
      </c>
      <c r="H5763" s="3">
        <v>14.984999999999999</v>
      </c>
      <c r="I5763" s="2">
        <v>12.494999999999999</v>
      </c>
      <c r="J5763" s="2">
        <v>10.004999999999999</v>
      </c>
      <c r="K5763" s="2">
        <v>7.5</v>
      </c>
      <c r="L5763" s="2">
        <v>4.9949999999999992</v>
      </c>
      <c r="M5763" s="2">
        <v>2.5050000000000008</v>
      </c>
      <c r="N5763" s="2">
        <v>0</v>
      </c>
    </row>
    <row r="5764" spans="1:14" hidden="1" x14ac:dyDescent="0.25">
      <c r="A5764" t="s">
        <v>13590</v>
      </c>
      <c r="B5764" t="s">
        <v>6290</v>
      </c>
      <c r="C5764">
        <v>7315820000</v>
      </c>
      <c r="D5764" t="s">
        <v>6291</v>
      </c>
      <c r="E5764" t="s">
        <v>5571</v>
      </c>
      <c r="G5764">
        <v>5</v>
      </c>
      <c r="H5764" s="3">
        <v>14.984999999999999</v>
      </c>
      <c r="I5764" s="2">
        <v>12.494999999999999</v>
      </c>
      <c r="J5764" s="2">
        <v>10.004999999999999</v>
      </c>
      <c r="K5764" s="2">
        <v>7.5</v>
      </c>
      <c r="L5764" s="2">
        <v>4.9949999999999992</v>
      </c>
      <c r="M5764" s="2">
        <v>2.5050000000000008</v>
      </c>
      <c r="N5764" s="2">
        <v>0</v>
      </c>
    </row>
    <row r="5765" spans="1:14" hidden="1" x14ac:dyDescent="0.25">
      <c r="A5765" t="s">
        <v>13591</v>
      </c>
      <c r="B5765" t="s">
        <v>85</v>
      </c>
      <c r="C5765">
        <v>7315890000</v>
      </c>
      <c r="D5765" t="s">
        <v>61</v>
      </c>
      <c r="E5765" t="s">
        <v>5571</v>
      </c>
      <c r="G5765">
        <v>5</v>
      </c>
      <c r="H5765" s="3">
        <v>14.984999999999999</v>
      </c>
      <c r="I5765" s="2">
        <v>12.494999999999999</v>
      </c>
      <c r="J5765" s="2">
        <v>10.004999999999999</v>
      </c>
      <c r="K5765" s="2">
        <v>7.5</v>
      </c>
      <c r="L5765" s="2">
        <v>4.9949999999999992</v>
      </c>
      <c r="M5765" s="2">
        <v>2.5050000000000008</v>
      </c>
      <c r="N5765" s="2">
        <v>0</v>
      </c>
    </row>
    <row r="5766" spans="1:14" hidden="1" x14ac:dyDescent="0.25">
      <c r="A5766" t="s">
        <v>13592</v>
      </c>
      <c r="B5766" t="s">
        <v>4527</v>
      </c>
      <c r="C5766">
        <v>7315900000</v>
      </c>
      <c r="D5766" t="s">
        <v>4528</v>
      </c>
      <c r="E5766" t="s">
        <v>5571</v>
      </c>
      <c r="G5766">
        <v>5</v>
      </c>
      <c r="H5766" s="3">
        <v>14.984999999999999</v>
      </c>
      <c r="I5766" s="2">
        <v>12.494999999999999</v>
      </c>
      <c r="J5766" s="2">
        <v>10.004999999999999</v>
      </c>
      <c r="K5766" s="2">
        <v>7.5</v>
      </c>
      <c r="L5766" s="2">
        <v>4.9949999999999992</v>
      </c>
      <c r="M5766" s="2">
        <v>2.5050000000000008</v>
      </c>
      <c r="N5766" s="2">
        <v>0</v>
      </c>
    </row>
    <row r="5767" spans="1:14" hidden="1" x14ac:dyDescent="0.25">
      <c r="A5767" t="s">
        <v>13593</v>
      </c>
      <c r="B5767" t="s">
        <v>93</v>
      </c>
      <c r="C5767">
        <v>7318290000</v>
      </c>
      <c r="D5767" t="s">
        <v>30</v>
      </c>
      <c r="E5767" t="s">
        <v>5571</v>
      </c>
      <c r="G5767">
        <v>5</v>
      </c>
      <c r="H5767" s="3">
        <v>14.984999999999999</v>
      </c>
      <c r="I5767" s="2">
        <v>12.494999999999999</v>
      </c>
      <c r="J5767" s="2">
        <v>10.004999999999999</v>
      </c>
      <c r="K5767" s="2">
        <v>7.5</v>
      </c>
      <c r="L5767" s="2">
        <v>4.9949999999999992</v>
      </c>
      <c r="M5767" s="2">
        <v>2.5050000000000008</v>
      </c>
      <c r="N5767" s="2">
        <v>0</v>
      </c>
    </row>
    <row r="5768" spans="1:14" hidden="1" x14ac:dyDescent="0.25">
      <c r="A5768" t="s">
        <v>13594</v>
      </c>
      <c r="B5768" t="s">
        <v>6292</v>
      </c>
      <c r="C5768">
        <v>7319400000</v>
      </c>
      <c r="D5768" t="s">
        <v>6293</v>
      </c>
      <c r="E5768" t="s">
        <v>5571</v>
      </c>
      <c r="G5768">
        <v>5</v>
      </c>
      <c r="H5768" s="3">
        <v>19.98</v>
      </c>
      <c r="I5768" s="2">
        <v>16.66</v>
      </c>
      <c r="J5768" s="2">
        <v>13.34</v>
      </c>
      <c r="K5768" s="2">
        <v>10</v>
      </c>
      <c r="L5768" s="2">
        <v>6.66</v>
      </c>
      <c r="M5768" s="2">
        <v>3.34</v>
      </c>
      <c r="N5768" s="2">
        <v>0</v>
      </c>
    </row>
    <row r="5769" spans="1:14" hidden="1" x14ac:dyDescent="0.25">
      <c r="A5769" t="s">
        <v>13595</v>
      </c>
      <c r="B5769" t="s">
        <v>6294</v>
      </c>
      <c r="C5769">
        <v>7319400000</v>
      </c>
      <c r="D5769" t="s">
        <v>6293</v>
      </c>
      <c r="E5769" t="s">
        <v>5571</v>
      </c>
      <c r="G5769">
        <v>5</v>
      </c>
      <c r="H5769" s="3">
        <v>19.98</v>
      </c>
      <c r="I5769" s="2">
        <v>16.66</v>
      </c>
      <c r="J5769" s="2">
        <v>13.34</v>
      </c>
      <c r="K5769" s="2">
        <v>10</v>
      </c>
      <c r="L5769" s="2">
        <v>6.66</v>
      </c>
      <c r="M5769" s="2">
        <v>3.34</v>
      </c>
      <c r="N5769" s="2">
        <v>0</v>
      </c>
    </row>
    <row r="5770" spans="1:14" hidden="1" x14ac:dyDescent="0.25">
      <c r="A5770" t="s">
        <v>13596</v>
      </c>
      <c r="B5770" t="s">
        <v>6295</v>
      </c>
      <c r="C5770">
        <v>7319901000</v>
      </c>
      <c r="D5770" t="s">
        <v>6296</v>
      </c>
      <c r="E5770" t="s">
        <v>5571</v>
      </c>
      <c r="G5770">
        <v>5</v>
      </c>
      <c r="H5770" s="3">
        <v>19.98</v>
      </c>
      <c r="I5770" s="2">
        <v>16.66</v>
      </c>
      <c r="J5770" s="2">
        <v>13.34</v>
      </c>
      <c r="K5770" s="2">
        <v>10</v>
      </c>
      <c r="L5770" s="2">
        <v>6.66</v>
      </c>
      <c r="M5770" s="2">
        <v>3.34</v>
      </c>
      <c r="N5770" s="2">
        <v>0</v>
      </c>
    </row>
    <row r="5771" spans="1:14" hidden="1" x14ac:dyDescent="0.25">
      <c r="A5771" t="s">
        <v>13597</v>
      </c>
      <c r="B5771" t="s">
        <v>121</v>
      </c>
      <c r="C5771">
        <v>7319909000</v>
      </c>
      <c r="D5771" t="s">
        <v>30</v>
      </c>
      <c r="E5771" t="s">
        <v>5571</v>
      </c>
      <c r="G5771">
        <v>5</v>
      </c>
      <c r="H5771" s="3">
        <v>19.98</v>
      </c>
      <c r="I5771" s="2">
        <v>16.66</v>
      </c>
      <c r="J5771" s="2">
        <v>13.34</v>
      </c>
      <c r="K5771" s="2">
        <v>10</v>
      </c>
      <c r="L5771" s="2">
        <v>6.66</v>
      </c>
      <c r="M5771" s="2">
        <v>3.34</v>
      </c>
      <c r="N5771" s="2">
        <v>0</v>
      </c>
    </row>
    <row r="5772" spans="1:14" hidden="1" x14ac:dyDescent="0.25">
      <c r="A5772" t="s">
        <v>13598</v>
      </c>
      <c r="B5772" t="s">
        <v>6297</v>
      </c>
      <c r="C5772">
        <v>7323100000</v>
      </c>
      <c r="D5772" t="s">
        <v>6298</v>
      </c>
      <c r="E5772" t="s">
        <v>5571</v>
      </c>
      <c r="G5772">
        <v>5</v>
      </c>
      <c r="H5772" s="3">
        <v>24.975000000000001</v>
      </c>
      <c r="I5772" s="2">
        <v>20.824999999999999</v>
      </c>
      <c r="J5772" s="2">
        <v>16.674999999999997</v>
      </c>
      <c r="K5772" s="2">
        <v>12.5</v>
      </c>
      <c r="L5772" s="2">
        <v>8.3249999999999993</v>
      </c>
      <c r="M5772" s="2">
        <v>4.1750000000000007</v>
      </c>
      <c r="N5772" s="2">
        <v>0</v>
      </c>
    </row>
    <row r="5773" spans="1:14" hidden="1" x14ac:dyDescent="0.25">
      <c r="A5773" t="s">
        <v>13599</v>
      </c>
      <c r="B5773" t="s">
        <v>6299</v>
      </c>
      <c r="C5773">
        <v>7323911000</v>
      </c>
      <c r="D5773" t="s">
        <v>6300</v>
      </c>
      <c r="E5773" t="s">
        <v>5571</v>
      </c>
      <c r="G5773">
        <v>5</v>
      </c>
      <c r="H5773" s="3">
        <v>19.98</v>
      </c>
      <c r="I5773" s="2">
        <v>16.66</v>
      </c>
      <c r="J5773" s="2">
        <v>13.34</v>
      </c>
      <c r="K5773" s="2">
        <v>10</v>
      </c>
      <c r="L5773" s="2">
        <v>6.66</v>
      </c>
      <c r="M5773" s="2">
        <v>3.34</v>
      </c>
      <c r="N5773" s="2">
        <v>0</v>
      </c>
    </row>
    <row r="5774" spans="1:14" hidden="1" x14ac:dyDescent="0.25">
      <c r="A5774" t="s">
        <v>13600</v>
      </c>
      <c r="B5774" t="s">
        <v>4001</v>
      </c>
      <c r="C5774">
        <v>7323912000</v>
      </c>
      <c r="D5774" t="s">
        <v>5199</v>
      </c>
      <c r="E5774" t="s">
        <v>5571</v>
      </c>
      <c r="G5774">
        <v>5</v>
      </c>
      <c r="H5774" s="3">
        <v>19.98</v>
      </c>
      <c r="I5774" s="2">
        <v>16.66</v>
      </c>
      <c r="J5774" s="2">
        <v>13.34</v>
      </c>
      <c r="K5774" s="2">
        <v>10</v>
      </c>
      <c r="L5774" s="2">
        <v>6.66</v>
      </c>
      <c r="M5774" s="2">
        <v>3.34</v>
      </c>
      <c r="N5774" s="2">
        <v>0</v>
      </c>
    </row>
    <row r="5775" spans="1:14" hidden="1" x14ac:dyDescent="0.25">
      <c r="A5775" t="s">
        <v>13601</v>
      </c>
      <c r="B5775" t="s">
        <v>6299</v>
      </c>
      <c r="C5775">
        <v>7323921000</v>
      </c>
      <c r="D5775" t="s">
        <v>6300</v>
      </c>
      <c r="E5775" t="s">
        <v>5571</v>
      </c>
      <c r="G5775">
        <v>5</v>
      </c>
      <c r="H5775" s="3">
        <v>19.98</v>
      </c>
      <c r="I5775" s="2">
        <v>16.66</v>
      </c>
      <c r="J5775" s="2">
        <v>13.34</v>
      </c>
      <c r="K5775" s="2">
        <v>10</v>
      </c>
      <c r="L5775" s="2">
        <v>6.66</v>
      </c>
      <c r="M5775" s="2">
        <v>3.34</v>
      </c>
      <c r="N5775" s="2">
        <v>0</v>
      </c>
    </row>
    <row r="5776" spans="1:14" hidden="1" x14ac:dyDescent="0.25">
      <c r="A5776" t="s">
        <v>13602</v>
      </c>
      <c r="B5776" t="s">
        <v>4001</v>
      </c>
      <c r="C5776">
        <v>7323922000</v>
      </c>
      <c r="D5776" t="s">
        <v>5199</v>
      </c>
      <c r="E5776" t="s">
        <v>5571</v>
      </c>
      <c r="G5776">
        <v>5</v>
      </c>
      <c r="H5776" s="3">
        <v>19.98</v>
      </c>
      <c r="I5776" s="2">
        <v>16.66</v>
      </c>
      <c r="J5776" s="2">
        <v>13.34</v>
      </c>
      <c r="K5776" s="2">
        <v>10</v>
      </c>
      <c r="L5776" s="2">
        <v>6.66</v>
      </c>
      <c r="M5776" s="2">
        <v>3.34</v>
      </c>
      <c r="N5776" s="2">
        <v>0</v>
      </c>
    </row>
    <row r="5777" spans="1:14" hidden="1" x14ac:dyDescent="0.25">
      <c r="A5777" t="s">
        <v>13603</v>
      </c>
      <c r="B5777" t="s">
        <v>6299</v>
      </c>
      <c r="C5777">
        <v>7323931000</v>
      </c>
      <c r="D5777" t="s">
        <v>6300</v>
      </c>
      <c r="E5777" t="s">
        <v>5571</v>
      </c>
      <c r="G5777">
        <v>5</v>
      </c>
      <c r="H5777" s="3">
        <v>29.97</v>
      </c>
      <c r="I5777" s="2">
        <v>24.99</v>
      </c>
      <c r="J5777" s="2">
        <v>20.009999999999998</v>
      </c>
      <c r="K5777" s="2">
        <v>15</v>
      </c>
      <c r="L5777" s="2">
        <v>9.9899999999999984</v>
      </c>
      <c r="M5777" s="2">
        <v>5.0100000000000016</v>
      </c>
      <c r="N5777" s="2">
        <v>0</v>
      </c>
    </row>
    <row r="5778" spans="1:14" hidden="1" x14ac:dyDescent="0.25">
      <c r="A5778" t="s">
        <v>13604</v>
      </c>
      <c r="B5778" t="s">
        <v>4001</v>
      </c>
      <c r="C5778">
        <v>7323932000</v>
      </c>
      <c r="D5778" t="s">
        <v>5199</v>
      </c>
      <c r="E5778" t="s">
        <v>5571</v>
      </c>
      <c r="G5778">
        <v>5</v>
      </c>
      <c r="H5778" s="3">
        <v>19.98</v>
      </c>
      <c r="I5778" s="2">
        <v>16.66</v>
      </c>
      <c r="J5778" s="2">
        <v>13.34</v>
      </c>
      <c r="K5778" s="2">
        <v>10</v>
      </c>
      <c r="L5778" s="2">
        <v>6.66</v>
      </c>
      <c r="M5778" s="2">
        <v>3.34</v>
      </c>
      <c r="N5778" s="2">
        <v>0</v>
      </c>
    </row>
    <row r="5779" spans="1:14" hidden="1" x14ac:dyDescent="0.25">
      <c r="A5779" t="s">
        <v>13605</v>
      </c>
      <c r="B5779" t="s">
        <v>6299</v>
      </c>
      <c r="C5779">
        <v>7323941000</v>
      </c>
      <c r="D5779" t="s">
        <v>6300</v>
      </c>
      <c r="E5779" t="s">
        <v>5571</v>
      </c>
      <c r="G5779">
        <v>5</v>
      </c>
      <c r="H5779" s="3">
        <v>29.97</v>
      </c>
      <c r="I5779" s="2">
        <v>24.99</v>
      </c>
      <c r="J5779" s="2">
        <v>20.009999999999998</v>
      </c>
      <c r="K5779" s="2">
        <v>15</v>
      </c>
      <c r="L5779" s="2">
        <v>9.9899999999999984</v>
      </c>
      <c r="M5779" s="2">
        <v>5.0100000000000016</v>
      </c>
      <c r="N5779" s="2">
        <v>0</v>
      </c>
    </row>
    <row r="5780" spans="1:14" hidden="1" x14ac:dyDescent="0.25">
      <c r="A5780" t="s">
        <v>13606</v>
      </c>
      <c r="B5780" t="s">
        <v>4001</v>
      </c>
      <c r="C5780">
        <v>7323949000</v>
      </c>
      <c r="D5780" t="s">
        <v>5199</v>
      </c>
      <c r="E5780" t="s">
        <v>5571</v>
      </c>
      <c r="G5780">
        <v>5</v>
      </c>
      <c r="H5780" s="3">
        <v>19.98</v>
      </c>
      <c r="I5780" s="2">
        <v>16.66</v>
      </c>
      <c r="J5780" s="2">
        <v>13.34</v>
      </c>
      <c r="K5780" s="2">
        <v>10</v>
      </c>
      <c r="L5780" s="2">
        <v>6.66</v>
      </c>
      <c r="M5780" s="2">
        <v>3.34</v>
      </c>
      <c r="N5780" s="2">
        <v>0</v>
      </c>
    </row>
    <row r="5781" spans="1:14" hidden="1" x14ac:dyDescent="0.25">
      <c r="A5781" t="s">
        <v>13607</v>
      </c>
      <c r="B5781" t="s">
        <v>6299</v>
      </c>
      <c r="C5781">
        <v>7323991000</v>
      </c>
      <c r="D5781" t="s">
        <v>6300</v>
      </c>
      <c r="E5781" t="s">
        <v>5571</v>
      </c>
      <c r="G5781">
        <v>5</v>
      </c>
      <c r="H5781" s="3">
        <v>19.98</v>
      </c>
      <c r="I5781" s="2">
        <v>16.66</v>
      </c>
      <c r="J5781" s="2">
        <v>13.34</v>
      </c>
      <c r="K5781" s="2">
        <v>10</v>
      </c>
      <c r="L5781" s="2">
        <v>6.66</v>
      </c>
      <c r="M5781" s="2">
        <v>3.34</v>
      </c>
      <c r="N5781" s="2">
        <v>0</v>
      </c>
    </row>
    <row r="5782" spans="1:14" hidden="1" x14ac:dyDescent="0.25">
      <c r="A5782" t="s">
        <v>13608</v>
      </c>
      <c r="B5782" t="s">
        <v>4001</v>
      </c>
      <c r="C5782">
        <v>7323999000</v>
      </c>
      <c r="D5782" t="s">
        <v>5199</v>
      </c>
      <c r="E5782" t="s">
        <v>5571</v>
      </c>
      <c r="G5782">
        <v>5</v>
      </c>
      <c r="H5782" s="3">
        <v>19.98</v>
      </c>
      <c r="I5782" s="2">
        <v>16.66</v>
      </c>
      <c r="J5782" s="2">
        <v>13.34</v>
      </c>
      <c r="K5782" s="2">
        <v>10</v>
      </c>
      <c r="L5782" s="2">
        <v>6.66</v>
      </c>
      <c r="M5782" s="2">
        <v>3.34</v>
      </c>
      <c r="N5782" s="2">
        <v>0</v>
      </c>
    </row>
    <row r="5783" spans="1:14" hidden="1" x14ac:dyDescent="0.25">
      <c r="A5783" t="s">
        <v>13609</v>
      </c>
      <c r="B5783" t="s">
        <v>6301</v>
      </c>
      <c r="C5783">
        <v>7324100000</v>
      </c>
      <c r="D5783" t="s">
        <v>6302</v>
      </c>
      <c r="E5783" t="s">
        <v>5571</v>
      </c>
      <c r="G5783">
        <v>5</v>
      </c>
      <c r="H5783" s="3">
        <v>14.984999999999999</v>
      </c>
      <c r="I5783" s="2">
        <v>12.494999999999999</v>
      </c>
      <c r="J5783" s="2">
        <v>10.004999999999999</v>
      </c>
      <c r="K5783" s="2">
        <v>7.5</v>
      </c>
      <c r="L5783" s="2">
        <v>4.9949999999999992</v>
      </c>
      <c r="M5783" s="2">
        <v>2.5050000000000008</v>
      </c>
      <c r="N5783" s="2">
        <v>0</v>
      </c>
    </row>
    <row r="5784" spans="1:14" hidden="1" x14ac:dyDescent="0.25">
      <c r="A5784" t="s">
        <v>13610</v>
      </c>
      <c r="B5784" t="s">
        <v>5143</v>
      </c>
      <c r="C5784">
        <v>7324900000</v>
      </c>
      <c r="D5784" t="s">
        <v>6303</v>
      </c>
      <c r="E5784" t="s">
        <v>5571</v>
      </c>
      <c r="G5784">
        <v>5</v>
      </c>
      <c r="H5784" s="3">
        <v>4.9950000000000001</v>
      </c>
      <c r="I5784" s="2">
        <v>4.165</v>
      </c>
      <c r="J5784" s="2">
        <v>3.335</v>
      </c>
      <c r="K5784" s="2">
        <v>2.5</v>
      </c>
      <c r="L5784" s="2">
        <v>1.665</v>
      </c>
      <c r="M5784" s="2">
        <v>0.83499999999999996</v>
      </c>
      <c r="N5784" s="2">
        <v>0</v>
      </c>
    </row>
    <row r="5785" spans="1:14" hidden="1" x14ac:dyDescent="0.25">
      <c r="A5785" t="s">
        <v>13611</v>
      </c>
      <c r="B5785" t="s">
        <v>6273</v>
      </c>
      <c r="C5785">
        <v>7325100000</v>
      </c>
      <c r="D5785" t="s">
        <v>6304</v>
      </c>
      <c r="E5785" t="s">
        <v>5571</v>
      </c>
      <c r="G5785">
        <v>5</v>
      </c>
      <c r="H5785" s="3">
        <v>14.984999999999999</v>
      </c>
      <c r="I5785" s="2">
        <v>12.494999999999999</v>
      </c>
      <c r="J5785" s="2">
        <v>10.004999999999999</v>
      </c>
      <c r="K5785" s="2">
        <v>7.5</v>
      </c>
      <c r="L5785" s="2">
        <v>4.9949999999999992</v>
      </c>
      <c r="M5785" s="2">
        <v>2.5050000000000008</v>
      </c>
      <c r="N5785" s="2">
        <v>0</v>
      </c>
    </row>
    <row r="5786" spans="1:14" hidden="1" x14ac:dyDescent="0.25">
      <c r="A5786" t="s">
        <v>13612</v>
      </c>
      <c r="B5786" t="s">
        <v>3722</v>
      </c>
      <c r="C5786">
        <v>7325910000</v>
      </c>
      <c r="D5786" t="s">
        <v>3723</v>
      </c>
      <c r="E5786" t="s">
        <v>5571</v>
      </c>
      <c r="G5786">
        <v>5</v>
      </c>
      <c r="H5786" s="3">
        <v>4.9950000000000001</v>
      </c>
      <c r="I5786" s="2">
        <v>4.165</v>
      </c>
      <c r="J5786" s="2">
        <v>3.335</v>
      </c>
      <c r="K5786" s="2">
        <v>2.5</v>
      </c>
      <c r="L5786" s="2">
        <v>1.665</v>
      </c>
      <c r="M5786" s="2">
        <v>0.83499999999999996</v>
      </c>
      <c r="N5786" s="2">
        <v>0</v>
      </c>
    </row>
    <row r="5787" spans="1:14" hidden="1" x14ac:dyDescent="0.25">
      <c r="A5787" t="s">
        <v>13613</v>
      </c>
      <c r="B5787" t="s">
        <v>85</v>
      </c>
      <c r="C5787">
        <v>7325990000</v>
      </c>
      <c r="D5787" t="s">
        <v>61</v>
      </c>
      <c r="E5787" t="s">
        <v>5571</v>
      </c>
      <c r="G5787">
        <v>5</v>
      </c>
      <c r="H5787" s="3">
        <v>14.984999999999999</v>
      </c>
      <c r="I5787" s="2">
        <v>12.494999999999999</v>
      </c>
      <c r="J5787" s="2">
        <v>10.004999999999999</v>
      </c>
      <c r="K5787" s="2">
        <v>7.5</v>
      </c>
      <c r="L5787" s="2">
        <v>4.9949999999999992</v>
      </c>
      <c r="M5787" s="2">
        <v>2.5050000000000008</v>
      </c>
      <c r="N5787" s="2">
        <v>0</v>
      </c>
    </row>
    <row r="5788" spans="1:14" hidden="1" x14ac:dyDescent="0.25">
      <c r="A5788" t="s">
        <v>13614</v>
      </c>
      <c r="B5788" t="s">
        <v>85</v>
      </c>
      <c r="C5788">
        <v>7326190000</v>
      </c>
      <c r="D5788" t="s">
        <v>61</v>
      </c>
      <c r="E5788" t="s">
        <v>5571</v>
      </c>
      <c r="G5788">
        <v>5</v>
      </c>
      <c r="H5788" s="3">
        <v>14.984999999999999</v>
      </c>
      <c r="I5788" s="2">
        <v>12.494999999999999</v>
      </c>
      <c r="J5788" s="2">
        <v>10.004999999999999</v>
      </c>
      <c r="K5788" s="2">
        <v>7.5</v>
      </c>
      <c r="L5788" s="2">
        <v>4.9949999999999992</v>
      </c>
      <c r="M5788" s="2">
        <v>2.5050000000000008</v>
      </c>
      <c r="N5788" s="2">
        <v>0</v>
      </c>
    </row>
    <row r="5789" spans="1:14" hidden="1" x14ac:dyDescent="0.25">
      <c r="A5789" t="s">
        <v>13615</v>
      </c>
      <c r="B5789" t="s">
        <v>3769</v>
      </c>
      <c r="C5789">
        <v>7408220000</v>
      </c>
      <c r="D5789" t="s">
        <v>3770</v>
      </c>
      <c r="E5789" t="s">
        <v>5571</v>
      </c>
      <c r="G5789">
        <v>5</v>
      </c>
      <c r="H5789" s="3">
        <v>9.99</v>
      </c>
      <c r="I5789" s="2">
        <v>8.33</v>
      </c>
      <c r="J5789" s="2">
        <v>6.67</v>
      </c>
      <c r="K5789" s="2">
        <v>5</v>
      </c>
      <c r="L5789" s="2">
        <v>3.33</v>
      </c>
      <c r="M5789" s="2">
        <v>1.67</v>
      </c>
      <c r="N5789" s="2">
        <v>0</v>
      </c>
    </row>
    <row r="5790" spans="1:14" hidden="1" x14ac:dyDescent="0.25">
      <c r="A5790" t="s">
        <v>13616</v>
      </c>
      <c r="B5790" t="s">
        <v>6305</v>
      </c>
      <c r="C5790">
        <v>7415100000</v>
      </c>
      <c r="D5790" t="s">
        <v>6306</v>
      </c>
      <c r="E5790" t="s">
        <v>5571</v>
      </c>
      <c r="G5790">
        <v>5</v>
      </c>
      <c r="H5790" s="3">
        <v>14.984999999999999</v>
      </c>
      <c r="I5790" s="2">
        <v>12.494999999999999</v>
      </c>
      <c r="J5790" s="2">
        <v>10.004999999999999</v>
      </c>
      <c r="K5790" s="2">
        <v>7.5</v>
      </c>
      <c r="L5790" s="2">
        <v>4.9949999999999992</v>
      </c>
      <c r="M5790" s="2">
        <v>2.5050000000000008</v>
      </c>
      <c r="N5790" s="2">
        <v>0</v>
      </c>
    </row>
    <row r="5791" spans="1:14" hidden="1" x14ac:dyDescent="0.25">
      <c r="A5791" t="s">
        <v>13617</v>
      </c>
      <c r="B5791" t="s">
        <v>93</v>
      </c>
      <c r="C5791">
        <v>7415290000</v>
      </c>
      <c r="D5791" t="s">
        <v>30</v>
      </c>
      <c r="E5791" t="s">
        <v>5571</v>
      </c>
      <c r="G5791">
        <v>5</v>
      </c>
      <c r="H5791" s="3">
        <v>14.984999999999999</v>
      </c>
      <c r="I5791" s="2">
        <v>12.494999999999999</v>
      </c>
      <c r="J5791" s="2">
        <v>10.004999999999999</v>
      </c>
      <c r="K5791" s="2">
        <v>7.5</v>
      </c>
      <c r="L5791" s="2">
        <v>4.9949999999999992</v>
      </c>
      <c r="M5791" s="2">
        <v>2.5050000000000008</v>
      </c>
      <c r="N5791" s="2">
        <v>0</v>
      </c>
    </row>
    <row r="5792" spans="1:14" hidden="1" x14ac:dyDescent="0.25">
      <c r="A5792" t="s">
        <v>13618</v>
      </c>
      <c r="B5792" t="s">
        <v>6307</v>
      </c>
      <c r="C5792">
        <v>7419910000</v>
      </c>
      <c r="D5792" t="s">
        <v>6308</v>
      </c>
      <c r="E5792" t="s">
        <v>5571</v>
      </c>
      <c r="G5792">
        <v>5</v>
      </c>
      <c r="H5792" s="3">
        <v>14.984999999999999</v>
      </c>
      <c r="I5792" s="2">
        <v>12.494999999999999</v>
      </c>
      <c r="J5792" s="2">
        <v>10.004999999999999</v>
      </c>
      <c r="K5792" s="2">
        <v>7.5</v>
      </c>
      <c r="L5792" s="2">
        <v>4.9949999999999992</v>
      </c>
      <c r="M5792" s="2">
        <v>2.5050000000000008</v>
      </c>
      <c r="N5792" s="2">
        <v>0</v>
      </c>
    </row>
    <row r="5793" spans="1:14" hidden="1" x14ac:dyDescent="0.25">
      <c r="A5793" t="s">
        <v>13619</v>
      </c>
      <c r="B5793" t="s">
        <v>6309</v>
      </c>
      <c r="C5793">
        <v>7604292000</v>
      </c>
      <c r="D5793" t="s">
        <v>6310</v>
      </c>
      <c r="E5793" t="s">
        <v>5571</v>
      </c>
      <c r="G5793">
        <v>5</v>
      </c>
      <c r="H5793" s="3">
        <v>9.99</v>
      </c>
      <c r="I5793" s="2">
        <v>8.33</v>
      </c>
      <c r="J5793" s="2">
        <v>6.67</v>
      </c>
      <c r="K5793" s="2">
        <v>5</v>
      </c>
      <c r="L5793" s="2">
        <v>3.33</v>
      </c>
      <c r="M5793" s="2">
        <v>1.67</v>
      </c>
      <c r="N5793" s="2">
        <v>0</v>
      </c>
    </row>
    <row r="5794" spans="1:14" hidden="1" x14ac:dyDescent="0.25">
      <c r="A5794" t="s">
        <v>13620</v>
      </c>
      <c r="B5794" t="s">
        <v>6311</v>
      </c>
      <c r="C5794">
        <v>7606110000</v>
      </c>
      <c r="D5794" t="s">
        <v>6312</v>
      </c>
      <c r="E5794" t="s">
        <v>5571</v>
      </c>
      <c r="G5794">
        <v>5</v>
      </c>
      <c r="H5794" s="3">
        <v>4.9950000000000001</v>
      </c>
      <c r="I5794" s="2">
        <v>4.165</v>
      </c>
      <c r="J5794" s="2">
        <v>3.335</v>
      </c>
      <c r="K5794" s="2">
        <v>2.5</v>
      </c>
      <c r="L5794" s="2">
        <v>1.665</v>
      </c>
      <c r="M5794" s="2">
        <v>0.83499999999999996</v>
      </c>
      <c r="N5794" s="2">
        <v>0</v>
      </c>
    </row>
    <row r="5795" spans="1:14" hidden="1" x14ac:dyDescent="0.25">
      <c r="A5795" t="s">
        <v>13621</v>
      </c>
      <c r="B5795" t="s">
        <v>6313</v>
      </c>
      <c r="C5795">
        <v>7609000000</v>
      </c>
      <c r="D5795" t="s">
        <v>6314</v>
      </c>
      <c r="E5795" t="s">
        <v>5571</v>
      </c>
      <c r="G5795">
        <v>5</v>
      </c>
      <c r="H5795" s="3">
        <v>14.984999999999999</v>
      </c>
      <c r="I5795" s="2">
        <v>12.494999999999999</v>
      </c>
      <c r="J5795" s="2">
        <v>10.004999999999999</v>
      </c>
      <c r="K5795" s="2">
        <v>7.5</v>
      </c>
      <c r="L5795" s="2">
        <v>4.9949999999999992</v>
      </c>
      <c r="M5795" s="2">
        <v>2.5050000000000008</v>
      </c>
      <c r="N5795" s="2">
        <v>0</v>
      </c>
    </row>
    <row r="5796" spans="1:14" hidden="1" x14ac:dyDescent="0.25">
      <c r="A5796" t="s">
        <v>13622</v>
      </c>
      <c r="B5796" t="s">
        <v>6315</v>
      </c>
      <c r="C5796">
        <v>7611000000</v>
      </c>
      <c r="D5796" t="s">
        <v>6316</v>
      </c>
      <c r="E5796" t="s">
        <v>5571</v>
      </c>
      <c r="G5796">
        <v>5</v>
      </c>
      <c r="H5796" s="3">
        <v>14.984999999999999</v>
      </c>
      <c r="I5796" s="2">
        <v>12.494999999999999</v>
      </c>
      <c r="J5796" s="2">
        <v>10.004999999999999</v>
      </c>
      <c r="K5796" s="2">
        <v>7.5</v>
      </c>
      <c r="L5796" s="2">
        <v>4.9949999999999992</v>
      </c>
      <c r="M5796" s="2">
        <v>2.5050000000000008</v>
      </c>
      <c r="N5796" s="2">
        <v>0</v>
      </c>
    </row>
    <row r="5797" spans="1:14" hidden="1" x14ac:dyDescent="0.25">
      <c r="A5797" t="s">
        <v>13623</v>
      </c>
      <c r="B5797" t="s">
        <v>6317</v>
      </c>
      <c r="C5797">
        <v>7612904000</v>
      </c>
      <c r="D5797" t="s">
        <v>6318</v>
      </c>
      <c r="E5797" t="s">
        <v>5571</v>
      </c>
      <c r="G5797">
        <v>5</v>
      </c>
      <c r="H5797" s="3">
        <v>14.984999999999999</v>
      </c>
      <c r="I5797" s="2">
        <v>12.494999999999999</v>
      </c>
      <c r="J5797" s="2">
        <v>10.004999999999999</v>
      </c>
      <c r="K5797" s="2">
        <v>7.5</v>
      </c>
      <c r="L5797" s="2">
        <v>4.9949999999999992</v>
      </c>
      <c r="M5797" s="2">
        <v>2.5050000000000008</v>
      </c>
      <c r="N5797" s="2">
        <v>0</v>
      </c>
    </row>
    <row r="5798" spans="1:14" hidden="1" x14ac:dyDescent="0.25">
      <c r="A5798" t="s">
        <v>13624</v>
      </c>
      <c r="B5798" t="s">
        <v>3861</v>
      </c>
      <c r="C5798">
        <v>7806003000</v>
      </c>
      <c r="D5798" t="s">
        <v>3862</v>
      </c>
      <c r="E5798" t="s">
        <v>5571</v>
      </c>
      <c r="G5798">
        <v>5</v>
      </c>
      <c r="H5798" s="3">
        <v>14.984999999999999</v>
      </c>
      <c r="I5798" s="2">
        <v>12.494999999999999</v>
      </c>
      <c r="J5798" s="2">
        <v>10.004999999999999</v>
      </c>
      <c r="K5798" s="2">
        <v>7.5</v>
      </c>
      <c r="L5798" s="2">
        <v>4.9949999999999992</v>
      </c>
      <c r="M5798" s="2">
        <v>2.5050000000000008</v>
      </c>
      <c r="N5798" s="2">
        <v>0</v>
      </c>
    </row>
    <row r="5799" spans="1:14" hidden="1" x14ac:dyDescent="0.25">
      <c r="A5799" t="s">
        <v>13625</v>
      </c>
      <c r="B5799" t="s">
        <v>461</v>
      </c>
      <c r="C5799">
        <v>8007009000</v>
      </c>
      <c r="D5799" t="s">
        <v>71</v>
      </c>
      <c r="E5799" t="s">
        <v>5571</v>
      </c>
      <c r="G5799">
        <v>5</v>
      </c>
      <c r="H5799" s="3">
        <v>14.984999999999999</v>
      </c>
      <c r="I5799" s="2">
        <v>12.494999999999999</v>
      </c>
      <c r="J5799" s="2">
        <v>10.004999999999999</v>
      </c>
      <c r="K5799" s="2">
        <v>7.5</v>
      </c>
      <c r="L5799" s="2">
        <v>4.9949999999999992</v>
      </c>
      <c r="M5799" s="2">
        <v>2.5050000000000008</v>
      </c>
      <c r="N5799" s="2">
        <v>0</v>
      </c>
    </row>
    <row r="5800" spans="1:14" hidden="1" x14ac:dyDescent="0.25">
      <c r="A5800" t="s">
        <v>13626</v>
      </c>
      <c r="B5800" t="s">
        <v>85</v>
      </c>
      <c r="C5800">
        <v>8205609000</v>
      </c>
      <c r="D5800" t="s">
        <v>61</v>
      </c>
      <c r="E5800" t="s">
        <v>5571</v>
      </c>
      <c r="G5800">
        <v>5</v>
      </c>
      <c r="H5800" s="3">
        <v>14.984999999999999</v>
      </c>
      <c r="I5800" s="2">
        <v>12.494999999999999</v>
      </c>
      <c r="J5800" s="2">
        <v>10.004999999999999</v>
      </c>
      <c r="K5800" s="2">
        <v>7.5</v>
      </c>
      <c r="L5800" s="2">
        <v>4.9949999999999992</v>
      </c>
      <c r="M5800" s="2">
        <v>2.5050000000000008</v>
      </c>
      <c r="N5800" s="2">
        <v>0</v>
      </c>
    </row>
    <row r="5801" spans="1:14" hidden="1" x14ac:dyDescent="0.25">
      <c r="A5801" t="s">
        <v>13627</v>
      </c>
      <c r="B5801" t="s">
        <v>6319</v>
      </c>
      <c r="C5801">
        <v>8205901000</v>
      </c>
      <c r="D5801" t="s">
        <v>6320</v>
      </c>
      <c r="E5801" t="s">
        <v>5571</v>
      </c>
      <c r="G5801">
        <v>5</v>
      </c>
      <c r="H5801" s="3">
        <v>14.984999999999999</v>
      </c>
      <c r="I5801" s="2">
        <v>12.494999999999999</v>
      </c>
      <c r="J5801" s="2">
        <v>10.004999999999999</v>
      </c>
      <c r="K5801" s="2">
        <v>7.5</v>
      </c>
      <c r="L5801" s="2">
        <v>4.9949999999999992</v>
      </c>
      <c r="M5801" s="2">
        <v>2.5050000000000008</v>
      </c>
      <c r="N5801" s="2">
        <v>0</v>
      </c>
    </row>
    <row r="5802" spans="1:14" hidden="1" x14ac:dyDescent="0.25">
      <c r="A5802" t="s">
        <v>13628</v>
      </c>
      <c r="B5802" t="s">
        <v>6321</v>
      </c>
      <c r="C5802">
        <v>8207800000</v>
      </c>
      <c r="D5802" t="s">
        <v>6322</v>
      </c>
      <c r="E5802" t="s">
        <v>5571</v>
      </c>
      <c r="G5802">
        <v>5</v>
      </c>
      <c r="H5802" s="3">
        <v>14.984999999999999</v>
      </c>
      <c r="I5802" s="2">
        <v>12.494999999999999</v>
      </c>
      <c r="J5802" s="2">
        <v>10.004999999999999</v>
      </c>
      <c r="K5802" s="2">
        <v>7.5</v>
      </c>
      <c r="L5802" s="2">
        <v>4.9949999999999992</v>
      </c>
      <c r="M5802" s="2">
        <v>2.5050000000000008</v>
      </c>
      <c r="N5802" s="2">
        <v>0</v>
      </c>
    </row>
    <row r="5803" spans="1:14" hidden="1" x14ac:dyDescent="0.25">
      <c r="A5803" t="s">
        <v>13629</v>
      </c>
      <c r="B5803" t="s">
        <v>6323</v>
      </c>
      <c r="C5803">
        <v>8211941000</v>
      </c>
      <c r="D5803" t="s">
        <v>6324</v>
      </c>
      <c r="E5803" t="s">
        <v>5571</v>
      </c>
      <c r="G5803">
        <v>5</v>
      </c>
      <c r="H5803" s="3">
        <v>14.984999999999999</v>
      </c>
      <c r="I5803" s="2">
        <v>12.494999999999999</v>
      </c>
      <c r="J5803" s="2">
        <v>10.004999999999999</v>
      </c>
      <c r="K5803" s="2">
        <v>7.5</v>
      </c>
      <c r="L5803" s="2">
        <v>4.9949999999999992</v>
      </c>
      <c r="M5803" s="2">
        <v>2.5050000000000008</v>
      </c>
      <c r="N5803" s="2">
        <v>0</v>
      </c>
    </row>
    <row r="5804" spans="1:14" hidden="1" x14ac:dyDescent="0.25">
      <c r="A5804" t="s">
        <v>13630</v>
      </c>
      <c r="B5804" t="s">
        <v>6325</v>
      </c>
      <c r="C5804">
        <v>8213000000</v>
      </c>
      <c r="D5804" t="s">
        <v>6326</v>
      </c>
      <c r="E5804" t="s">
        <v>5571</v>
      </c>
      <c r="G5804">
        <v>5</v>
      </c>
      <c r="H5804" s="3">
        <v>24.975000000000001</v>
      </c>
      <c r="I5804" s="2">
        <v>20.824999999999999</v>
      </c>
      <c r="J5804" s="2">
        <v>16.674999999999997</v>
      </c>
      <c r="K5804" s="2">
        <v>12.5</v>
      </c>
      <c r="L5804" s="2">
        <v>8.3249999999999993</v>
      </c>
      <c r="M5804" s="2">
        <v>4.1750000000000007</v>
      </c>
      <c r="N5804" s="2">
        <v>0</v>
      </c>
    </row>
    <row r="5805" spans="1:14" hidden="1" x14ac:dyDescent="0.25">
      <c r="A5805" t="s">
        <v>13631</v>
      </c>
      <c r="B5805" t="s">
        <v>6327</v>
      </c>
      <c r="C5805">
        <v>8306100000</v>
      </c>
      <c r="D5805" t="s">
        <v>6328</v>
      </c>
      <c r="E5805" t="s">
        <v>5571</v>
      </c>
      <c r="G5805">
        <v>5</v>
      </c>
      <c r="H5805" s="3">
        <v>14.984999999999999</v>
      </c>
      <c r="I5805" s="2">
        <v>12.494999999999999</v>
      </c>
      <c r="J5805" s="2">
        <v>10.004999999999999</v>
      </c>
      <c r="K5805" s="2">
        <v>7.5</v>
      </c>
      <c r="L5805" s="2">
        <v>4.9949999999999992</v>
      </c>
      <c r="M5805" s="2">
        <v>2.5050000000000008</v>
      </c>
      <c r="N5805" s="2">
        <v>0</v>
      </c>
    </row>
    <row r="5806" spans="1:14" hidden="1" x14ac:dyDescent="0.25">
      <c r="A5806" t="s">
        <v>13632</v>
      </c>
      <c r="B5806" t="s">
        <v>4001</v>
      </c>
      <c r="C5806">
        <v>8404900000</v>
      </c>
      <c r="D5806" t="s">
        <v>4002</v>
      </c>
      <c r="E5806" t="s">
        <v>5571</v>
      </c>
      <c r="G5806">
        <v>5</v>
      </c>
      <c r="H5806" s="3">
        <v>19.98</v>
      </c>
      <c r="I5806" s="2">
        <v>16.66</v>
      </c>
      <c r="J5806" s="2">
        <v>13.34</v>
      </c>
      <c r="K5806" s="2">
        <v>10</v>
      </c>
      <c r="L5806" s="2">
        <v>6.66</v>
      </c>
      <c r="M5806" s="2">
        <v>3.34</v>
      </c>
      <c r="N5806" s="2">
        <v>0</v>
      </c>
    </row>
    <row r="5807" spans="1:14" hidden="1" x14ac:dyDescent="0.25">
      <c r="A5807" t="s">
        <v>13633</v>
      </c>
      <c r="B5807" t="s">
        <v>4001</v>
      </c>
      <c r="C5807">
        <v>8405900000</v>
      </c>
      <c r="D5807" t="s">
        <v>4002</v>
      </c>
      <c r="E5807" t="s">
        <v>5571</v>
      </c>
      <c r="G5807">
        <v>5</v>
      </c>
      <c r="H5807" s="3">
        <v>9.99</v>
      </c>
      <c r="I5807" s="2">
        <v>8.33</v>
      </c>
      <c r="J5807" s="2">
        <v>6.67</v>
      </c>
      <c r="K5807" s="2">
        <v>5</v>
      </c>
      <c r="L5807" s="2">
        <v>3.33</v>
      </c>
      <c r="M5807" s="2">
        <v>1.67</v>
      </c>
      <c r="N5807" s="2">
        <v>0</v>
      </c>
    </row>
    <row r="5808" spans="1:14" hidden="1" x14ac:dyDescent="0.25">
      <c r="A5808" t="s">
        <v>13634</v>
      </c>
      <c r="B5808" t="s">
        <v>6329</v>
      </c>
      <c r="C5808">
        <v>8410110000</v>
      </c>
      <c r="D5808" t="s">
        <v>6330</v>
      </c>
      <c r="E5808" t="s">
        <v>5571</v>
      </c>
      <c r="G5808">
        <v>5</v>
      </c>
      <c r="H5808" s="3">
        <v>9.99</v>
      </c>
      <c r="I5808" s="2">
        <v>8.33</v>
      </c>
      <c r="J5808" s="2">
        <v>6.67</v>
      </c>
      <c r="K5808" s="2">
        <v>5</v>
      </c>
      <c r="L5808" s="2">
        <v>3.33</v>
      </c>
      <c r="M5808" s="2">
        <v>1.67</v>
      </c>
      <c r="N5808" s="2">
        <v>0</v>
      </c>
    </row>
    <row r="5809" spans="1:14" hidden="1" x14ac:dyDescent="0.25">
      <c r="A5809" t="s">
        <v>13635</v>
      </c>
      <c r="B5809" t="s">
        <v>121</v>
      </c>
      <c r="C5809">
        <v>8417209000</v>
      </c>
      <c r="D5809" t="s">
        <v>30</v>
      </c>
      <c r="E5809" t="s">
        <v>5571</v>
      </c>
      <c r="G5809">
        <v>5</v>
      </c>
      <c r="H5809" s="3">
        <v>14.984999999999999</v>
      </c>
      <c r="I5809" s="2">
        <v>12.494999999999999</v>
      </c>
      <c r="J5809" s="2">
        <v>10.004999999999999</v>
      </c>
      <c r="K5809" s="2">
        <v>7.5</v>
      </c>
      <c r="L5809" s="2">
        <v>4.9949999999999992</v>
      </c>
      <c r="M5809" s="2">
        <v>2.5050000000000008</v>
      </c>
      <c r="N5809" s="2">
        <v>0</v>
      </c>
    </row>
    <row r="5810" spans="1:14" hidden="1" x14ac:dyDescent="0.25">
      <c r="A5810" t="s">
        <v>13636</v>
      </c>
      <c r="B5810" t="s">
        <v>6331</v>
      </c>
      <c r="C5810">
        <v>8417802000</v>
      </c>
      <c r="D5810" t="s">
        <v>6332</v>
      </c>
      <c r="E5810" t="s">
        <v>5571</v>
      </c>
      <c r="G5810">
        <v>5</v>
      </c>
      <c r="H5810" s="3">
        <v>9.99</v>
      </c>
      <c r="I5810" s="2">
        <v>8.33</v>
      </c>
      <c r="J5810" s="2">
        <v>6.67</v>
      </c>
      <c r="K5810" s="2">
        <v>5</v>
      </c>
      <c r="L5810" s="2">
        <v>3.33</v>
      </c>
      <c r="M5810" s="2">
        <v>1.67</v>
      </c>
      <c r="N5810" s="2">
        <v>0</v>
      </c>
    </row>
    <row r="5811" spans="1:14" hidden="1" x14ac:dyDescent="0.25">
      <c r="A5811" t="s">
        <v>13637</v>
      </c>
      <c r="B5811" t="s">
        <v>121</v>
      </c>
      <c r="C5811">
        <v>8417809000</v>
      </c>
      <c r="D5811" t="s">
        <v>30</v>
      </c>
      <c r="E5811" t="s">
        <v>5571</v>
      </c>
      <c r="G5811">
        <v>5</v>
      </c>
      <c r="H5811" s="3">
        <v>9.99</v>
      </c>
      <c r="I5811" s="2">
        <v>8.33</v>
      </c>
      <c r="J5811" s="2">
        <v>6.67</v>
      </c>
      <c r="K5811" s="2">
        <v>5</v>
      </c>
      <c r="L5811" s="2">
        <v>3.33</v>
      </c>
      <c r="M5811" s="2">
        <v>1.67</v>
      </c>
      <c r="N5811" s="2">
        <v>0</v>
      </c>
    </row>
    <row r="5812" spans="1:14" hidden="1" x14ac:dyDescent="0.25">
      <c r="A5812" t="s">
        <v>13638</v>
      </c>
      <c r="B5812" t="s">
        <v>6333</v>
      </c>
      <c r="C5812">
        <v>8419191000</v>
      </c>
      <c r="D5812" t="s">
        <v>6334</v>
      </c>
      <c r="E5812" t="s">
        <v>5571</v>
      </c>
      <c r="G5812">
        <v>5</v>
      </c>
      <c r="H5812" s="3">
        <v>19.98</v>
      </c>
      <c r="I5812" s="2">
        <v>16.66</v>
      </c>
      <c r="J5812" s="2">
        <v>13.34</v>
      </c>
      <c r="K5812" s="2">
        <v>10</v>
      </c>
      <c r="L5812" s="2">
        <v>6.66</v>
      </c>
      <c r="M5812" s="2">
        <v>3.34</v>
      </c>
      <c r="N5812" s="2">
        <v>0</v>
      </c>
    </row>
    <row r="5813" spans="1:14" hidden="1" x14ac:dyDescent="0.25">
      <c r="A5813" t="s">
        <v>13639</v>
      </c>
      <c r="B5813" t="s">
        <v>6335</v>
      </c>
      <c r="C5813">
        <v>8419320000</v>
      </c>
      <c r="D5813" t="s">
        <v>6336</v>
      </c>
      <c r="E5813" t="s">
        <v>5571</v>
      </c>
      <c r="G5813">
        <v>5</v>
      </c>
      <c r="H5813" s="3">
        <v>9.99</v>
      </c>
      <c r="I5813" s="2">
        <v>8.33</v>
      </c>
      <c r="J5813" s="2">
        <v>6.67</v>
      </c>
      <c r="K5813" s="2">
        <v>5</v>
      </c>
      <c r="L5813" s="2">
        <v>3.33</v>
      </c>
      <c r="M5813" s="2">
        <v>1.67</v>
      </c>
      <c r="N5813" s="2">
        <v>0</v>
      </c>
    </row>
    <row r="5814" spans="1:14" hidden="1" x14ac:dyDescent="0.25">
      <c r="A5814" t="s">
        <v>13640</v>
      </c>
      <c r="B5814" t="s">
        <v>6337</v>
      </c>
      <c r="C5814">
        <v>8419501000</v>
      </c>
      <c r="D5814" t="s">
        <v>6338</v>
      </c>
      <c r="E5814" t="s">
        <v>5571</v>
      </c>
      <c r="G5814">
        <v>5</v>
      </c>
      <c r="H5814" s="3">
        <v>9.99</v>
      </c>
      <c r="I5814" s="2">
        <v>8.33</v>
      </c>
      <c r="J5814" s="2">
        <v>6.67</v>
      </c>
      <c r="K5814" s="2">
        <v>5</v>
      </c>
      <c r="L5814" s="2">
        <v>3.33</v>
      </c>
      <c r="M5814" s="2">
        <v>1.67</v>
      </c>
      <c r="N5814" s="2">
        <v>0</v>
      </c>
    </row>
    <row r="5815" spans="1:14" hidden="1" x14ac:dyDescent="0.25">
      <c r="A5815" t="s">
        <v>13641</v>
      </c>
      <c r="B5815" t="s">
        <v>6339</v>
      </c>
      <c r="C5815">
        <v>8419600000</v>
      </c>
      <c r="D5815" t="s">
        <v>6340</v>
      </c>
      <c r="E5815" t="s">
        <v>5571</v>
      </c>
      <c r="G5815">
        <v>5</v>
      </c>
      <c r="H5815" s="3">
        <v>9.99</v>
      </c>
      <c r="I5815" s="2">
        <v>8.33</v>
      </c>
      <c r="J5815" s="2">
        <v>6.67</v>
      </c>
      <c r="K5815" s="2">
        <v>5</v>
      </c>
      <c r="L5815" s="2">
        <v>3.33</v>
      </c>
      <c r="M5815" s="2">
        <v>1.67</v>
      </c>
      <c r="N5815" s="2">
        <v>0</v>
      </c>
    </row>
    <row r="5816" spans="1:14" hidden="1" x14ac:dyDescent="0.25">
      <c r="A5816" t="s">
        <v>13642</v>
      </c>
      <c r="B5816" t="s">
        <v>6341</v>
      </c>
      <c r="C5816">
        <v>8419810000</v>
      </c>
      <c r="D5816" t="s">
        <v>6342</v>
      </c>
      <c r="E5816" t="s">
        <v>5571</v>
      </c>
      <c r="G5816">
        <v>5</v>
      </c>
      <c r="H5816" s="3">
        <v>9.99</v>
      </c>
      <c r="I5816" s="2">
        <v>8.33</v>
      </c>
      <c r="J5816" s="2">
        <v>6.67</v>
      </c>
      <c r="K5816" s="2">
        <v>5</v>
      </c>
      <c r="L5816" s="2">
        <v>3.33</v>
      </c>
      <c r="M5816" s="2">
        <v>1.67</v>
      </c>
      <c r="N5816" s="2">
        <v>0</v>
      </c>
    </row>
    <row r="5817" spans="1:14" hidden="1" x14ac:dyDescent="0.25">
      <c r="A5817" t="s">
        <v>13643</v>
      </c>
      <c r="B5817" t="s">
        <v>85</v>
      </c>
      <c r="C5817">
        <v>8419909000</v>
      </c>
      <c r="D5817" t="s">
        <v>61</v>
      </c>
      <c r="E5817" t="s">
        <v>5571</v>
      </c>
      <c r="G5817">
        <v>5</v>
      </c>
      <c r="H5817" s="3">
        <v>9.99</v>
      </c>
      <c r="I5817" s="2">
        <v>8.33</v>
      </c>
      <c r="J5817" s="2">
        <v>6.67</v>
      </c>
      <c r="K5817" s="2">
        <v>5</v>
      </c>
      <c r="L5817" s="2">
        <v>3.33</v>
      </c>
      <c r="M5817" s="2">
        <v>1.67</v>
      </c>
      <c r="N5817" s="2">
        <v>0</v>
      </c>
    </row>
    <row r="5818" spans="1:14" hidden="1" x14ac:dyDescent="0.25">
      <c r="A5818" t="s">
        <v>13644</v>
      </c>
      <c r="B5818" t="s">
        <v>85</v>
      </c>
      <c r="C5818">
        <v>8421199000</v>
      </c>
      <c r="D5818" t="s">
        <v>86</v>
      </c>
      <c r="E5818" t="s">
        <v>5571</v>
      </c>
      <c r="G5818">
        <v>5</v>
      </c>
      <c r="H5818" s="3">
        <v>9.99</v>
      </c>
      <c r="I5818" s="2">
        <v>8.33</v>
      </c>
      <c r="J5818" s="2">
        <v>6.67</v>
      </c>
      <c r="K5818" s="2">
        <v>5</v>
      </c>
      <c r="L5818" s="2">
        <v>3.33</v>
      </c>
      <c r="M5818" s="2">
        <v>1.67</v>
      </c>
      <c r="N5818" s="2">
        <v>0</v>
      </c>
    </row>
    <row r="5819" spans="1:14" hidden="1" x14ac:dyDescent="0.25">
      <c r="A5819" t="s">
        <v>13645</v>
      </c>
      <c r="B5819" t="s">
        <v>6343</v>
      </c>
      <c r="C5819">
        <v>8421211000</v>
      </c>
      <c r="D5819" t="s">
        <v>6344</v>
      </c>
      <c r="E5819" t="s">
        <v>5571</v>
      </c>
      <c r="G5819">
        <v>5</v>
      </c>
      <c r="H5819" s="3">
        <v>19.98</v>
      </c>
      <c r="I5819" s="2">
        <v>16.66</v>
      </c>
      <c r="J5819" s="2">
        <v>13.34</v>
      </c>
      <c r="K5819" s="2">
        <v>10</v>
      </c>
      <c r="L5819" s="2">
        <v>6.66</v>
      </c>
      <c r="M5819" s="2">
        <v>3.34</v>
      </c>
      <c r="N5819" s="2">
        <v>0</v>
      </c>
    </row>
    <row r="5820" spans="1:14" hidden="1" x14ac:dyDescent="0.25">
      <c r="A5820" t="s">
        <v>13646</v>
      </c>
      <c r="B5820" t="s">
        <v>6345</v>
      </c>
      <c r="C5820">
        <v>8422110000</v>
      </c>
      <c r="D5820" t="s">
        <v>6346</v>
      </c>
      <c r="E5820" t="s">
        <v>5571</v>
      </c>
      <c r="G5820">
        <v>5</v>
      </c>
      <c r="H5820" s="3">
        <v>14.984999999999999</v>
      </c>
      <c r="I5820" s="2">
        <v>12.494999999999999</v>
      </c>
      <c r="J5820" s="2">
        <v>10.004999999999999</v>
      </c>
      <c r="K5820" s="2">
        <v>7.5</v>
      </c>
      <c r="L5820" s="2">
        <v>4.9949999999999992</v>
      </c>
      <c r="M5820" s="2">
        <v>2.5050000000000008</v>
      </c>
      <c r="N5820" s="2">
        <v>0</v>
      </c>
    </row>
    <row r="5821" spans="1:14" hidden="1" x14ac:dyDescent="0.25">
      <c r="A5821" t="s">
        <v>13647</v>
      </c>
      <c r="B5821" t="s">
        <v>6347</v>
      </c>
      <c r="C5821">
        <v>8422403000</v>
      </c>
      <c r="D5821" t="s">
        <v>6348</v>
      </c>
      <c r="E5821" t="s">
        <v>5571</v>
      </c>
      <c r="G5821">
        <v>5</v>
      </c>
      <c r="H5821" s="3">
        <v>4.9950000000000001</v>
      </c>
      <c r="I5821" s="2">
        <v>4.165</v>
      </c>
      <c r="J5821" s="2">
        <v>3.335</v>
      </c>
      <c r="K5821" s="2">
        <v>2.5</v>
      </c>
      <c r="L5821" s="2">
        <v>1.665</v>
      </c>
      <c r="M5821" s="2">
        <v>0.83499999999999996</v>
      </c>
      <c r="N5821" s="2">
        <v>0</v>
      </c>
    </row>
    <row r="5822" spans="1:14" hidden="1" x14ac:dyDescent="0.25">
      <c r="A5822" t="s">
        <v>13648</v>
      </c>
      <c r="B5822" t="s">
        <v>6349</v>
      </c>
      <c r="C5822">
        <v>8423100000</v>
      </c>
      <c r="D5822" t="s">
        <v>6350</v>
      </c>
      <c r="E5822" t="s">
        <v>5571</v>
      </c>
      <c r="G5822">
        <v>5</v>
      </c>
      <c r="H5822" s="3">
        <v>24.975000000000001</v>
      </c>
      <c r="I5822" s="2">
        <v>20.824999999999999</v>
      </c>
      <c r="J5822" s="2">
        <v>16.674999999999997</v>
      </c>
      <c r="K5822" s="2">
        <v>12.5</v>
      </c>
      <c r="L5822" s="2">
        <v>8.3249999999999993</v>
      </c>
      <c r="M5822" s="2">
        <v>4.1750000000000007</v>
      </c>
      <c r="N5822" s="2">
        <v>0</v>
      </c>
    </row>
    <row r="5823" spans="1:14" hidden="1" x14ac:dyDescent="0.25">
      <c r="A5823" t="s">
        <v>13649</v>
      </c>
      <c r="B5823" t="s">
        <v>6351</v>
      </c>
      <c r="C5823">
        <v>8423821000</v>
      </c>
      <c r="D5823" t="s">
        <v>6352</v>
      </c>
      <c r="E5823" t="s">
        <v>5571</v>
      </c>
      <c r="G5823">
        <v>5</v>
      </c>
      <c r="H5823" s="3">
        <v>14.984999999999999</v>
      </c>
      <c r="I5823" s="2">
        <v>12.494999999999999</v>
      </c>
      <c r="J5823" s="2">
        <v>10.004999999999999</v>
      </c>
      <c r="K5823" s="2">
        <v>7.5</v>
      </c>
      <c r="L5823" s="2">
        <v>4.9949999999999992</v>
      </c>
      <c r="M5823" s="2">
        <v>2.5050000000000008</v>
      </c>
      <c r="N5823" s="2">
        <v>0</v>
      </c>
    </row>
    <row r="5824" spans="1:14" hidden="1" x14ac:dyDescent="0.25">
      <c r="A5824" t="s">
        <v>13650</v>
      </c>
      <c r="B5824" t="s">
        <v>6353</v>
      </c>
      <c r="C5824">
        <v>8424813110</v>
      </c>
      <c r="D5824" t="s">
        <v>6354</v>
      </c>
      <c r="E5824" t="s">
        <v>5571</v>
      </c>
      <c r="G5824">
        <v>5</v>
      </c>
      <c r="H5824" s="3">
        <v>9.99</v>
      </c>
      <c r="I5824" s="2">
        <v>8.33</v>
      </c>
      <c r="J5824" s="2">
        <v>6.67</v>
      </c>
      <c r="K5824" s="2">
        <v>5</v>
      </c>
      <c r="L5824" s="2">
        <v>3.33</v>
      </c>
      <c r="M5824" s="2">
        <v>1.67</v>
      </c>
      <c r="N5824" s="2">
        <v>0</v>
      </c>
    </row>
    <row r="5825" spans="1:14" hidden="1" x14ac:dyDescent="0.25">
      <c r="A5825" t="s">
        <v>13650</v>
      </c>
      <c r="B5825" t="s">
        <v>6353</v>
      </c>
      <c r="C5825">
        <v>8424813121</v>
      </c>
      <c r="D5825" t="s">
        <v>6355</v>
      </c>
      <c r="E5825" t="s">
        <v>5571</v>
      </c>
      <c r="G5825">
        <v>5</v>
      </c>
      <c r="H5825" s="3">
        <v>9.99</v>
      </c>
      <c r="I5825" s="2">
        <v>8.33</v>
      </c>
      <c r="J5825" s="2">
        <v>6.67</v>
      </c>
      <c r="K5825" s="2">
        <v>5</v>
      </c>
      <c r="L5825" s="2">
        <v>3.33</v>
      </c>
      <c r="M5825" s="2">
        <v>1.67</v>
      </c>
      <c r="N5825" s="2">
        <v>0</v>
      </c>
    </row>
    <row r="5826" spans="1:14" hidden="1" x14ac:dyDescent="0.25">
      <c r="A5826" t="s">
        <v>13651</v>
      </c>
      <c r="B5826" t="s">
        <v>121</v>
      </c>
      <c r="C5826">
        <v>8424813129</v>
      </c>
      <c r="D5826" t="s">
        <v>6356</v>
      </c>
      <c r="E5826" t="s">
        <v>5571</v>
      </c>
      <c r="G5826">
        <v>5</v>
      </c>
      <c r="H5826" s="3">
        <v>4.9950000000000001</v>
      </c>
      <c r="I5826" s="2">
        <v>4.165</v>
      </c>
      <c r="J5826" s="2">
        <v>3.335</v>
      </c>
      <c r="K5826" s="2">
        <v>2.5</v>
      </c>
      <c r="L5826" s="2">
        <v>1.665</v>
      </c>
      <c r="M5826" s="2">
        <v>0.83499999999999996</v>
      </c>
      <c r="N5826" s="2">
        <v>0</v>
      </c>
    </row>
    <row r="5827" spans="1:14" hidden="1" x14ac:dyDescent="0.25">
      <c r="A5827" t="s">
        <v>13652</v>
      </c>
      <c r="B5827" t="s">
        <v>6353</v>
      </c>
      <c r="C5827">
        <v>8424813900</v>
      </c>
      <c r="D5827" t="s">
        <v>55</v>
      </c>
      <c r="E5827" t="s">
        <v>5571</v>
      </c>
      <c r="G5827">
        <v>5</v>
      </c>
      <c r="H5827" s="3">
        <v>9.99</v>
      </c>
      <c r="I5827" s="2">
        <v>8.33</v>
      </c>
      <c r="J5827" s="2">
        <v>6.67</v>
      </c>
      <c r="K5827" s="2">
        <v>5</v>
      </c>
      <c r="L5827" s="2">
        <v>3.33</v>
      </c>
      <c r="M5827" s="2">
        <v>1.67</v>
      </c>
      <c r="N5827" s="2">
        <v>0</v>
      </c>
    </row>
    <row r="5828" spans="1:14" hidden="1" x14ac:dyDescent="0.25">
      <c r="A5828" t="s">
        <v>13653</v>
      </c>
      <c r="B5828" t="s">
        <v>121</v>
      </c>
      <c r="C5828">
        <v>8424813900</v>
      </c>
      <c r="D5828" t="s">
        <v>55</v>
      </c>
      <c r="E5828" t="s">
        <v>5571</v>
      </c>
      <c r="G5828">
        <v>5</v>
      </c>
      <c r="H5828" s="3">
        <v>4.9950000000000001</v>
      </c>
      <c r="I5828" s="2">
        <v>4.165</v>
      </c>
      <c r="J5828" s="2">
        <v>3.335</v>
      </c>
      <c r="K5828" s="2">
        <v>2.5</v>
      </c>
      <c r="L5828" s="2">
        <v>1.665</v>
      </c>
      <c r="M5828" s="2">
        <v>0.83499999999999996</v>
      </c>
      <c r="N5828" s="2">
        <v>0</v>
      </c>
    </row>
    <row r="5829" spans="1:14" hidden="1" x14ac:dyDescent="0.25">
      <c r="A5829" t="s">
        <v>13654</v>
      </c>
      <c r="B5829" t="s">
        <v>121</v>
      </c>
      <c r="C5829">
        <v>8424909000</v>
      </c>
      <c r="D5829" t="s">
        <v>30</v>
      </c>
      <c r="E5829" t="s">
        <v>5571</v>
      </c>
      <c r="G5829">
        <v>5</v>
      </c>
      <c r="H5829" s="3">
        <v>4.9950000000000001</v>
      </c>
      <c r="I5829" s="2">
        <v>4.165</v>
      </c>
      <c r="J5829" s="2">
        <v>3.335</v>
      </c>
      <c r="K5829" s="2">
        <v>2.5</v>
      </c>
      <c r="L5829" s="2">
        <v>1.665</v>
      </c>
      <c r="M5829" s="2">
        <v>0.83499999999999996</v>
      </c>
      <c r="N5829" s="2">
        <v>0</v>
      </c>
    </row>
    <row r="5830" spans="1:14" hidden="1" x14ac:dyDescent="0.25">
      <c r="A5830" t="s">
        <v>13655</v>
      </c>
      <c r="B5830" t="s">
        <v>6357</v>
      </c>
      <c r="C5830">
        <v>8425311000</v>
      </c>
      <c r="D5830" t="s">
        <v>6358</v>
      </c>
      <c r="E5830" t="s">
        <v>5571</v>
      </c>
      <c r="G5830">
        <v>5</v>
      </c>
      <c r="H5830" s="3">
        <v>9.99</v>
      </c>
      <c r="I5830" s="2">
        <v>8.33</v>
      </c>
      <c r="J5830" s="2">
        <v>6.67</v>
      </c>
      <c r="K5830" s="2">
        <v>5</v>
      </c>
      <c r="L5830" s="2">
        <v>3.33</v>
      </c>
      <c r="M5830" s="2">
        <v>1.67</v>
      </c>
      <c r="N5830" s="2">
        <v>0</v>
      </c>
    </row>
    <row r="5831" spans="1:14" hidden="1" x14ac:dyDescent="0.25">
      <c r="A5831" t="s">
        <v>13656</v>
      </c>
      <c r="B5831" t="s">
        <v>121</v>
      </c>
      <c r="C5831">
        <v>8425319000</v>
      </c>
      <c r="D5831" t="s">
        <v>27</v>
      </c>
      <c r="E5831" t="s">
        <v>5571</v>
      </c>
      <c r="G5831">
        <v>5</v>
      </c>
      <c r="H5831" s="3">
        <v>9.99</v>
      </c>
      <c r="I5831" s="2">
        <v>8.33</v>
      </c>
      <c r="J5831" s="2">
        <v>6.67</v>
      </c>
      <c r="K5831" s="2">
        <v>5</v>
      </c>
      <c r="L5831" s="2">
        <v>3.33</v>
      </c>
      <c r="M5831" s="2">
        <v>1.67</v>
      </c>
      <c r="N5831" s="2">
        <v>0</v>
      </c>
    </row>
    <row r="5832" spans="1:14" hidden="1" x14ac:dyDescent="0.25">
      <c r="A5832" t="s">
        <v>13657</v>
      </c>
      <c r="B5832" t="s">
        <v>6357</v>
      </c>
      <c r="C5832">
        <v>8425391000</v>
      </c>
      <c r="D5832" t="s">
        <v>6358</v>
      </c>
      <c r="E5832" t="s">
        <v>5571</v>
      </c>
      <c r="G5832">
        <v>5</v>
      </c>
      <c r="H5832" s="3">
        <v>9.99</v>
      </c>
      <c r="I5832" s="2">
        <v>8.33</v>
      </c>
      <c r="J5832" s="2">
        <v>6.67</v>
      </c>
      <c r="K5832" s="2">
        <v>5</v>
      </c>
      <c r="L5832" s="2">
        <v>3.33</v>
      </c>
      <c r="M5832" s="2">
        <v>1.67</v>
      </c>
      <c r="N5832" s="2">
        <v>0</v>
      </c>
    </row>
    <row r="5833" spans="1:14" hidden="1" x14ac:dyDescent="0.25">
      <c r="A5833" t="s">
        <v>13658</v>
      </c>
      <c r="B5833" t="s">
        <v>121</v>
      </c>
      <c r="C5833">
        <v>8425399000</v>
      </c>
      <c r="D5833" t="s">
        <v>27</v>
      </c>
      <c r="E5833" t="s">
        <v>5571</v>
      </c>
      <c r="G5833">
        <v>5</v>
      </c>
      <c r="H5833" s="3">
        <v>9.99</v>
      </c>
      <c r="I5833" s="2">
        <v>8.33</v>
      </c>
      <c r="J5833" s="2">
        <v>6.67</v>
      </c>
      <c r="K5833" s="2">
        <v>5</v>
      </c>
      <c r="L5833" s="2">
        <v>3.33</v>
      </c>
      <c r="M5833" s="2">
        <v>1.67</v>
      </c>
      <c r="N5833" s="2">
        <v>0</v>
      </c>
    </row>
    <row r="5834" spans="1:14" hidden="1" x14ac:dyDescent="0.25">
      <c r="A5834" t="s">
        <v>13659</v>
      </c>
      <c r="B5834" t="s">
        <v>93</v>
      </c>
      <c r="C5834">
        <v>8425429000</v>
      </c>
      <c r="D5834" t="s">
        <v>27</v>
      </c>
      <c r="E5834" t="s">
        <v>5571</v>
      </c>
      <c r="G5834">
        <v>5</v>
      </c>
      <c r="H5834" s="3">
        <v>4.9950000000000001</v>
      </c>
      <c r="I5834" s="2">
        <v>4.165</v>
      </c>
      <c r="J5834" s="2">
        <v>3.335</v>
      </c>
      <c r="K5834" s="2">
        <v>2.5</v>
      </c>
      <c r="L5834" s="2">
        <v>1.665</v>
      </c>
      <c r="M5834" s="2">
        <v>0.83499999999999996</v>
      </c>
      <c r="N5834" s="2">
        <v>0</v>
      </c>
    </row>
    <row r="5835" spans="1:14" hidden="1" x14ac:dyDescent="0.25">
      <c r="A5835" t="s">
        <v>13660</v>
      </c>
      <c r="B5835" t="s">
        <v>6359</v>
      </c>
      <c r="C5835">
        <v>8426121000</v>
      </c>
      <c r="D5835" t="s">
        <v>6360</v>
      </c>
      <c r="E5835" t="s">
        <v>5571</v>
      </c>
      <c r="G5835">
        <v>5</v>
      </c>
      <c r="H5835" s="3">
        <v>9.99</v>
      </c>
      <c r="I5835" s="2">
        <v>8.33</v>
      </c>
      <c r="J5835" s="2">
        <v>6.67</v>
      </c>
      <c r="K5835" s="2">
        <v>5</v>
      </c>
      <c r="L5835" s="2">
        <v>3.33</v>
      </c>
      <c r="M5835" s="2">
        <v>1.67</v>
      </c>
      <c r="N5835" s="2">
        <v>0</v>
      </c>
    </row>
    <row r="5836" spans="1:14" hidden="1" x14ac:dyDescent="0.25">
      <c r="A5836" t="s">
        <v>13661</v>
      </c>
      <c r="B5836" t="s">
        <v>93</v>
      </c>
      <c r="C5836">
        <v>8426190000</v>
      </c>
      <c r="D5836" t="s">
        <v>30</v>
      </c>
      <c r="E5836" t="s">
        <v>5571</v>
      </c>
      <c r="G5836">
        <v>5</v>
      </c>
      <c r="H5836" s="3">
        <v>14.984999999999999</v>
      </c>
      <c r="I5836" s="2">
        <v>12.494999999999999</v>
      </c>
      <c r="J5836" s="2">
        <v>10.004999999999999</v>
      </c>
      <c r="K5836" s="2">
        <v>7.5</v>
      </c>
      <c r="L5836" s="2">
        <v>4.9949999999999992</v>
      </c>
      <c r="M5836" s="2">
        <v>2.5050000000000008</v>
      </c>
      <c r="N5836" s="2">
        <v>0</v>
      </c>
    </row>
    <row r="5837" spans="1:14" hidden="1" x14ac:dyDescent="0.25">
      <c r="A5837" t="s">
        <v>13662</v>
      </c>
      <c r="B5837" t="s">
        <v>6361</v>
      </c>
      <c r="C5837">
        <v>8426200000</v>
      </c>
      <c r="D5837" t="s">
        <v>6362</v>
      </c>
      <c r="E5837" t="s">
        <v>5571</v>
      </c>
      <c r="G5837">
        <v>5</v>
      </c>
      <c r="H5837" s="3">
        <v>9.99</v>
      </c>
      <c r="I5837" s="2">
        <v>8.33</v>
      </c>
      <c r="J5837" s="2">
        <v>6.67</v>
      </c>
      <c r="K5837" s="2">
        <v>5</v>
      </c>
      <c r="L5837" s="2">
        <v>3.33</v>
      </c>
      <c r="M5837" s="2">
        <v>1.67</v>
      </c>
      <c r="N5837" s="2">
        <v>0</v>
      </c>
    </row>
    <row r="5838" spans="1:14" hidden="1" x14ac:dyDescent="0.25">
      <c r="A5838" t="s">
        <v>13663</v>
      </c>
      <c r="B5838" t="s">
        <v>6363</v>
      </c>
      <c r="C5838">
        <v>8426991000</v>
      </c>
      <c r="D5838" t="s">
        <v>6364</v>
      </c>
      <c r="E5838" t="s">
        <v>5571</v>
      </c>
      <c r="G5838">
        <v>5</v>
      </c>
      <c r="H5838" s="3">
        <v>9.99</v>
      </c>
      <c r="I5838" s="2">
        <v>8.33</v>
      </c>
      <c r="J5838" s="2">
        <v>6.67</v>
      </c>
      <c r="K5838" s="2">
        <v>5</v>
      </c>
      <c r="L5838" s="2">
        <v>3.33</v>
      </c>
      <c r="M5838" s="2">
        <v>1.67</v>
      </c>
      <c r="N5838" s="2">
        <v>0</v>
      </c>
    </row>
    <row r="5839" spans="1:14" hidden="1" x14ac:dyDescent="0.25">
      <c r="A5839" t="s">
        <v>13664</v>
      </c>
      <c r="B5839" t="s">
        <v>6365</v>
      </c>
      <c r="C5839">
        <v>8428101000</v>
      </c>
      <c r="D5839" t="s">
        <v>6366</v>
      </c>
      <c r="E5839" t="s">
        <v>5571</v>
      </c>
      <c r="G5839">
        <v>5</v>
      </c>
      <c r="H5839" s="3">
        <v>9.99</v>
      </c>
      <c r="I5839" s="2">
        <v>8.33</v>
      </c>
      <c r="J5839" s="2">
        <v>6.67</v>
      </c>
      <c r="K5839" s="2">
        <v>5</v>
      </c>
      <c r="L5839" s="2">
        <v>3.33</v>
      </c>
      <c r="M5839" s="2">
        <v>1.67</v>
      </c>
      <c r="N5839" s="2">
        <v>0</v>
      </c>
    </row>
    <row r="5840" spans="1:14" hidden="1" x14ac:dyDescent="0.25">
      <c r="A5840" t="s">
        <v>13665</v>
      </c>
      <c r="B5840" t="s">
        <v>6367</v>
      </c>
      <c r="C5840">
        <v>8428200000</v>
      </c>
      <c r="D5840" t="s">
        <v>6368</v>
      </c>
      <c r="E5840" t="s">
        <v>5571</v>
      </c>
      <c r="G5840">
        <v>5</v>
      </c>
      <c r="H5840" s="3">
        <v>9.99</v>
      </c>
      <c r="I5840" s="2">
        <v>8.33</v>
      </c>
      <c r="J5840" s="2">
        <v>6.67</v>
      </c>
      <c r="K5840" s="2">
        <v>5</v>
      </c>
      <c r="L5840" s="2">
        <v>3.33</v>
      </c>
      <c r="M5840" s="2">
        <v>1.67</v>
      </c>
      <c r="N5840" s="2">
        <v>0</v>
      </c>
    </row>
    <row r="5841" spans="1:14" hidden="1" x14ac:dyDescent="0.25">
      <c r="A5841" t="s">
        <v>13666</v>
      </c>
      <c r="B5841" t="s">
        <v>6369</v>
      </c>
      <c r="C5841">
        <v>8428310000</v>
      </c>
      <c r="D5841" t="s">
        <v>6370</v>
      </c>
      <c r="E5841" t="s">
        <v>5571</v>
      </c>
      <c r="G5841">
        <v>5</v>
      </c>
      <c r="H5841" s="3">
        <v>9.99</v>
      </c>
      <c r="I5841" s="2">
        <v>8.33</v>
      </c>
      <c r="J5841" s="2">
        <v>6.67</v>
      </c>
      <c r="K5841" s="2">
        <v>5</v>
      </c>
      <c r="L5841" s="2">
        <v>3.33</v>
      </c>
      <c r="M5841" s="2">
        <v>1.67</v>
      </c>
      <c r="N5841" s="2">
        <v>0</v>
      </c>
    </row>
    <row r="5842" spans="1:14" hidden="1" x14ac:dyDescent="0.25">
      <c r="A5842" t="s">
        <v>13667</v>
      </c>
      <c r="B5842" t="s">
        <v>6371</v>
      </c>
      <c r="C5842">
        <v>8428330000</v>
      </c>
      <c r="D5842" t="s">
        <v>6372</v>
      </c>
      <c r="E5842" t="s">
        <v>5571</v>
      </c>
      <c r="G5842">
        <v>5</v>
      </c>
      <c r="H5842" s="3">
        <v>9.99</v>
      </c>
      <c r="I5842" s="2">
        <v>8.33</v>
      </c>
      <c r="J5842" s="2">
        <v>6.67</v>
      </c>
      <c r="K5842" s="2">
        <v>5</v>
      </c>
      <c r="L5842" s="2">
        <v>3.33</v>
      </c>
      <c r="M5842" s="2">
        <v>1.67</v>
      </c>
      <c r="N5842" s="2">
        <v>0</v>
      </c>
    </row>
    <row r="5843" spans="1:14" hidden="1" x14ac:dyDescent="0.25">
      <c r="A5843" t="s">
        <v>13668</v>
      </c>
      <c r="B5843" t="s">
        <v>6373</v>
      </c>
      <c r="C5843">
        <v>8431101000</v>
      </c>
      <c r="D5843" t="s">
        <v>6374</v>
      </c>
      <c r="E5843" t="s">
        <v>5571</v>
      </c>
      <c r="G5843">
        <v>5</v>
      </c>
      <c r="H5843" s="3">
        <v>4.9950000000000001</v>
      </c>
      <c r="I5843" s="2">
        <v>4.165</v>
      </c>
      <c r="J5843" s="2">
        <v>3.335</v>
      </c>
      <c r="K5843" s="2">
        <v>2.5</v>
      </c>
      <c r="L5843" s="2">
        <v>1.665</v>
      </c>
      <c r="M5843" s="2">
        <v>0.83499999999999996</v>
      </c>
      <c r="N5843" s="2">
        <v>0</v>
      </c>
    </row>
    <row r="5844" spans="1:14" hidden="1" x14ac:dyDescent="0.25">
      <c r="A5844" t="s">
        <v>13669</v>
      </c>
      <c r="B5844" t="s">
        <v>461</v>
      </c>
      <c r="C5844">
        <v>8431109000</v>
      </c>
      <c r="D5844" t="s">
        <v>61</v>
      </c>
      <c r="E5844" t="s">
        <v>5571</v>
      </c>
      <c r="G5844">
        <v>5</v>
      </c>
      <c r="H5844" s="3">
        <v>9.99</v>
      </c>
      <c r="I5844" s="2">
        <v>8.33</v>
      </c>
      <c r="J5844" s="2">
        <v>6.67</v>
      </c>
      <c r="K5844" s="2">
        <v>5</v>
      </c>
      <c r="L5844" s="2">
        <v>3.33</v>
      </c>
      <c r="M5844" s="2">
        <v>1.67</v>
      </c>
      <c r="N5844" s="2">
        <v>0</v>
      </c>
    </row>
    <row r="5845" spans="1:14" hidden="1" x14ac:dyDescent="0.25">
      <c r="A5845" t="s">
        <v>13670</v>
      </c>
      <c r="B5845" t="s">
        <v>85</v>
      </c>
      <c r="C5845">
        <v>8431390000</v>
      </c>
      <c r="D5845" t="s">
        <v>61</v>
      </c>
      <c r="E5845" t="s">
        <v>5571</v>
      </c>
      <c r="G5845">
        <v>5</v>
      </c>
      <c r="H5845" s="3">
        <v>4.9950000000000001</v>
      </c>
      <c r="I5845" s="2">
        <v>4.165</v>
      </c>
      <c r="J5845" s="2">
        <v>3.335</v>
      </c>
      <c r="K5845" s="2">
        <v>2.5</v>
      </c>
      <c r="L5845" s="2">
        <v>1.665</v>
      </c>
      <c r="M5845" s="2">
        <v>0.83499999999999996</v>
      </c>
      <c r="N5845" s="2">
        <v>0</v>
      </c>
    </row>
    <row r="5846" spans="1:14" hidden="1" x14ac:dyDescent="0.25">
      <c r="A5846" t="s">
        <v>13671</v>
      </c>
      <c r="B5846" t="s">
        <v>6375</v>
      </c>
      <c r="C5846">
        <v>8433901000</v>
      </c>
      <c r="D5846" t="s">
        <v>6376</v>
      </c>
      <c r="E5846" t="s">
        <v>5571</v>
      </c>
      <c r="G5846">
        <v>5</v>
      </c>
      <c r="H5846" s="3">
        <v>9.99</v>
      </c>
      <c r="I5846" s="2">
        <v>8.33</v>
      </c>
      <c r="J5846" s="2">
        <v>6.67</v>
      </c>
      <c r="K5846" s="2">
        <v>5</v>
      </c>
      <c r="L5846" s="2">
        <v>3.33</v>
      </c>
      <c r="M5846" s="2">
        <v>1.67</v>
      </c>
      <c r="N5846" s="2">
        <v>0</v>
      </c>
    </row>
    <row r="5847" spans="1:14" hidden="1" x14ac:dyDescent="0.25">
      <c r="A5847" t="s">
        <v>13672</v>
      </c>
      <c r="B5847" t="s">
        <v>6377</v>
      </c>
      <c r="C5847">
        <v>8443310000</v>
      </c>
      <c r="D5847" t="s">
        <v>6378</v>
      </c>
      <c r="E5847" t="s">
        <v>5571</v>
      </c>
      <c r="G5847">
        <v>5</v>
      </c>
      <c r="H5847" s="3">
        <v>4.9950000000000001</v>
      </c>
      <c r="I5847" s="2">
        <v>4.165</v>
      </c>
      <c r="J5847" s="2">
        <v>3.335</v>
      </c>
      <c r="K5847" s="2">
        <v>2.5</v>
      </c>
      <c r="L5847" s="2">
        <v>1.665</v>
      </c>
      <c r="M5847" s="2">
        <v>0.83499999999999996</v>
      </c>
      <c r="N5847" s="2">
        <v>0</v>
      </c>
    </row>
    <row r="5848" spans="1:14" hidden="1" x14ac:dyDescent="0.25">
      <c r="A5848" t="s">
        <v>13673</v>
      </c>
      <c r="B5848" t="s">
        <v>6379</v>
      </c>
      <c r="C5848">
        <v>8450110000</v>
      </c>
      <c r="D5848" t="s">
        <v>6380</v>
      </c>
      <c r="E5848" t="s">
        <v>5571</v>
      </c>
      <c r="G5848">
        <v>5</v>
      </c>
      <c r="H5848" s="3">
        <v>19.98</v>
      </c>
      <c r="I5848" s="2">
        <v>16.66</v>
      </c>
      <c r="J5848" s="2">
        <v>13.34</v>
      </c>
      <c r="K5848" s="2">
        <v>10</v>
      </c>
      <c r="L5848" s="2">
        <v>6.66</v>
      </c>
      <c r="M5848" s="2">
        <v>3.34</v>
      </c>
      <c r="N5848" s="2">
        <v>0</v>
      </c>
    </row>
    <row r="5849" spans="1:14" hidden="1" x14ac:dyDescent="0.25">
      <c r="A5849" t="s">
        <v>13674</v>
      </c>
      <c r="B5849" t="s">
        <v>4001</v>
      </c>
      <c r="C5849">
        <v>8450900000</v>
      </c>
      <c r="D5849" t="s">
        <v>4002</v>
      </c>
      <c r="E5849" t="s">
        <v>5571</v>
      </c>
      <c r="G5849">
        <v>5</v>
      </c>
      <c r="H5849" s="3">
        <v>4.9950000000000001</v>
      </c>
      <c r="I5849" s="2">
        <v>4.165</v>
      </c>
      <c r="J5849" s="2">
        <v>3.335</v>
      </c>
      <c r="K5849" s="2">
        <v>2.5</v>
      </c>
      <c r="L5849" s="2">
        <v>1.665</v>
      </c>
      <c r="M5849" s="2">
        <v>0.83499999999999996</v>
      </c>
      <c r="N5849" s="2">
        <v>0</v>
      </c>
    </row>
    <row r="5850" spans="1:14" hidden="1" x14ac:dyDescent="0.25">
      <c r="A5850" t="s">
        <v>13675</v>
      </c>
      <c r="B5850" t="s">
        <v>4978</v>
      </c>
      <c r="C5850">
        <v>8452101010</v>
      </c>
      <c r="D5850" t="s">
        <v>4979</v>
      </c>
      <c r="E5850" t="s">
        <v>5571</v>
      </c>
      <c r="G5850">
        <v>5</v>
      </c>
      <c r="H5850" s="3">
        <v>4.9950000000000001</v>
      </c>
      <c r="I5850" s="2">
        <v>4.165</v>
      </c>
      <c r="J5850" s="2">
        <v>3.335</v>
      </c>
      <c r="K5850" s="2">
        <v>2.5</v>
      </c>
      <c r="L5850" s="2">
        <v>1.665</v>
      </c>
      <c r="M5850" s="2">
        <v>0.83499999999999996</v>
      </c>
      <c r="N5850" s="2">
        <v>0</v>
      </c>
    </row>
    <row r="5851" spans="1:14" hidden="1" x14ac:dyDescent="0.25">
      <c r="A5851" t="s">
        <v>13676</v>
      </c>
      <c r="B5851" t="s">
        <v>6381</v>
      </c>
      <c r="C5851">
        <v>8452101090</v>
      </c>
      <c r="D5851" t="s">
        <v>86</v>
      </c>
      <c r="E5851" t="s">
        <v>5571</v>
      </c>
      <c r="G5851">
        <v>5</v>
      </c>
      <c r="H5851" s="3">
        <v>9.99</v>
      </c>
      <c r="I5851" s="2">
        <v>8.33</v>
      </c>
      <c r="J5851" s="2">
        <v>6.67</v>
      </c>
      <c r="K5851" s="2">
        <v>5</v>
      </c>
      <c r="L5851" s="2">
        <v>3.33</v>
      </c>
      <c r="M5851" s="2">
        <v>1.67</v>
      </c>
      <c r="N5851" s="2">
        <v>0</v>
      </c>
    </row>
    <row r="5852" spans="1:14" hidden="1" x14ac:dyDescent="0.25">
      <c r="A5852" t="s">
        <v>13677</v>
      </c>
      <c r="B5852" t="s">
        <v>4577</v>
      </c>
      <c r="C5852">
        <v>8462291000</v>
      </c>
      <c r="D5852" t="s">
        <v>4578</v>
      </c>
      <c r="E5852" t="s">
        <v>5571</v>
      </c>
      <c r="G5852">
        <v>5</v>
      </c>
      <c r="H5852" s="3">
        <v>9.99</v>
      </c>
      <c r="I5852" s="2">
        <v>8.33</v>
      </c>
      <c r="J5852" s="2">
        <v>6.67</v>
      </c>
      <c r="K5852" s="2">
        <v>5</v>
      </c>
      <c r="L5852" s="2">
        <v>3.33</v>
      </c>
      <c r="M5852" s="2">
        <v>1.67</v>
      </c>
      <c r="N5852" s="2">
        <v>0</v>
      </c>
    </row>
    <row r="5853" spans="1:14" hidden="1" x14ac:dyDescent="0.25">
      <c r="A5853" t="s">
        <v>13678</v>
      </c>
      <c r="B5853" t="s">
        <v>4577</v>
      </c>
      <c r="C5853">
        <v>8462391000</v>
      </c>
      <c r="D5853" t="s">
        <v>4578</v>
      </c>
      <c r="E5853" t="s">
        <v>5571</v>
      </c>
      <c r="G5853">
        <v>5</v>
      </c>
      <c r="H5853" s="3">
        <v>9.99</v>
      </c>
      <c r="I5853" s="2">
        <v>8.33</v>
      </c>
      <c r="J5853" s="2">
        <v>6.67</v>
      </c>
      <c r="K5853" s="2">
        <v>5</v>
      </c>
      <c r="L5853" s="2">
        <v>3.33</v>
      </c>
      <c r="M5853" s="2">
        <v>1.67</v>
      </c>
      <c r="N5853" s="2">
        <v>0</v>
      </c>
    </row>
    <row r="5854" spans="1:14" hidden="1" x14ac:dyDescent="0.25">
      <c r="A5854" t="s">
        <v>13679</v>
      </c>
      <c r="B5854" t="s">
        <v>85</v>
      </c>
      <c r="C5854">
        <v>8465929010</v>
      </c>
      <c r="D5854" t="s">
        <v>6382</v>
      </c>
      <c r="E5854" t="s">
        <v>5571</v>
      </c>
      <c r="G5854">
        <v>5</v>
      </c>
      <c r="H5854" s="3">
        <v>4.9950000000000001</v>
      </c>
      <c r="I5854" s="2">
        <v>4.165</v>
      </c>
      <c r="J5854" s="2">
        <v>3.335</v>
      </c>
      <c r="K5854" s="2">
        <v>2.5</v>
      </c>
      <c r="L5854" s="2">
        <v>1.665</v>
      </c>
      <c r="M5854" s="2">
        <v>0.83499999999999996</v>
      </c>
      <c r="N5854" s="2">
        <v>0</v>
      </c>
    </row>
    <row r="5855" spans="1:14" hidden="1" x14ac:dyDescent="0.25">
      <c r="A5855" t="s">
        <v>13679</v>
      </c>
      <c r="B5855" t="s">
        <v>85</v>
      </c>
      <c r="C5855">
        <v>8465929020</v>
      </c>
      <c r="D5855" t="s">
        <v>4601</v>
      </c>
      <c r="E5855" t="s">
        <v>5571</v>
      </c>
      <c r="G5855">
        <v>5</v>
      </c>
      <c r="H5855" s="3">
        <v>4.9950000000000001</v>
      </c>
      <c r="I5855" s="2">
        <v>4.165</v>
      </c>
      <c r="J5855" s="2">
        <v>3.335</v>
      </c>
      <c r="K5855" s="2">
        <v>2.5</v>
      </c>
      <c r="L5855" s="2">
        <v>1.665</v>
      </c>
      <c r="M5855" s="2">
        <v>0.83499999999999996</v>
      </c>
      <c r="N5855" s="2">
        <v>0</v>
      </c>
    </row>
    <row r="5856" spans="1:14" hidden="1" x14ac:dyDescent="0.25">
      <c r="A5856" t="s">
        <v>13679</v>
      </c>
      <c r="B5856" t="s">
        <v>85</v>
      </c>
      <c r="C5856">
        <v>8465929090</v>
      </c>
      <c r="D5856" t="s">
        <v>286</v>
      </c>
      <c r="E5856" t="s">
        <v>5571</v>
      </c>
      <c r="G5856">
        <v>5</v>
      </c>
      <c r="H5856" s="3">
        <v>4.9950000000000001</v>
      </c>
      <c r="I5856" s="2">
        <v>4.165</v>
      </c>
      <c r="J5856" s="2">
        <v>3.335</v>
      </c>
      <c r="K5856" s="2">
        <v>2.5</v>
      </c>
      <c r="L5856" s="2">
        <v>1.665</v>
      </c>
      <c r="M5856" s="2">
        <v>0.83499999999999996</v>
      </c>
      <c r="N5856" s="2">
        <v>0</v>
      </c>
    </row>
    <row r="5857" spans="1:14" hidden="1" x14ac:dyDescent="0.25">
      <c r="A5857" t="s">
        <v>13680</v>
      </c>
      <c r="B5857" t="s">
        <v>85</v>
      </c>
      <c r="C5857">
        <v>8465959000</v>
      </c>
      <c r="D5857" t="s">
        <v>86</v>
      </c>
      <c r="E5857" t="s">
        <v>5571</v>
      </c>
      <c r="G5857">
        <v>5</v>
      </c>
      <c r="H5857" s="3">
        <v>4.9950000000000001</v>
      </c>
      <c r="I5857" s="2">
        <v>4.165</v>
      </c>
      <c r="J5857" s="2">
        <v>3.335</v>
      </c>
      <c r="K5857" s="2">
        <v>2.5</v>
      </c>
      <c r="L5857" s="2">
        <v>1.665</v>
      </c>
      <c r="M5857" s="2">
        <v>0.83499999999999996</v>
      </c>
      <c r="N5857" s="2">
        <v>0</v>
      </c>
    </row>
    <row r="5858" spans="1:14" hidden="1" x14ac:dyDescent="0.25">
      <c r="A5858" t="s">
        <v>13681</v>
      </c>
      <c r="B5858" t="s">
        <v>4001</v>
      </c>
      <c r="C5858">
        <v>8468900000</v>
      </c>
      <c r="D5858" t="s">
        <v>4002</v>
      </c>
      <c r="E5858" t="s">
        <v>5571</v>
      </c>
      <c r="G5858">
        <v>5</v>
      </c>
      <c r="H5858" s="3">
        <v>14.984999999999999</v>
      </c>
      <c r="I5858" s="2">
        <v>12.494999999999999</v>
      </c>
      <c r="J5858" s="2">
        <v>10.004999999999999</v>
      </c>
      <c r="K5858" s="2">
        <v>7.5</v>
      </c>
      <c r="L5858" s="2">
        <v>4.9949999999999992</v>
      </c>
      <c r="M5858" s="2">
        <v>2.5050000000000008</v>
      </c>
      <c r="N5858" s="2">
        <v>0</v>
      </c>
    </row>
    <row r="5859" spans="1:14" hidden="1" x14ac:dyDescent="0.25">
      <c r="A5859" t="s">
        <v>13682</v>
      </c>
      <c r="B5859" t="s">
        <v>93</v>
      </c>
      <c r="C5859">
        <v>8474109000</v>
      </c>
      <c r="D5859" t="s">
        <v>30</v>
      </c>
      <c r="E5859" t="s">
        <v>5571</v>
      </c>
      <c r="G5859">
        <v>5</v>
      </c>
      <c r="H5859" s="3">
        <v>14.984999999999999</v>
      </c>
      <c r="I5859" s="2">
        <v>12.494999999999999</v>
      </c>
      <c r="J5859" s="2">
        <v>10.004999999999999</v>
      </c>
      <c r="K5859" s="2">
        <v>7.5</v>
      </c>
      <c r="L5859" s="2">
        <v>4.9949999999999992</v>
      </c>
      <c r="M5859" s="2">
        <v>2.5050000000000008</v>
      </c>
      <c r="N5859" s="2">
        <v>0</v>
      </c>
    </row>
    <row r="5860" spans="1:14" hidden="1" x14ac:dyDescent="0.25">
      <c r="A5860" t="s">
        <v>13683</v>
      </c>
      <c r="B5860" t="s">
        <v>6383</v>
      </c>
      <c r="C5860">
        <v>8474201000</v>
      </c>
      <c r="D5860" t="s">
        <v>6384</v>
      </c>
      <c r="E5860" t="s">
        <v>5571</v>
      </c>
      <c r="G5860">
        <v>5</v>
      </c>
      <c r="H5860" s="3">
        <v>19.98</v>
      </c>
      <c r="I5860" s="2">
        <v>16.66</v>
      </c>
      <c r="J5860" s="2">
        <v>13.34</v>
      </c>
      <c r="K5860" s="2">
        <v>10</v>
      </c>
      <c r="L5860" s="2">
        <v>6.66</v>
      </c>
      <c r="M5860" s="2">
        <v>3.34</v>
      </c>
      <c r="N5860" s="2">
        <v>0</v>
      </c>
    </row>
    <row r="5861" spans="1:14" hidden="1" x14ac:dyDescent="0.25">
      <c r="A5861" t="s">
        <v>13684</v>
      </c>
      <c r="B5861" t="s">
        <v>6385</v>
      </c>
      <c r="C5861">
        <v>8474311000</v>
      </c>
      <c r="D5861" t="s">
        <v>6386</v>
      </c>
      <c r="E5861" t="s">
        <v>5571</v>
      </c>
      <c r="G5861">
        <v>5</v>
      </c>
      <c r="H5861" s="3">
        <v>9.99</v>
      </c>
      <c r="I5861" s="2">
        <v>8.33</v>
      </c>
      <c r="J5861" s="2">
        <v>6.67</v>
      </c>
      <c r="K5861" s="2">
        <v>5</v>
      </c>
      <c r="L5861" s="2">
        <v>3.33</v>
      </c>
      <c r="M5861" s="2">
        <v>1.67</v>
      </c>
      <c r="N5861" s="2">
        <v>0</v>
      </c>
    </row>
    <row r="5862" spans="1:14" hidden="1" x14ac:dyDescent="0.25">
      <c r="A5862" t="s">
        <v>13685</v>
      </c>
      <c r="B5862" t="s">
        <v>85</v>
      </c>
      <c r="C5862">
        <v>8474319000</v>
      </c>
      <c r="D5862" t="s">
        <v>86</v>
      </c>
      <c r="E5862" t="s">
        <v>5571</v>
      </c>
      <c r="G5862">
        <v>5</v>
      </c>
      <c r="H5862" s="3">
        <v>9.99</v>
      </c>
      <c r="I5862" s="2">
        <v>8.33</v>
      </c>
      <c r="J5862" s="2">
        <v>6.67</v>
      </c>
      <c r="K5862" s="2">
        <v>5</v>
      </c>
      <c r="L5862" s="2">
        <v>3.33</v>
      </c>
      <c r="M5862" s="2">
        <v>1.67</v>
      </c>
      <c r="N5862" s="2">
        <v>0</v>
      </c>
    </row>
    <row r="5863" spans="1:14" hidden="1" x14ac:dyDescent="0.25">
      <c r="A5863" t="s">
        <v>13686</v>
      </c>
      <c r="B5863" t="s">
        <v>93</v>
      </c>
      <c r="C5863">
        <v>8474399000</v>
      </c>
      <c r="D5863" t="s">
        <v>27</v>
      </c>
      <c r="E5863" t="s">
        <v>5571</v>
      </c>
      <c r="G5863">
        <v>5</v>
      </c>
      <c r="H5863" s="3">
        <v>9.99</v>
      </c>
      <c r="I5863" s="2">
        <v>8.33</v>
      </c>
      <c r="J5863" s="2">
        <v>6.67</v>
      </c>
      <c r="K5863" s="2">
        <v>5</v>
      </c>
      <c r="L5863" s="2">
        <v>3.33</v>
      </c>
      <c r="M5863" s="2">
        <v>1.67</v>
      </c>
      <c r="N5863" s="2">
        <v>0</v>
      </c>
    </row>
    <row r="5864" spans="1:14" hidden="1" x14ac:dyDescent="0.25">
      <c r="A5864" t="s">
        <v>13687</v>
      </c>
      <c r="B5864" t="s">
        <v>6387</v>
      </c>
      <c r="C5864">
        <v>8474801000</v>
      </c>
      <c r="D5864" t="s">
        <v>6388</v>
      </c>
      <c r="E5864" t="s">
        <v>5571</v>
      </c>
      <c r="G5864">
        <v>5</v>
      </c>
      <c r="H5864" s="3">
        <v>4.9950000000000001</v>
      </c>
      <c r="I5864" s="2">
        <v>4.165</v>
      </c>
      <c r="J5864" s="2">
        <v>3.335</v>
      </c>
      <c r="K5864" s="2">
        <v>2.5</v>
      </c>
      <c r="L5864" s="2">
        <v>1.665</v>
      </c>
      <c r="M5864" s="2">
        <v>0.83499999999999996</v>
      </c>
      <c r="N5864" s="2">
        <v>0</v>
      </c>
    </row>
    <row r="5865" spans="1:14" hidden="1" x14ac:dyDescent="0.25">
      <c r="A5865" t="s">
        <v>13688</v>
      </c>
      <c r="B5865" t="s">
        <v>6389</v>
      </c>
      <c r="C5865">
        <v>8474803000</v>
      </c>
      <c r="D5865" t="s">
        <v>6390</v>
      </c>
      <c r="E5865" t="s">
        <v>5571</v>
      </c>
      <c r="G5865">
        <v>5</v>
      </c>
      <c r="H5865" s="3">
        <v>9.99</v>
      </c>
      <c r="I5865" s="2">
        <v>8.33</v>
      </c>
      <c r="J5865" s="2">
        <v>6.67</v>
      </c>
      <c r="K5865" s="2">
        <v>5</v>
      </c>
      <c r="L5865" s="2">
        <v>3.33</v>
      </c>
      <c r="M5865" s="2">
        <v>1.67</v>
      </c>
      <c r="N5865" s="2">
        <v>0</v>
      </c>
    </row>
    <row r="5866" spans="1:14" hidden="1" x14ac:dyDescent="0.25">
      <c r="A5866" t="s">
        <v>13689</v>
      </c>
      <c r="B5866" t="s">
        <v>93</v>
      </c>
      <c r="C5866">
        <v>8474809000</v>
      </c>
      <c r="D5866" t="s">
        <v>30</v>
      </c>
      <c r="E5866" t="s">
        <v>5571</v>
      </c>
      <c r="G5866">
        <v>5</v>
      </c>
      <c r="H5866" s="3">
        <v>9.99</v>
      </c>
      <c r="I5866" s="2">
        <v>8.33</v>
      </c>
      <c r="J5866" s="2">
        <v>6.67</v>
      </c>
      <c r="K5866" s="2">
        <v>5</v>
      </c>
      <c r="L5866" s="2">
        <v>3.33</v>
      </c>
      <c r="M5866" s="2">
        <v>1.67</v>
      </c>
      <c r="N5866" s="2">
        <v>0</v>
      </c>
    </row>
    <row r="5867" spans="1:14" hidden="1" x14ac:dyDescent="0.25">
      <c r="A5867" t="s">
        <v>13690</v>
      </c>
      <c r="B5867" t="s">
        <v>6391</v>
      </c>
      <c r="C5867">
        <v>8479100000</v>
      </c>
      <c r="D5867" t="s">
        <v>6392</v>
      </c>
      <c r="E5867" t="s">
        <v>5571</v>
      </c>
      <c r="G5867">
        <v>5</v>
      </c>
      <c r="H5867" s="3">
        <v>4.9950000000000001</v>
      </c>
      <c r="I5867" s="2">
        <v>4.165</v>
      </c>
      <c r="J5867" s="2">
        <v>3.335</v>
      </c>
      <c r="K5867" s="2">
        <v>2.5</v>
      </c>
      <c r="L5867" s="2">
        <v>1.665</v>
      </c>
      <c r="M5867" s="2">
        <v>0.83499999999999996</v>
      </c>
      <c r="N5867" s="2">
        <v>0</v>
      </c>
    </row>
    <row r="5868" spans="1:14" hidden="1" x14ac:dyDescent="0.25">
      <c r="A5868" t="s">
        <v>13691</v>
      </c>
      <c r="B5868" t="s">
        <v>6393</v>
      </c>
      <c r="C5868">
        <v>8480300000</v>
      </c>
      <c r="D5868" t="s">
        <v>6394</v>
      </c>
      <c r="E5868" t="s">
        <v>5571</v>
      </c>
      <c r="G5868">
        <v>5</v>
      </c>
      <c r="H5868" s="3">
        <v>9.99</v>
      </c>
      <c r="I5868" s="2">
        <v>8.33</v>
      </c>
      <c r="J5868" s="2">
        <v>6.67</v>
      </c>
      <c r="K5868" s="2">
        <v>5</v>
      </c>
      <c r="L5868" s="2">
        <v>3.33</v>
      </c>
      <c r="M5868" s="2">
        <v>1.67</v>
      </c>
      <c r="N5868" s="2">
        <v>0</v>
      </c>
    </row>
    <row r="5869" spans="1:14" hidden="1" x14ac:dyDescent="0.25">
      <c r="A5869" t="s">
        <v>13692</v>
      </c>
      <c r="B5869" t="s">
        <v>93</v>
      </c>
      <c r="C5869">
        <v>8480490000</v>
      </c>
      <c r="D5869" t="s">
        <v>30</v>
      </c>
      <c r="E5869" t="s">
        <v>5571</v>
      </c>
      <c r="G5869">
        <v>5</v>
      </c>
      <c r="H5869" s="3">
        <v>9.99</v>
      </c>
      <c r="I5869" s="2">
        <v>8.33</v>
      </c>
      <c r="J5869" s="2">
        <v>6.67</v>
      </c>
      <c r="K5869" s="2">
        <v>5</v>
      </c>
      <c r="L5869" s="2">
        <v>3.33</v>
      </c>
      <c r="M5869" s="2">
        <v>1.67</v>
      </c>
      <c r="N5869" s="2">
        <v>0</v>
      </c>
    </row>
    <row r="5870" spans="1:14" hidden="1" x14ac:dyDescent="0.25">
      <c r="A5870" t="s">
        <v>13693</v>
      </c>
      <c r="B5870" t="s">
        <v>6395</v>
      </c>
      <c r="C5870">
        <v>8480711000</v>
      </c>
      <c r="D5870" t="s">
        <v>6396</v>
      </c>
      <c r="E5870" t="s">
        <v>5571</v>
      </c>
      <c r="G5870">
        <v>5</v>
      </c>
      <c r="H5870" s="3">
        <v>4.9950000000000001</v>
      </c>
      <c r="I5870" s="2">
        <v>4.165</v>
      </c>
      <c r="J5870" s="2">
        <v>3.335</v>
      </c>
      <c r="K5870" s="2">
        <v>2.5</v>
      </c>
      <c r="L5870" s="2">
        <v>1.665</v>
      </c>
      <c r="M5870" s="2">
        <v>0.83499999999999996</v>
      </c>
      <c r="N5870" s="2">
        <v>0</v>
      </c>
    </row>
    <row r="5871" spans="1:14" hidden="1" x14ac:dyDescent="0.25">
      <c r="A5871" t="s">
        <v>13694</v>
      </c>
      <c r="B5871" t="s">
        <v>121</v>
      </c>
      <c r="C5871">
        <v>8480719000</v>
      </c>
      <c r="D5871" t="s">
        <v>27</v>
      </c>
      <c r="E5871" t="s">
        <v>5571</v>
      </c>
      <c r="G5871">
        <v>5</v>
      </c>
      <c r="H5871" s="3">
        <v>4.9950000000000001</v>
      </c>
      <c r="I5871" s="2">
        <v>4.165</v>
      </c>
      <c r="J5871" s="2">
        <v>3.335</v>
      </c>
      <c r="K5871" s="2">
        <v>2.5</v>
      </c>
      <c r="L5871" s="2">
        <v>1.665</v>
      </c>
      <c r="M5871" s="2">
        <v>0.83499999999999996</v>
      </c>
      <c r="N5871" s="2">
        <v>0</v>
      </c>
    </row>
    <row r="5872" spans="1:14" hidden="1" x14ac:dyDescent="0.25">
      <c r="A5872" t="s">
        <v>13695</v>
      </c>
      <c r="B5872" t="s">
        <v>93</v>
      </c>
      <c r="C5872">
        <v>8480790000</v>
      </c>
      <c r="D5872" t="s">
        <v>30</v>
      </c>
      <c r="E5872" t="s">
        <v>5571</v>
      </c>
      <c r="G5872">
        <v>5</v>
      </c>
      <c r="H5872" s="3">
        <v>4.9950000000000001</v>
      </c>
      <c r="I5872" s="2">
        <v>4.165</v>
      </c>
      <c r="J5872" s="2">
        <v>3.335</v>
      </c>
      <c r="K5872" s="2">
        <v>2.5</v>
      </c>
      <c r="L5872" s="2">
        <v>1.665</v>
      </c>
      <c r="M5872" s="2">
        <v>0.83499999999999996</v>
      </c>
      <c r="N5872" s="2">
        <v>0</v>
      </c>
    </row>
    <row r="5873" spans="1:14" hidden="1" x14ac:dyDescent="0.25">
      <c r="A5873" t="s">
        <v>13696</v>
      </c>
      <c r="B5873" t="s">
        <v>6397</v>
      </c>
      <c r="C5873">
        <v>8481803000</v>
      </c>
      <c r="D5873" t="s">
        <v>6398</v>
      </c>
      <c r="E5873" t="s">
        <v>5571</v>
      </c>
      <c r="G5873">
        <v>5</v>
      </c>
      <c r="H5873" s="3">
        <v>14.984999999999999</v>
      </c>
      <c r="I5873" s="2">
        <v>12.494999999999999</v>
      </c>
      <c r="J5873" s="2">
        <v>10.004999999999999</v>
      </c>
      <c r="K5873" s="2">
        <v>7.5</v>
      </c>
      <c r="L5873" s="2">
        <v>4.9949999999999992</v>
      </c>
      <c r="M5873" s="2">
        <v>2.5050000000000008</v>
      </c>
      <c r="N5873" s="2">
        <v>0</v>
      </c>
    </row>
    <row r="5874" spans="1:14" hidden="1" x14ac:dyDescent="0.25">
      <c r="A5874" t="s">
        <v>13697</v>
      </c>
      <c r="B5874" t="s">
        <v>121</v>
      </c>
      <c r="C5874">
        <v>8481805900</v>
      </c>
      <c r="D5874" t="s">
        <v>27</v>
      </c>
      <c r="E5874" t="s">
        <v>5571</v>
      </c>
      <c r="G5874">
        <v>5</v>
      </c>
      <c r="H5874" s="3">
        <v>9.99</v>
      </c>
      <c r="I5874" s="2">
        <v>8.33</v>
      </c>
      <c r="J5874" s="2">
        <v>6.67</v>
      </c>
      <c r="K5874" s="2">
        <v>5</v>
      </c>
      <c r="L5874" s="2">
        <v>3.33</v>
      </c>
      <c r="M5874" s="2">
        <v>1.67</v>
      </c>
      <c r="N5874" s="2">
        <v>0</v>
      </c>
    </row>
    <row r="5875" spans="1:14" hidden="1" x14ac:dyDescent="0.25">
      <c r="A5875" t="s">
        <v>13698</v>
      </c>
      <c r="B5875" t="s">
        <v>6399</v>
      </c>
      <c r="C5875">
        <v>8481806000</v>
      </c>
      <c r="D5875" t="s">
        <v>6400</v>
      </c>
      <c r="E5875" t="s">
        <v>5571</v>
      </c>
      <c r="G5875">
        <v>5</v>
      </c>
      <c r="H5875" s="3">
        <v>4.9950000000000001</v>
      </c>
      <c r="I5875" s="2">
        <v>4.165</v>
      </c>
      <c r="J5875" s="2">
        <v>3.335</v>
      </c>
      <c r="K5875" s="2">
        <v>2.5</v>
      </c>
      <c r="L5875" s="2">
        <v>1.665</v>
      </c>
      <c r="M5875" s="2">
        <v>0.83499999999999996</v>
      </c>
      <c r="N5875" s="2">
        <v>0</v>
      </c>
    </row>
    <row r="5876" spans="1:14" hidden="1" x14ac:dyDescent="0.25">
      <c r="A5876" t="s">
        <v>13699</v>
      </c>
      <c r="B5876" t="s">
        <v>6401</v>
      </c>
      <c r="C5876">
        <v>8481809100</v>
      </c>
      <c r="D5876" t="s">
        <v>6402</v>
      </c>
      <c r="E5876" t="s">
        <v>5571</v>
      </c>
      <c r="G5876">
        <v>5</v>
      </c>
      <c r="H5876" s="3">
        <v>9.99</v>
      </c>
      <c r="I5876" s="2">
        <v>8.33</v>
      </c>
      <c r="J5876" s="2">
        <v>6.67</v>
      </c>
      <c r="K5876" s="2">
        <v>5</v>
      </c>
      <c r="L5876" s="2">
        <v>3.33</v>
      </c>
      <c r="M5876" s="2">
        <v>1.67</v>
      </c>
      <c r="N5876" s="2">
        <v>0</v>
      </c>
    </row>
    <row r="5877" spans="1:14" hidden="1" x14ac:dyDescent="0.25">
      <c r="A5877" t="s">
        <v>13700</v>
      </c>
      <c r="B5877" t="s">
        <v>121</v>
      </c>
      <c r="C5877">
        <v>8481809900</v>
      </c>
      <c r="D5877" t="s">
        <v>27</v>
      </c>
      <c r="E5877" t="s">
        <v>5571</v>
      </c>
      <c r="G5877">
        <v>5</v>
      </c>
      <c r="H5877" s="3">
        <v>9.99</v>
      </c>
      <c r="I5877" s="2">
        <v>8.33</v>
      </c>
      <c r="J5877" s="2">
        <v>6.67</v>
      </c>
      <c r="K5877" s="2">
        <v>5</v>
      </c>
      <c r="L5877" s="2">
        <v>3.33</v>
      </c>
      <c r="M5877" s="2">
        <v>1.67</v>
      </c>
      <c r="N5877" s="2">
        <v>0</v>
      </c>
    </row>
    <row r="5878" spans="1:14" hidden="1" x14ac:dyDescent="0.25">
      <c r="A5878" t="s">
        <v>13701</v>
      </c>
      <c r="B5878" t="s">
        <v>93</v>
      </c>
      <c r="C5878">
        <v>8483309000</v>
      </c>
      <c r="D5878" t="s">
        <v>30</v>
      </c>
      <c r="E5878" t="s">
        <v>5571</v>
      </c>
      <c r="G5878">
        <v>5</v>
      </c>
      <c r="H5878" s="3">
        <v>4.9950000000000001</v>
      </c>
      <c r="I5878" s="2">
        <v>4.165</v>
      </c>
      <c r="J5878" s="2">
        <v>3.335</v>
      </c>
      <c r="K5878" s="2">
        <v>2.5</v>
      </c>
      <c r="L5878" s="2">
        <v>1.665</v>
      </c>
      <c r="M5878" s="2">
        <v>0.83499999999999996</v>
      </c>
      <c r="N5878" s="2">
        <v>0</v>
      </c>
    </row>
    <row r="5879" spans="1:14" hidden="1" x14ac:dyDescent="0.25">
      <c r="A5879" t="s">
        <v>13702</v>
      </c>
      <c r="B5879" t="s">
        <v>6403</v>
      </c>
      <c r="C5879">
        <v>8483409100</v>
      </c>
      <c r="D5879" t="s">
        <v>6404</v>
      </c>
      <c r="E5879" t="s">
        <v>5571</v>
      </c>
      <c r="G5879">
        <v>5</v>
      </c>
      <c r="H5879" s="3">
        <v>4.9950000000000001</v>
      </c>
      <c r="I5879" s="2">
        <v>4.165</v>
      </c>
      <c r="J5879" s="2">
        <v>3.335</v>
      </c>
      <c r="K5879" s="2">
        <v>2.5</v>
      </c>
      <c r="L5879" s="2">
        <v>1.665</v>
      </c>
      <c r="M5879" s="2">
        <v>0.83499999999999996</v>
      </c>
      <c r="N5879" s="2">
        <v>0</v>
      </c>
    </row>
    <row r="5880" spans="1:14" hidden="1" x14ac:dyDescent="0.25">
      <c r="A5880" t="s">
        <v>13703</v>
      </c>
      <c r="B5880" t="s">
        <v>6405</v>
      </c>
      <c r="C5880">
        <v>8483500000</v>
      </c>
      <c r="D5880" t="s">
        <v>6406</v>
      </c>
      <c r="E5880" t="s">
        <v>5571</v>
      </c>
      <c r="G5880">
        <v>5</v>
      </c>
      <c r="H5880" s="3">
        <v>4.9950000000000001</v>
      </c>
      <c r="I5880" s="2">
        <v>4.165</v>
      </c>
      <c r="J5880" s="2">
        <v>3.335</v>
      </c>
      <c r="K5880" s="2">
        <v>2.5</v>
      </c>
      <c r="L5880" s="2">
        <v>1.665</v>
      </c>
      <c r="M5880" s="2">
        <v>0.83499999999999996</v>
      </c>
      <c r="N5880" s="2">
        <v>0</v>
      </c>
    </row>
    <row r="5881" spans="1:14" hidden="1" x14ac:dyDescent="0.25">
      <c r="A5881" t="s">
        <v>13704</v>
      </c>
      <c r="B5881" t="s">
        <v>6407</v>
      </c>
      <c r="C5881">
        <v>8484100000</v>
      </c>
      <c r="D5881" t="s">
        <v>6408</v>
      </c>
      <c r="E5881" t="s">
        <v>5571</v>
      </c>
      <c r="G5881">
        <v>5</v>
      </c>
      <c r="H5881" s="3">
        <v>4.9950000000000001</v>
      </c>
      <c r="I5881" s="2">
        <v>4.165</v>
      </c>
      <c r="J5881" s="2">
        <v>3.335</v>
      </c>
      <c r="K5881" s="2">
        <v>2.5</v>
      </c>
      <c r="L5881" s="2">
        <v>1.665</v>
      </c>
      <c r="M5881" s="2">
        <v>0.83499999999999996</v>
      </c>
      <c r="N5881" s="2">
        <v>0</v>
      </c>
    </row>
    <row r="5882" spans="1:14" hidden="1" x14ac:dyDescent="0.25">
      <c r="A5882" t="s">
        <v>13705</v>
      </c>
      <c r="B5882" t="s">
        <v>6409</v>
      </c>
      <c r="C5882">
        <v>8504211100</v>
      </c>
      <c r="D5882" t="s">
        <v>6410</v>
      </c>
      <c r="E5882" t="s">
        <v>5571</v>
      </c>
      <c r="G5882">
        <v>5</v>
      </c>
      <c r="H5882" s="3">
        <v>4.9950000000000001</v>
      </c>
      <c r="I5882" s="2">
        <v>4.165</v>
      </c>
      <c r="J5882" s="2">
        <v>3.335</v>
      </c>
      <c r="K5882" s="2">
        <v>2.5</v>
      </c>
      <c r="L5882" s="2">
        <v>1.665</v>
      </c>
      <c r="M5882" s="2">
        <v>0.83499999999999996</v>
      </c>
      <c r="N5882" s="2">
        <v>0</v>
      </c>
    </row>
    <row r="5883" spans="1:14" hidden="1" x14ac:dyDescent="0.25">
      <c r="A5883" t="s">
        <v>13706</v>
      </c>
      <c r="B5883" t="s">
        <v>93</v>
      </c>
      <c r="C5883">
        <v>8505199000</v>
      </c>
      <c r="D5883" t="s">
        <v>27</v>
      </c>
      <c r="E5883" t="s">
        <v>5571</v>
      </c>
      <c r="G5883">
        <v>5</v>
      </c>
      <c r="H5883" s="3">
        <v>9.99</v>
      </c>
      <c r="I5883" s="2">
        <v>8.33</v>
      </c>
      <c r="J5883" s="2">
        <v>6.67</v>
      </c>
      <c r="K5883" s="2">
        <v>5</v>
      </c>
      <c r="L5883" s="2">
        <v>3.33</v>
      </c>
      <c r="M5883" s="2">
        <v>1.67</v>
      </c>
      <c r="N5883" s="2">
        <v>0</v>
      </c>
    </row>
    <row r="5884" spans="1:14" hidden="1" x14ac:dyDescent="0.25">
      <c r="A5884" t="s">
        <v>13707</v>
      </c>
      <c r="B5884" t="s">
        <v>4001</v>
      </c>
      <c r="C5884">
        <v>8508700000</v>
      </c>
      <c r="D5884" t="s">
        <v>4002</v>
      </c>
      <c r="E5884" t="s">
        <v>5571</v>
      </c>
      <c r="G5884">
        <v>5</v>
      </c>
      <c r="H5884" s="3">
        <v>9.99</v>
      </c>
      <c r="I5884" s="2">
        <v>8.33</v>
      </c>
      <c r="J5884" s="2">
        <v>6.67</v>
      </c>
      <c r="K5884" s="2">
        <v>5</v>
      </c>
      <c r="L5884" s="2">
        <v>3.33</v>
      </c>
      <c r="M5884" s="2">
        <v>1.67</v>
      </c>
      <c r="N5884" s="2">
        <v>0</v>
      </c>
    </row>
    <row r="5885" spans="1:14" hidden="1" x14ac:dyDescent="0.25">
      <c r="A5885" t="s">
        <v>13708</v>
      </c>
      <c r="B5885" t="s">
        <v>6411</v>
      </c>
      <c r="C5885">
        <v>8509401000</v>
      </c>
      <c r="D5885" t="s">
        <v>6412</v>
      </c>
      <c r="E5885" t="s">
        <v>5571</v>
      </c>
      <c r="G5885">
        <v>5</v>
      </c>
      <c r="H5885" s="3">
        <v>19.98</v>
      </c>
      <c r="I5885" s="2">
        <v>16.66</v>
      </c>
      <c r="J5885" s="2">
        <v>13.34</v>
      </c>
      <c r="K5885" s="2">
        <v>10</v>
      </c>
      <c r="L5885" s="2">
        <v>6.66</v>
      </c>
      <c r="M5885" s="2">
        <v>3.34</v>
      </c>
      <c r="N5885" s="2">
        <v>0</v>
      </c>
    </row>
    <row r="5886" spans="1:14" hidden="1" x14ac:dyDescent="0.25">
      <c r="A5886" t="s">
        <v>13709</v>
      </c>
      <c r="B5886" t="s">
        <v>93</v>
      </c>
      <c r="C5886">
        <v>8509409000</v>
      </c>
      <c r="D5886" t="s">
        <v>30</v>
      </c>
      <c r="E5886" t="s">
        <v>5571</v>
      </c>
      <c r="G5886">
        <v>5</v>
      </c>
      <c r="H5886" s="3">
        <v>29.97</v>
      </c>
      <c r="I5886" s="2">
        <v>24.99</v>
      </c>
      <c r="J5886" s="2">
        <v>20.009999999999998</v>
      </c>
      <c r="K5886" s="2">
        <v>15</v>
      </c>
      <c r="L5886" s="2">
        <v>9.9899999999999984</v>
      </c>
      <c r="M5886" s="2">
        <v>5.0100000000000016</v>
      </c>
      <c r="N5886" s="2">
        <v>0</v>
      </c>
    </row>
    <row r="5887" spans="1:14" hidden="1" x14ac:dyDescent="0.25">
      <c r="A5887" t="s">
        <v>13710</v>
      </c>
      <c r="B5887" t="s">
        <v>6413</v>
      </c>
      <c r="C5887">
        <v>8509801000</v>
      </c>
      <c r="D5887" t="s">
        <v>6414</v>
      </c>
      <c r="E5887" t="s">
        <v>5571</v>
      </c>
      <c r="G5887">
        <v>5</v>
      </c>
      <c r="H5887" s="3">
        <v>19.98</v>
      </c>
      <c r="I5887" s="2">
        <v>16.66</v>
      </c>
      <c r="J5887" s="2">
        <v>13.34</v>
      </c>
      <c r="K5887" s="2">
        <v>10</v>
      </c>
      <c r="L5887" s="2">
        <v>6.66</v>
      </c>
      <c r="M5887" s="2">
        <v>3.34</v>
      </c>
      <c r="N5887" s="2">
        <v>0</v>
      </c>
    </row>
    <row r="5888" spans="1:14" hidden="1" x14ac:dyDescent="0.25">
      <c r="A5888" t="s">
        <v>13711</v>
      </c>
      <c r="B5888" t="s">
        <v>6415</v>
      </c>
      <c r="C5888">
        <v>8509802000</v>
      </c>
      <c r="D5888" t="s">
        <v>6416</v>
      </c>
      <c r="E5888" t="s">
        <v>5571</v>
      </c>
      <c r="G5888">
        <v>5</v>
      </c>
      <c r="H5888" s="3">
        <v>19.98</v>
      </c>
      <c r="I5888" s="2">
        <v>16.66</v>
      </c>
      <c r="J5888" s="2">
        <v>13.34</v>
      </c>
      <c r="K5888" s="2">
        <v>10</v>
      </c>
      <c r="L5888" s="2">
        <v>6.66</v>
      </c>
      <c r="M5888" s="2">
        <v>3.34</v>
      </c>
      <c r="N5888" s="2">
        <v>0</v>
      </c>
    </row>
    <row r="5889" spans="1:14" hidden="1" x14ac:dyDescent="0.25">
      <c r="A5889" t="s">
        <v>13712</v>
      </c>
      <c r="B5889" t="s">
        <v>121</v>
      </c>
      <c r="C5889">
        <v>8509809000</v>
      </c>
      <c r="D5889" t="s">
        <v>30</v>
      </c>
      <c r="E5889" t="s">
        <v>5571</v>
      </c>
      <c r="G5889">
        <v>5</v>
      </c>
      <c r="H5889" s="3">
        <v>19.98</v>
      </c>
      <c r="I5889" s="2">
        <v>16.66</v>
      </c>
      <c r="J5889" s="2">
        <v>13.34</v>
      </c>
      <c r="K5889" s="2">
        <v>10</v>
      </c>
      <c r="L5889" s="2">
        <v>6.66</v>
      </c>
      <c r="M5889" s="2">
        <v>3.34</v>
      </c>
      <c r="N5889" s="2">
        <v>0</v>
      </c>
    </row>
    <row r="5890" spans="1:14" hidden="1" x14ac:dyDescent="0.25">
      <c r="A5890" t="s">
        <v>13713</v>
      </c>
      <c r="B5890" t="s">
        <v>4001</v>
      </c>
      <c r="C5890">
        <v>8509900000</v>
      </c>
      <c r="D5890" t="s">
        <v>4002</v>
      </c>
      <c r="E5890" t="s">
        <v>5571</v>
      </c>
      <c r="G5890">
        <v>5</v>
      </c>
      <c r="H5890" s="3">
        <v>9.99</v>
      </c>
      <c r="I5890" s="2">
        <v>8.33</v>
      </c>
      <c r="J5890" s="2">
        <v>6.67</v>
      </c>
      <c r="K5890" s="2">
        <v>5</v>
      </c>
      <c r="L5890" s="2">
        <v>3.33</v>
      </c>
      <c r="M5890" s="2">
        <v>1.67</v>
      </c>
      <c r="N5890" s="2">
        <v>0</v>
      </c>
    </row>
    <row r="5891" spans="1:14" hidden="1" x14ac:dyDescent="0.25">
      <c r="A5891" t="s">
        <v>13714</v>
      </c>
      <c r="B5891" t="s">
        <v>6417</v>
      </c>
      <c r="C5891">
        <v>8512201000</v>
      </c>
      <c r="D5891" t="s">
        <v>6418</v>
      </c>
      <c r="E5891" t="s">
        <v>5571</v>
      </c>
      <c r="G5891">
        <v>5</v>
      </c>
      <c r="H5891" s="3">
        <v>9.99</v>
      </c>
      <c r="I5891" s="2">
        <v>8.33</v>
      </c>
      <c r="J5891" s="2">
        <v>6.67</v>
      </c>
      <c r="K5891" s="2">
        <v>5</v>
      </c>
      <c r="L5891" s="2">
        <v>3.33</v>
      </c>
      <c r="M5891" s="2">
        <v>1.67</v>
      </c>
      <c r="N5891" s="2">
        <v>0</v>
      </c>
    </row>
    <row r="5892" spans="1:14" hidden="1" x14ac:dyDescent="0.25">
      <c r="A5892" t="s">
        <v>13715</v>
      </c>
      <c r="B5892" t="s">
        <v>93</v>
      </c>
      <c r="C5892">
        <v>8512209000</v>
      </c>
      <c r="D5892" t="s">
        <v>30</v>
      </c>
      <c r="E5892" t="s">
        <v>5571</v>
      </c>
      <c r="G5892">
        <v>5</v>
      </c>
      <c r="H5892" s="3">
        <v>9.99</v>
      </c>
      <c r="I5892" s="2">
        <v>8.33</v>
      </c>
      <c r="J5892" s="2">
        <v>6.67</v>
      </c>
      <c r="K5892" s="2">
        <v>5</v>
      </c>
      <c r="L5892" s="2">
        <v>3.33</v>
      </c>
      <c r="M5892" s="2">
        <v>1.67</v>
      </c>
      <c r="N5892" s="2">
        <v>0</v>
      </c>
    </row>
    <row r="5893" spans="1:14" hidden="1" x14ac:dyDescent="0.25">
      <c r="A5893" t="s">
        <v>13716</v>
      </c>
      <c r="B5893" t="s">
        <v>6419</v>
      </c>
      <c r="C5893">
        <v>8512901000</v>
      </c>
      <c r="D5893" t="s">
        <v>6420</v>
      </c>
      <c r="E5893" t="s">
        <v>5571</v>
      </c>
      <c r="G5893">
        <v>5</v>
      </c>
      <c r="H5893" s="3">
        <v>9.99</v>
      </c>
      <c r="I5893" s="2">
        <v>8.33</v>
      </c>
      <c r="J5893" s="2">
        <v>6.67</v>
      </c>
      <c r="K5893" s="2">
        <v>5</v>
      </c>
      <c r="L5893" s="2">
        <v>3.33</v>
      </c>
      <c r="M5893" s="2">
        <v>1.67</v>
      </c>
      <c r="N5893" s="2">
        <v>0</v>
      </c>
    </row>
    <row r="5894" spans="1:14" hidden="1" x14ac:dyDescent="0.25">
      <c r="A5894" t="s">
        <v>13717</v>
      </c>
      <c r="B5894" t="s">
        <v>121</v>
      </c>
      <c r="C5894">
        <v>8512909000</v>
      </c>
      <c r="D5894" t="s">
        <v>30</v>
      </c>
      <c r="E5894" t="s">
        <v>5571</v>
      </c>
      <c r="G5894">
        <v>5</v>
      </c>
      <c r="H5894" s="3">
        <v>9.99</v>
      </c>
      <c r="I5894" s="2">
        <v>8.33</v>
      </c>
      <c r="J5894" s="2">
        <v>6.67</v>
      </c>
      <c r="K5894" s="2">
        <v>5</v>
      </c>
      <c r="L5894" s="2">
        <v>3.33</v>
      </c>
      <c r="M5894" s="2">
        <v>1.67</v>
      </c>
      <c r="N5894" s="2">
        <v>0</v>
      </c>
    </row>
    <row r="5895" spans="1:14" hidden="1" x14ac:dyDescent="0.25">
      <c r="A5895" t="s">
        <v>13718</v>
      </c>
      <c r="B5895" t="s">
        <v>6421</v>
      </c>
      <c r="C5895">
        <v>8516210000</v>
      </c>
      <c r="D5895" t="s">
        <v>6422</v>
      </c>
      <c r="E5895" t="s">
        <v>5571</v>
      </c>
      <c r="G5895">
        <v>5</v>
      </c>
      <c r="H5895" s="3">
        <v>19.98</v>
      </c>
      <c r="I5895" s="2">
        <v>16.66</v>
      </c>
      <c r="J5895" s="2">
        <v>13.34</v>
      </c>
      <c r="K5895" s="2">
        <v>10</v>
      </c>
      <c r="L5895" s="2">
        <v>6.66</v>
      </c>
      <c r="M5895" s="2">
        <v>3.34</v>
      </c>
      <c r="N5895" s="2">
        <v>0</v>
      </c>
    </row>
    <row r="5896" spans="1:14" hidden="1" x14ac:dyDescent="0.25">
      <c r="A5896" t="s">
        <v>13719</v>
      </c>
      <c r="B5896" t="s">
        <v>6423</v>
      </c>
      <c r="C5896">
        <v>8516291000</v>
      </c>
      <c r="D5896" t="s">
        <v>6424</v>
      </c>
      <c r="E5896" t="s">
        <v>5571</v>
      </c>
      <c r="G5896">
        <v>5</v>
      </c>
      <c r="H5896" s="3">
        <v>19.98</v>
      </c>
      <c r="I5896" s="2">
        <v>16.66</v>
      </c>
      <c r="J5896" s="2">
        <v>13.34</v>
      </c>
      <c r="K5896" s="2">
        <v>10</v>
      </c>
      <c r="L5896" s="2">
        <v>6.66</v>
      </c>
      <c r="M5896" s="2">
        <v>3.34</v>
      </c>
      <c r="N5896" s="2">
        <v>0</v>
      </c>
    </row>
    <row r="5897" spans="1:14" hidden="1" x14ac:dyDescent="0.25">
      <c r="A5897" t="s">
        <v>13720</v>
      </c>
      <c r="B5897" t="s">
        <v>93</v>
      </c>
      <c r="C5897">
        <v>8516299000</v>
      </c>
      <c r="D5897" t="s">
        <v>27</v>
      </c>
      <c r="E5897" t="s">
        <v>5571</v>
      </c>
      <c r="G5897">
        <v>5</v>
      </c>
      <c r="H5897" s="3">
        <v>19.98</v>
      </c>
      <c r="I5897" s="2">
        <v>16.66</v>
      </c>
      <c r="J5897" s="2">
        <v>13.34</v>
      </c>
      <c r="K5897" s="2">
        <v>10</v>
      </c>
      <c r="L5897" s="2">
        <v>6.66</v>
      </c>
      <c r="M5897" s="2">
        <v>3.34</v>
      </c>
      <c r="N5897" s="2">
        <v>0</v>
      </c>
    </row>
    <row r="5898" spans="1:14" hidden="1" x14ac:dyDescent="0.25">
      <c r="A5898" t="s">
        <v>13721</v>
      </c>
      <c r="B5898" t="s">
        <v>6425</v>
      </c>
      <c r="C5898">
        <v>8516330000</v>
      </c>
      <c r="D5898" t="s">
        <v>6426</v>
      </c>
      <c r="E5898" t="s">
        <v>5571</v>
      </c>
      <c r="G5898">
        <v>5</v>
      </c>
      <c r="H5898" s="3">
        <v>19.98</v>
      </c>
      <c r="I5898" s="2">
        <v>16.66</v>
      </c>
      <c r="J5898" s="2">
        <v>13.34</v>
      </c>
      <c r="K5898" s="2">
        <v>10</v>
      </c>
      <c r="L5898" s="2">
        <v>6.66</v>
      </c>
      <c r="M5898" s="2">
        <v>3.34</v>
      </c>
      <c r="N5898" s="2">
        <v>0</v>
      </c>
    </row>
    <row r="5899" spans="1:14" hidden="1" x14ac:dyDescent="0.25">
      <c r="A5899" t="s">
        <v>13722</v>
      </c>
      <c r="B5899" t="s">
        <v>6427</v>
      </c>
      <c r="C5899">
        <v>8516710000</v>
      </c>
      <c r="D5899" t="s">
        <v>6428</v>
      </c>
      <c r="E5899" t="s">
        <v>5571</v>
      </c>
      <c r="G5899">
        <v>5</v>
      </c>
      <c r="H5899" s="3">
        <v>19.98</v>
      </c>
      <c r="I5899" s="2">
        <v>16.66</v>
      </c>
      <c r="J5899" s="2">
        <v>13.34</v>
      </c>
      <c r="K5899" s="2">
        <v>10</v>
      </c>
      <c r="L5899" s="2">
        <v>6.66</v>
      </c>
      <c r="M5899" s="2">
        <v>3.34</v>
      </c>
      <c r="N5899" s="2">
        <v>0</v>
      </c>
    </row>
    <row r="5900" spans="1:14" hidden="1" x14ac:dyDescent="0.25">
      <c r="A5900" t="s">
        <v>13723</v>
      </c>
      <c r="B5900" t="s">
        <v>6429</v>
      </c>
      <c r="C5900">
        <v>8516720000</v>
      </c>
      <c r="D5900" t="s">
        <v>6430</v>
      </c>
      <c r="E5900" t="s">
        <v>5571</v>
      </c>
      <c r="G5900">
        <v>5</v>
      </c>
      <c r="H5900" s="3">
        <v>19.98</v>
      </c>
      <c r="I5900" s="2">
        <v>16.66</v>
      </c>
      <c r="J5900" s="2">
        <v>13.34</v>
      </c>
      <c r="K5900" s="2">
        <v>10</v>
      </c>
      <c r="L5900" s="2">
        <v>6.66</v>
      </c>
      <c r="M5900" s="2">
        <v>3.34</v>
      </c>
      <c r="N5900" s="2">
        <v>0</v>
      </c>
    </row>
    <row r="5901" spans="1:14" hidden="1" x14ac:dyDescent="0.25">
      <c r="A5901" t="s">
        <v>13724</v>
      </c>
      <c r="B5901" t="s">
        <v>6431</v>
      </c>
      <c r="C5901">
        <v>8518909010</v>
      </c>
      <c r="D5901" t="s">
        <v>6432</v>
      </c>
      <c r="E5901" t="s">
        <v>5571</v>
      </c>
      <c r="G5901">
        <v>5</v>
      </c>
      <c r="H5901" s="3">
        <v>4.9950000000000001</v>
      </c>
      <c r="I5901" s="2">
        <v>4.165</v>
      </c>
      <c r="J5901" s="2">
        <v>3.335</v>
      </c>
      <c r="K5901" s="2">
        <v>2.5</v>
      </c>
      <c r="L5901" s="2">
        <v>1.665</v>
      </c>
      <c r="M5901" s="2">
        <v>0.83499999999999996</v>
      </c>
      <c r="N5901" s="2">
        <v>0</v>
      </c>
    </row>
    <row r="5902" spans="1:14" hidden="1" x14ac:dyDescent="0.25">
      <c r="A5902" t="s">
        <v>13725</v>
      </c>
      <c r="B5902" t="s">
        <v>6433</v>
      </c>
      <c r="C5902">
        <v>8518909090</v>
      </c>
      <c r="D5902" t="s">
        <v>27</v>
      </c>
      <c r="E5902" t="s">
        <v>5571</v>
      </c>
      <c r="G5902">
        <v>5</v>
      </c>
      <c r="H5902" s="3">
        <v>9.99</v>
      </c>
      <c r="I5902" s="2">
        <v>8.33</v>
      </c>
      <c r="J5902" s="2">
        <v>6.67</v>
      </c>
      <c r="K5902" s="2">
        <v>5</v>
      </c>
      <c r="L5902" s="2">
        <v>3.33</v>
      </c>
      <c r="M5902" s="2">
        <v>1.67</v>
      </c>
      <c r="N5902" s="2">
        <v>0</v>
      </c>
    </row>
    <row r="5903" spans="1:14" hidden="1" x14ac:dyDescent="0.25">
      <c r="A5903" t="s">
        <v>13726</v>
      </c>
      <c r="B5903" t="s">
        <v>6434</v>
      </c>
      <c r="C5903">
        <v>8519200000</v>
      </c>
      <c r="D5903" t="s">
        <v>6435</v>
      </c>
      <c r="E5903" t="s">
        <v>5571</v>
      </c>
      <c r="G5903">
        <v>5</v>
      </c>
      <c r="H5903" s="3">
        <v>19.98</v>
      </c>
      <c r="I5903" s="2">
        <v>16.66</v>
      </c>
      <c r="J5903" s="2">
        <v>13.34</v>
      </c>
      <c r="K5903" s="2">
        <v>10</v>
      </c>
      <c r="L5903" s="2">
        <v>6.66</v>
      </c>
      <c r="M5903" s="2">
        <v>3.34</v>
      </c>
      <c r="N5903" s="2">
        <v>0</v>
      </c>
    </row>
    <row r="5904" spans="1:14" hidden="1" x14ac:dyDescent="0.25">
      <c r="A5904" t="s">
        <v>13727</v>
      </c>
      <c r="B5904" t="s">
        <v>6436</v>
      </c>
      <c r="C5904">
        <v>8519301000</v>
      </c>
      <c r="D5904" t="s">
        <v>6437</v>
      </c>
      <c r="E5904" t="s">
        <v>5571</v>
      </c>
      <c r="G5904">
        <v>5</v>
      </c>
      <c r="H5904" s="3">
        <v>19.98</v>
      </c>
      <c r="I5904" s="2">
        <v>16.66</v>
      </c>
      <c r="J5904" s="2">
        <v>13.34</v>
      </c>
      <c r="K5904" s="2">
        <v>10</v>
      </c>
      <c r="L5904" s="2">
        <v>6.66</v>
      </c>
      <c r="M5904" s="2">
        <v>3.34</v>
      </c>
      <c r="N5904" s="2">
        <v>0</v>
      </c>
    </row>
    <row r="5905" spans="1:14" hidden="1" x14ac:dyDescent="0.25">
      <c r="A5905" t="s">
        <v>13728</v>
      </c>
      <c r="B5905" t="s">
        <v>121</v>
      </c>
      <c r="C5905">
        <v>8519309000</v>
      </c>
      <c r="D5905" t="s">
        <v>30</v>
      </c>
      <c r="E5905" t="s">
        <v>5571</v>
      </c>
      <c r="G5905">
        <v>5</v>
      </c>
      <c r="H5905" s="3">
        <v>19.98</v>
      </c>
      <c r="I5905" s="2">
        <v>16.66</v>
      </c>
      <c r="J5905" s="2">
        <v>13.34</v>
      </c>
      <c r="K5905" s="2">
        <v>10</v>
      </c>
      <c r="L5905" s="2">
        <v>6.66</v>
      </c>
      <c r="M5905" s="2">
        <v>3.34</v>
      </c>
      <c r="N5905" s="2">
        <v>0</v>
      </c>
    </row>
    <row r="5906" spans="1:14" hidden="1" x14ac:dyDescent="0.25">
      <c r="A5906" t="s">
        <v>13729</v>
      </c>
      <c r="B5906" t="s">
        <v>6438</v>
      </c>
      <c r="C5906">
        <v>8519811000</v>
      </c>
      <c r="D5906" t="s">
        <v>6439</v>
      </c>
      <c r="E5906" t="s">
        <v>5571</v>
      </c>
      <c r="G5906">
        <v>5</v>
      </c>
      <c r="H5906" s="3">
        <v>19.98</v>
      </c>
      <c r="I5906" s="2">
        <v>16.66</v>
      </c>
      <c r="J5906" s="2">
        <v>13.34</v>
      </c>
      <c r="K5906" s="2">
        <v>10</v>
      </c>
      <c r="L5906" s="2">
        <v>6.66</v>
      </c>
      <c r="M5906" s="2">
        <v>3.34</v>
      </c>
      <c r="N5906" s="2">
        <v>0</v>
      </c>
    </row>
    <row r="5907" spans="1:14" hidden="1" x14ac:dyDescent="0.25">
      <c r="A5907" t="s">
        <v>13730</v>
      </c>
      <c r="B5907" t="s">
        <v>6440</v>
      </c>
      <c r="C5907">
        <v>8519891000</v>
      </c>
      <c r="D5907" t="s">
        <v>6441</v>
      </c>
      <c r="E5907" t="s">
        <v>5571</v>
      </c>
      <c r="G5907">
        <v>5</v>
      </c>
      <c r="H5907" s="3">
        <v>19.98</v>
      </c>
      <c r="I5907" s="2">
        <v>16.66</v>
      </c>
      <c r="J5907" s="2">
        <v>13.34</v>
      </c>
      <c r="K5907" s="2">
        <v>10</v>
      </c>
      <c r="L5907" s="2">
        <v>6.66</v>
      </c>
      <c r="M5907" s="2">
        <v>3.34</v>
      </c>
      <c r="N5907" s="2">
        <v>0</v>
      </c>
    </row>
    <row r="5908" spans="1:14" hidden="1" x14ac:dyDescent="0.25">
      <c r="A5908" t="s">
        <v>13731</v>
      </c>
      <c r="B5908" t="s">
        <v>6442</v>
      </c>
      <c r="C5908">
        <v>8522902000</v>
      </c>
      <c r="D5908" t="s">
        <v>6443</v>
      </c>
      <c r="E5908" t="s">
        <v>5571</v>
      </c>
      <c r="G5908">
        <v>5</v>
      </c>
      <c r="H5908" s="3">
        <v>4.9950000000000001</v>
      </c>
      <c r="I5908" s="2">
        <v>4.165</v>
      </c>
      <c r="J5908" s="2">
        <v>3.335</v>
      </c>
      <c r="K5908" s="2">
        <v>2.5</v>
      </c>
      <c r="L5908" s="2">
        <v>1.665</v>
      </c>
      <c r="M5908" s="2">
        <v>0.83499999999999996</v>
      </c>
      <c r="N5908" s="2">
        <v>0</v>
      </c>
    </row>
    <row r="5909" spans="1:14" hidden="1" x14ac:dyDescent="0.25">
      <c r="A5909" t="s">
        <v>13732</v>
      </c>
      <c r="B5909" t="s">
        <v>93</v>
      </c>
      <c r="C5909">
        <v>8522909000</v>
      </c>
      <c r="D5909" t="s">
        <v>30</v>
      </c>
      <c r="E5909" t="s">
        <v>5571</v>
      </c>
      <c r="G5909">
        <v>5</v>
      </c>
      <c r="H5909" s="3">
        <v>4.9950000000000001</v>
      </c>
      <c r="I5909" s="2">
        <v>4.165</v>
      </c>
      <c r="J5909" s="2">
        <v>3.335</v>
      </c>
      <c r="K5909" s="2">
        <v>2.5</v>
      </c>
      <c r="L5909" s="2">
        <v>1.665</v>
      </c>
      <c r="M5909" s="2">
        <v>0.83499999999999996</v>
      </c>
      <c r="N5909" s="2">
        <v>0</v>
      </c>
    </row>
    <row r="5910" spans="1:14" hidden="1" x14ac:dyDescent="0.25">
      <c r="A5910" t="s">
        <v>13733</v>
      </c>
      <c r="B5910" t="s">
        <v>6444</v>
      </c>
      <c r="C5910">
        <v>8523299010</v>
      </c>
      <c r="D5910" t="s">
        <v>6445</v>
      </c>
      <c r="E5910" t="s">
        <v>5571</v>
      </c>
      <c r="G5910">
        <v>5</v>
      </c>
      <c r="H5910" s="3">
        <v>14.984999999999999</v>
      </c>
      <c r="I5910" s="2">
        <v>12.494999999999999</v>
      </c>
      <c r="J5910" s="2">
        <v>10.004999999999999</v>
      </c>
      <c r="K5910" s="2">
        <v>7.5</v>
      </c>
      <c r="L5910" s="2">
        <v>4.9949999999999992</v>
      </c>
      <c r="M5910" s="2">
        <v>2.5050000000000008</v>
      </c>
      <c r="N5910" s="2">
        <v>0</v>
      </c>
    </row>
    <row r="5911" spans="1:14" hidden="1" x14ac:dyDescent="0.25">
      <c r="A5911" t="s">
        <v>13734</v>
      </c>
      <c r="B5911" t="s">
        <v>93</v>
      </c>
      <c r="C5911">
        <v>8527190000</v>
      </c>
      <c r="D5911" t="s">
        <v>30</v>
      </c>
      <c r="E5911" t="s">
        <v>5571</v>
      </c>
      <c r="G5911">
        <v>5</v>
      </c>
      <c r="H5911" s="3">
        <v>19.98</v>
      </c>
      <c r="I5911" s="2">
        <v>16.66</v>
      </c>
      <c r="J5911" s="2">
        <v>13.34</v>
      </c>
      <c r="K5911" s="2">
        <v>10</v>
      </c>
      <c r="L5911" s="2">
        <v>6.66</v>
      </c>
      <c r="M5911" s="2">
        <v>3.34</v>
      </c>
      <c r="N5911" s="2">
        <v>0</v>
      </c>
    </row>
    <row r="5912" spans="1:14" hidden="1" x14ac:dyDescent="0.25">
      <c r="A5912" t="s">
        <v>13735</v>
      </c>
      <c r="B5912" t="s">
        <v>461</v>
      </c>
      <c r="C5912">
        <v>8529909000</v>
      </c>
      <c r="D5912" t="s">
        <v>61</v>
      </c>
      <c r="E5912" t="s">
        <v>5571</v>
      </c>
      <c r="G5912">
        <v>5</v>
      </c>
      <c r="H5912" s="3">
        <v>19.98</v>
      </c>
      <c r="I5912" s="2">
        <v>16.66</v>
      </c>
      <c r="J5912" s="2">
        <v>13.34</v>
      </c>
      <c r="K5912" s="2">
        <v>10</v>
      </c>
      <c r="L5912" s="2">
        <v>6.66</v>
      </c>
      <c r="M5912" s="2">
        <v>3.34</v>
      </c>
      <c r="N5912" s="2">
        <v>0</v>
      </c>
    </row>
    <row r="5913" spans="1:14" hidden="1" x14ac:dyDescent="0.25">
      <c r="A5913" t="s">
        <v>13736</v>
      </c>
      <c r="B5913" t="s">
        <v>6446</v>
      </c>
      <c r="C5913">
        <v>8536202000</v>
      </c>
      <c r="D5913" t="s">
        <v>6447</v>
      </c>
      <c r="E5913" t="s">
        <v>5571</v>
      </c>
      <c r="G5913">
        <v>5</v>
      </c>
      <c r="H5913" s="3">
        <v>4.9950000000000001</v>
      </c>
      <c r="I5913" s="2">
        <v>4.165</v>
      </c>
      <c r="J5913" s="2">
        <v>3.335</v>
      </c>
      <c r="K5913" s="2">
        <v>2.5</v>
      </c>
      <c r="L5913" s="2">
        <v>1.665</v>
      </c>
      <c r="M5913" s="2">
        <v>0.83499999999999996</v>
      </c>
      <c r="N5913" s="2">
        <v>0</v>
      </c>
    </row>
    <row r="5914" spans="1:14" hidden="1" x14ac:dyDescent="0.25">
      <c r="A5914" t="s">
        <v>13737</v>
      </c>
      <c r="B5914" t="s">
        <v>93</v>
      </c>
      <c r="C5914">
        <v>8536209000</v>
      </c>
      <c r="D5914" t="s">
        <v>30</v>
      </c>
      <c r="E5914" t="s">
        <v>5571</v>
      </c>
      <c r="G5914">
        <v>5</v>
      </c>
      <c r="H5914" s="3">
        <v>4.9950000000000001</v>
      </c>
      <c r="I5914" s="2">
        <v>4.165</v>
      </c>
      <c r="J5914" s="2">
        <v>3.335</v>
      </c>
      <c r="K5914" s="2">
        <v>2.5</v>
      </c>
      <c r="L5914" s="2">
        <v>1.665</v>
      </c>
      <c r="M5914" s="2">
        <v>0.83499999999999996</v>
      </c>
      <c r="N5914" s="2">
        <v>0</v>
      </c>
    </row>
    <row r="5915" spans="1:14" hidden="1" x14ac:dyDescent="0.25">
      <c r="A5915" t="s">
        <v>13738</v>
      </c>
      <c r="B5915" t="s">
        <v>121</v>
      </c>
      <c r="C5915">
        <v>8537109000</v>
      </c>
      <c r="D5915" t="s">
        <v>30</v>
      </c>
      <c r="E5915" t="s">
        <v>5571</v>
      </c>
      <c r="G5915">
        <v>5</v>
      </c>
      <c r="H5915" s="3">
        <v>14.984999999999999</v>
      </c>
      <c r="I5915" s="2">
        <v>12.494999999999999</v>
      </c>
      <c r="J5915" s="2">
        <v>10.004999999999999</v>
      </c>
      <c r="K5915" s="2">
        <v>7.5</v>
      </c>
      <c r="L5915" s="2">
        <v>4.9949999999999992</v>
      </c>
      <c r="M5915" s="2">
        <v>2.5050000000000008</v>
      </c>
      <c r="N5915" s="2">
        <v>0</v>
      </c>
    </row>
    <row r="5916" spans="1:14" hidden="1" x14ac:dyDescent="0.25">
      <c r="A5916" t="s">
        <v>13739</v>
      </c>
      <c r="B5916" t="s">
        <v>6448</v>
      </c>
      <c r="C5916">
        <v>8538100000</v>
      </c>
      <c r="D5916" t="s">
        <v>6449</v>
      </c>
      <c r="E5916" t="s">
        <v>5571</v>
      </c>
      <c r="G5916">
        <v>5</v>
      </c>
      <c r="H5916" s="3">
        <v>4.9950000000000001</v>
      </c>
      <c r="I5916" s="2">
        <v>4.165</v>
      </c>
      <c r="J5916" s="2">
        <v>3.335</v>
      </c>
      <c r="K5916" s="2">
        <v>2.5</v>
      </c>
      <c r="L5916" s="2">
        <v>1.665</v>
      </c>
      <c r="M5916" s="2">
        <v>0.83499999999999996</v>
      </c>
      <c r="N5916" s="2">
        <v>0</v>
      </c>
    </row>
    <row r="5917" spans="1:14" hidden="1" x14ac:dyDescent="0.25">
      <c r="A5917" t="s">
        <v>13740</v>
      </c>
      <c r="B5917" t="s">
        <v>85</v>
      </c>
      <c r="C5917">
        <v>8538900000</v>
      </c>
      <c r="D5917" t="s">
        <v>71</v>
      </c>
      <c r="E5917" t="s">
        <v>5571</v>
      </c>
      <c r="G5917">
        <v>5</v>
      </c>
      <c r="H5917" s="3">
        <v>4.9950000000000001</v>
      </c>
      <c r="I5917" s="2">
        <v>4.165</v>
      </c>
      <c r="J5917" s="2">
        <v>3.335</v>
      </c>
      <c r="K5917" s="2">
        <v>2.5</v>
      </c>
      <c r="L5917" s="2">
        <v>1.665</v>
      </c>
      <c r="M5917" s="2">
        <v>0.83499999999999996</v>
      </c>
      <c r="N5917" s="2">
        <v>0</v>
      </c>
    </row>
    <row r="5918" spans="1:14" hidden="1" x14ac:dyDescent="0.25">
      <c r="A5918" t="s">
        <v>13741</v>
      </c>
      <c r="B5918" t="s">
        <v>6450</v>
      </c>
      <c r="C5918">
        <v>8539320000</v>
      </c>
      <c r="D5918" t="s">
        <v>6451</v>
      </c>
      <c r="E5918" t="s">
        <v>5571</v>
      </c>
      <c r="G5918">
        <v>5</v>
      </c>
      <c r="H5918" s="3">
        <v>29.97</v>
      </c>
      <c r="I5918" s="2">
        <v>24.99</v>
      </c>
      <c r="J5918" s="2">
        <v>20.009999999999998</v>
      </c>
      <c r="K5918" s="2">
        <v>15</v>
      </c>
      <c r="L5918" s="2">
        <v>9.9899999999999984</v>
      </c>
      <c r="M5918" s="2">
        <v>5.0100000000000016</v>
      </c>
      <c r="N5918" s="2">
        <v>0</v>
      </c>
    </row>
    <row r="5919" spans="1:14" hidden="1" x14ac:dyDescent="0.25">
      <c r="A5919" t="s">
        <v>13742</v>
      </c>
      <c r="B5919" t="s">
        <v>6452</v>
      </c>
      <c r="C5919">
        <v>8543200000</v>
      </c>
      <c r="D5919" t="s">
        <v>6453</v>
      </c>
      <c r="E5919" t="s">
        <v>5571</v>
      </c>
      <c r="G5919">
        <v>5</v>
      </c>
      <c r="H5919" s="3">
        <v>9.99</v>
      </c>
      <c r="I5919" s="2">
        <v>8.33</v>
      </c>
      <c r="J5919" s="2">
        <v>6.67</v>
      </c>
      <c r="K5919" s="2">
        <v>5</v>
      </c>
      <c r="L5919" s="2">
        <v>3.33</v>
      </c>
      <c r="M5919" s="2">
        <v>1.67</v>
      </c>
      <c r="N5919" s="2">
        <v>0</v>
      </c>
    </row>
    <row r="5920" spans="1:14" hidden="1" x14ac:dyDescent="0.25">
      <c r="A5920" t="s">
        <v>13743</v>
      </c>
      <c r="B5920" t="s">
        <v>6454</v>
      </c>
      <c r="C5920">
        <v>8543300010</v>
      </c>
      <c r="D5920" t="s">
        <v>6455</v>
      </c>
      <c r="E5920" t="s">
        <v>5571</v>
      </c>
      <c r="G5920">
        <v>5</v>
      </c>
      <c r="H5920" s="3">
        <v>9.99</v>
      </c>
      <c r="I5920" s="2">
        <v>8.33</v>
      </c>
      <c r="J5920" s="2">
        <v>6.67</v>
      </c>
      <c r="K5920" s="2">
        <v>5</v>
      </c>
      <c r="L5920" s="2">
        <v>3.33</v>
      </c>
      <c r="M5920" s="2">
        <v>1.67</v>
      </c>
      <c r="N5920" s="2">
        <v>0</v>
      </c>
    </row>
    <row r="5921" spans="1:14" hidden="1" x14ac:dyDescent="0.25">
      <c r="A5921" t="s">
        <v>13743</v>
      </c>
      <c r="B5921" t="s">
        <v>6454</v>
      </c>
      <c r="C5921">
        <v>8543300090</v>
      </c>
      <c r="D5921" t="s">
        <v>61</v>
      </c>
      <c r="E5921" t="s">
        <v>5571</v>
      </c>
      <c r="G5921">
        <v>5</v>
      </c>
      <c r="H5921" s="3">
        <v>9.99</v>
      </c>
      <c r="I5921" s="2">
        <v>8.33</v>
      </c>
      <c r="J5921" s="2">
        <v>6.67</v>
      </c>
      <c r="K5921" s="2">
        <v>5</v>
      </c>
      <c r="L5921" s="2">
        <v>3.33</v>
      </c>
      <c r="M5921" s="2">
        <v>1.67</v>
      </c>
      <c r="N5921" s="2">
        <v>0</v>
      </c>
    </row>
    <row r="5922" spans="1:14" hidden="1" x14ac:dyDescent="0.25">
      <c r="A5922" t="s">
        <v>13744</v>
      </c>
      <c r="B5922" t="s">
        <v>6456</v>
      </c>
      <c r="C5922">
        <v>8608000000</v>
      </c>
      <c r="D5922" t="s">
        <v>6457</v>
      </c>
      <c r="E5922" t="s">
        <v>5571</v>
      </c>
      <c r="G5922">
        <v>5</v>
      </c>
      <c r="H5922" s="3">
        <v>14.984999999999999</v>
      </c>
      <c r="I5922" s="2">
        <v>12.494999999999999</v>
      </c>
      <c r="J5922" s="2">
        <v>10.004999999999999</v>
      </c>
      <c r="K5922" s="2">
        <v>7.5</v>
      </c>
      <c r="L5922" s="2">
        <v>4.9949999999999992</v>
      </c>
      <c r="M5922" s="2">
        <v>2.5050000000000008</v>
      </c>
      <c r="N5922" s="2">
        <v>0</v>
      </c>
    </row>
    <row r="5923" spans="1:14" x14ac:dyDescent="0.25">
      <c r="A5923" t="s">
        <v>12317</v>
      </c>
      <c r="B5923" t="s">
        <v>5214</v>
      </c>
      <c r="C5923">
        <v>8708993300</v>
      </c>
      <c r="D5923" t="s">
        <v>5215</v>
      </c>
      <c r="G5923" t="s">
        <v>15142</v>
      </c>
      <c r="H5923" s="3">
        <v>0</v>
      </c>
      <c r="I5923" s="2">
        <v>0</v>
      </c>
    </row>
    <row r="5924" spans="1:14" x14ac:dyDescent="0.25">
      <c r="A5924" t="s">
        <v>12318</v>
      </c>
      <c r="B5924" t="s">
        <v>5216</v>
      </c>
      <c r="C5924">
        <v>8708993900</v>
      </c>
      <c r="D5924" t="s">
        <v>5217</v>
      </c>
      <c r="G5924" t="s">
        <v>15142</v>
      </c>
      <c r="H5924" s="3">
        <v>0</v>
      </c>
      <c r="I5924" s="2">
        <v>0</v>
      </c>
    </row>
    <row r="5925" spans="1:14" x14ac:dyDescent="0.25">
      <c r="A5925" t="s">
        <v>12319</v>
      </c>
      <c r="B5925" t="s">
        <v>5218</v>
      </c>
      <c r="C5925">
        <v>8708994000</v>
      </c>
      <c r="D5925" t="s">
        <v>5219</v>
      </c>
      <c r="G5925" t="s">
        <v>15142</v>
      </c>
      <c r="H5925" s="3">
        <v>0</v>
      </c>
      <c r="I5925" s="2">
        <v>0</v>
      </c>
    </row>
    <row r="5926" spans="1:14" x14ac:dyDescent="0.25">
      <c r="A5926" t="s">
        <v>12320</v>
      </c>
      <c r="B5926" t="s">
        <v>5220</v>
      </c>
      <c r="C5926">
        <v>8709110000</v>
      </c>
      <c r="D5926" t="s">
        <v>5221</v>
      </c>
      <c r="G5926" t="s">
        <v>15142</v>
      </c>
      <c r="H5926" s="3">
        <v>0</v>
      </c>
      <c r="I5926" s="2">
        <v>0</v>
      </c>
    </row>
    <row r="5927" spans="1:14" x14ac:dyDescent="0.25">
      <c r="A5927" t="s">
        <v>12321</v>
      </c>
      <c r="B5927" t="s">
        <v>4001</v>
      </c>
      <c r="C5927">
        <v>8709900000</v>
      </c>
      <c r="D5927" t="s">
        <v>4002</v>
      </c>
      <c r="G5927" t="s">
        <v>15142</v>
      </c>
      <c r="H5927" s="3">
        <v>0</v>
      </c>
      <c r="I5927" s="2">
        <v>0</v>
      </c>
    </row>
    <row r="5928" spans="1:14" x14ac:dyDescent="0.25">
      <c r="A5928" t="s">
        <v>12322</v>
      </c>
      <c r="B5928" t="s">
        <v>4978</v>
      </c>
      <c r="C5928">
        <v>8711100010</v>
      </c>
      <c r="D5928" t="s">
        <v>5155</v>
      </c>
      <c r="G5928" t="s">
        <v>15142</v>
      </c>
      <c r="H5928" s="3">
        <v>0</v>
      </c>
      <c r="I5928" s="2">
        <v>0</v>
      </c>
    </row>
    <row r="5929" spans="1:14" x14ac:dyDescent="0.25">
      <c r="A5929" t="s">
        <v>12323</v>
      </c>
      <c r="B5929" t="s">
        <v>4978</v>
      </c>
      <c r="C5929">
        <v>8711200010</v>
      </c>
      <c r="D5929" t="s">
        <v>5155</v>
      </c>
      <c r="G5929" t="s">
        <v>15142</v>
      </c>
      <c r="H5929" s="3">
        <v>0</v>
      </c>
      <c r="I5929" s="2">
        <v>0</v>
      </c>
    </row>
    <row r="5930" spans="1:14" x14ac:dyDescent="0.25">
      <c r="A5930" t="s">
        <v>12324</v>
      </c>
      <c r="B5930" t="s">
        <v>4978</v>
      </c>
      <c r="C5930">
        <v>8711300010</v>
      </c>
      <c r="D5930" t="s">
        <v>5155</v>
      </c>
      <c r="G5930" t="s">
        <v>15142</v>
      </c>
      <c r="H5930" s="3">
        <v>0</v>
      </c>
      <c r="I5930" s="2">
        <v>0</v>
      </c>
    </row>
    <row r="5931" spans="1:14" x14ac:dyDescent="0.25">
      <c r="A5931" t="s">
        <v>12325</v>
      </c>
      <c r="B5931" t="s">
        <v>5222</v>
      </c>
      <c r="C5931">
        <v>8713100000</v>
      </c>
      <c r="D5931" t="s">
        <v>5223</v>
      </c>
      <c r="G5931" t="s">
        <v>15142</v>
      </c>
      <c r="H5931" s="3">
        <v>0</v>
      </c>
      <c r="I5931" s="2">
        <v>0</v>
      </c>
    </row>
    <row r="5932" spans="1:14" x14ac:dyDescent="0.25">
      <c r="A5932" t="s">
        <v>12326</v>
      </c>
      <c r="B5932" t="s">
        <v>93</v>
      </c>
      <c r="C5932">
        <v>8713900000</v>
      </c>
      <c r="D5932" t="s">
        <v>31</v>
      </c>
      <c r="G5932" t="s">
        <v>15142</v>
      </c>
      <c r="H5932" s="3">
        <v>0</v>
      </c>
      <c r="I5932" s="2">
        <v>0</v>
      </c>
    </row>
    <row r="5933" spans="1:14" x14ac:dyDescent="0.25">
      <c r="A5933" t="s">
        <v>12327</v>
      </c>
      <c r="B5933" t="s">
        <v>5224</v>
      </c>
      <c r="C5933">
        <v>8714200000</v>
      </c>
      <c r="D5933" t="s">
        <v>5225</v>
      </c>
      <c r="G5933" t="s">
        <v>15142</v>
      </c>
      <c r="H5933" s="3">
        <v>0</v>
      </c>
      <c r="I5933" s="2">
        <v>0</v>
      </c>
    </row>
    <row r="5934" spans="1:14" x14ac:dyDescent="0.25">
      <c r="A5934" t="s">
        <v>12328</v>
      </c>
      <c r="B5934" t="s">
        <v>5226</v>
      </c>
      <c r="C5934">
        <v>8714910000</v>
      </c>
      <c r="D5934" t="s">
        <v>5227</v>
      </c>
      <c r="G5934" t="s">
        <v>15142</v>
      </c>
      <c r="H5934" s="3">
        <v>0</v>
      </c>
      <c r="I5934" s="2">
        <v>0</v>
      </c>
    </row>
    <row r="5935" spans="1:14" x14ac:dyDescent="0.25">
      <c r="A5935" t="s">
        <v>12329</v>
      </c>
      <c r="B5935" t="s">
        <v>5228</v>
      </c>
      <c r="C5935">
        <v>8714921000</v>
      </c>
      <c r="D5935" t="s">
        <v>5229</v>
      </c>
      <c r="G5935" t="s">
        <v>15142</v>
      </c>
      <c r="H5935" s="3">
        <v>0</v>
      </c>
      <c r="I5935" s="2">
        <v>0</v>
      </c>
    </row>
    <row r="5936" spans="1:14" x14ac:dyDescent="0.25">
      <c r="A5936" t="s">
        <v>12330</v>
      </c>
      <c r="B5936" t="s">
        <v>5230</v>
      </c>
      <c r="C5936">
        <v>8714929000</v>
      </c>
      <c r="D5936" t="s">
        <v>5231</v>
      </c>
      <c r="G5936" t="s">
        <v>15142</v>
      </c>
      <c r="H5936" s="3">
        <v>0</v>
      </c>
      <c r="I5936" s="2">
        <v>0</v>
      </c>
    </row>
    <row r="5937" spans="1:21" x14ac:dyDescent="0.25">
      <c r="A5937" t="s">
        <v>12331</v>
      </c>
      <c r="B5937" t="s">
        <v>5232</v>
      </c>
      <c r="C5937">
        <v>8714930000</v>
      </c>
      <c r="D5937" t="s">
        <v>5233</v>
      </c>
      <c r="G5937" t="s">
        <v>15142</v>
      </c>
      <c r="H5937" s="3">
        <v>0</v>
      </c>
      <c r="I5937" s="2">
        <v>0</v>
      </c>
    </row>
    <row r="5938" spans="1:21" x14ac:dyDescent="0.25">
      <c r="A5938" t="s">
        <v>12332</v>
      </c>
      <c r="B5938" t="s">
        <v>5234</v>
      </c>
      <c r="C5938">
        <v>8714940000</v>
      </c>
      <c r="D5938" t="s">
        <v>5235</v>
      </c>
      <c r="G5938" t="s">
        <v>15142</v>
      </c>
      <c r="H5938" s="3">
        <v>0</v>
      </c>
      <c r="I5938" s="2">
        <v>0</v>
      </c>
    </row>
    <row r="5939" spans="1:21" x14ac:dyDescent="0.25">
      <c r="A5939" t="s">
        <v>12333</v>
      </c>
      <c r="B5939" t="s">
        <v>5236</v>
      </c>
      <c r="C5939">
        <v>8714950000</v>
      </c>
      <c r="D5939" t="s">
        <v>5237</v>
      </c>
      <c r="G5939" t="s">
        <v>15142</v>
      </c>
      <c r="H5939" s="3">
        <v>0</v>
      </c>
      <c r="I5939" s="2">
        <v>0</v>
      </c>
    </row>
    <row r="5940" spans="1:21" x14ac:dyDescent="0.25">
      <c r="A5940" t="s">
        <v>12334</v>
      </c>
      <c r="B5940" t="s">
        <v>5238</v>
      </c>
      <c r="C5940">
        <v>8714960000</v>
      </c>
      <c r="D5940" t="s">
        <v>5239</v>
      </c>
      <c r="G5940" t="s">
        <v>15142</v>
      </c>
      <c r="H5940" s="3">
        <v>0</v>
      </c>
      <c r="I5940" s="2">
        <v>0</v>
      </c>
    </row>
    <row r="5941" spans="1:21" x14ac:dyDescent="0.25">
      <c r="A5941" t="s">
        <v>12335</v>
      </c>
      <c r="B5941" t="s">
        <v>4001</v>
      </c>
      <c r="C5941">
        <v>8716900000</v>
      </c>
      <c r="D5941" t="s">
        <v>4002</v>
      </c>
      <c r="G5941" t="s">
        <v>15142</v>
      </c>
      <c r="H5941" s="3">
        <v>0</v>
      </c>
      <c r="I5941" s="2">
        <v>0</v>
      </c>
    </row>
    <row r="5942" spans="1:21" x14ac:dyDescent="0.25">
      <c r="A5942" t="s">
        <v>13745</v>
      </c>
      <c r="B5942" t="s">
        <v>6458</v>
      </c>
      <c r="C5942">
        <v>8703100011</v>
      </c>
      <c r="D5942" t="s">
        <v>5159</v>
      </c>
      <c r="E5942" t="s">
        <v>5571</v>
      </c>
      <c r="G5942">
        <v>5</v>
      </c>
      <c r="H5942" s="3">
        <v>19.98</v>
      </c>
      <c r="I5942" s="2">
        <v>16.66</v>
      </c>
      <c r="J5942" s="2">
        <v>13.34</v>
      </c>
      <c r="K5942" s="2">
        <v>10</v>
      </c>
      <c r="L5942" s="2">
        <v>6.66</v>
      </c>
      <c r="M5942" s="2">
        <v>3.34</v>
      </c>
      <c r="N5942" s="2">
        <v>0</v>
      </c>
      <c r="U5942" s="3"/>
    </row>
    <row r="5943" spans="1:21" x14ac:dyDescent="0.25">
      <c r="A5943" t="s">
        <v>13745</v>
      </c>
      <c r="B5943" t="s">
        <v>6458</v>
      </c>
      <c r="C5943">
        <v>8703100019</v>
      </c>
      <c r="D5943" t="s">
        <v>5164</v>
      </c>
      <c r="E5943" t="s">
        <v>5571</v>
      </c>
      <c r="G5943">
        <v>5</v>
      </c>
      <c r="H5943" s="3">
        <v>19.98</v>
      </c>
      <c r="I5943" s="2">
        <v>16.66</v>
      </c>
      <c r="J5943" s="2">
        <v>13.34</v>
      </c>
      <c r="K5943" s="2">
        <v>10</v>
      </c>
      <c r="L5943" s="2">
        <v>6.66</v>
      </c>
      <c r="M5943" s="2">
        <v>3.34</v>
      </c>
      <c r="N5943" s="2">
        <v>0</v>
      </c>
    </row>
    <row r="5944" spans="1:21" x14ac:dyDescent="0.25">
      <c r="A5944" t="s">
        <v>13745</v>
      </c>
      <c r="B5944" t="s">
        <v>6458</v>
      </c>
      <c r="C5944">
        <v>8703100019</v>
      </c>
      <c r="D5944" t="s">
        <v>5165</v>
      </c>
      <c r="E5944" t="s">
        <v>5571</v>
      </c>
      <c r="G5944">
        <v>5</v>
      </c>
      <c r="H5944" s="3">
        <v>19.98</v>
      </c>
      <c r="I5944" s="2">
        <v>16.66</v>
      </c>
      <c r="J5944" s="2">
        <v>13.34</v>
      </c>
      <c r="K5944" s="2">
        <v>10</v>
      </c>
      <c r="L5944" s="2">
        <v>6.66</v>
      </c>
      <c r="M5944" s="2">
        <v>3.34</v>
      </c>
      <c r="N5944" s="2">
        <v>0</v>
      </c>
    </row>
    <row r="5945" spans="1:21" x14ac:dyDescent="0.25">
      <c r="A5945" t="s">
        <v>13745</v>
      </c>
      <c r="B5945" t="s">
        <v>6458</v>
      </c>
      <c r="C5945">
        <v>8703100021</v>
      </c>
      <c r="D5945" t="s">
        <v>5160</v>
      </c>
      <c r="E5945" t="s">
        <v>5571</v>
      </c>
      <c r="G5945">
        <v>5</v>
      </c>
      <c r="H5945" s="3">
        <v>19.98</v>
      </c>
      <c r="I5945" s="2">
        <v>16.66</v>
      </c>
      <c r="J5945" s="2">
        <v>13.34</v>
      </c>
      <c r="K5945" s="2">
        <v>10</v>
      </c>
      <c r="L5945" s="2">
        <v>6.66</v>
      </c>
      <c r="M5945" s="2">
        <v>3.34</v>
      </c>
      <c r="N5945" s="2">
        <v>0</v>
      </c>
    </row>
    <row r="5946" spans="1:21" x14ac:dyDescent="0.25">
      <c r="A5946" t="s">
        <v>13745</v>
      </c>
      <c r="B5946" t="s">
        <v>6458</v>
      </c>
      <c r="C5946">
        <v>8703100029</v>
      </c>
      <c r="D5946" t="s">
        <v>55</v>
      </c>
      <c r="E5946" t="s">
        <v>5571</v>
      </c>
      <c r="G5946">
        <v>5</v>
      </c>
      <c r="H5946" s="3">
        <v>19.98</v>
      </c>
      <c r="I5946" s="2">
        <v>16.66</v>
      </c>
      <c r="J5946" s="2">
        <v>13.34</v>
      </c>
      <c r="K5946" s="2">
        <v>10</v>
      </c>
      <c r="L5946" s="2">
        <v>6.66</v>
      </c>
      <c r="M5946" s="2">
        <v>3.34</v>
      </c>
      <c r="N5946" s="2">
        <v>0</v>
      </c>
    </row>
    <row r="5947" spans="1:21" hidden="1" x14ac:dyDescent="0.25">
      <c r="A5947" t="s">
        <v>13763</v>
      </c>
      <c r="B5947" t="s">
        <v>5245</v>
      </c>
      <c r="C5947">
        <v>8802201000</v>
      </c>
      <c r="D5947" t="s">
        <v>5246</v>
      </c>
      <c r="E5947" t="s">
        <v>5571</v>
      </c>
      <c r="G5947">
        <v>5</v>
      </c>
      <c r="H5947" s="3">
        <v>4.9950000000000001</v>
      </c>
      <c r="I5947" s="2">
        <v>4.165</v>
      </c>
      <c r="J5947" s="2">
        <v>3.335</v>
      </c>
      <c r="K5947" s="2">
        <v>2.5</v>
      </c>
      <c r="L5947" s="2">
        <v>1.665</v>
      </c>
      <c r="M5947" s="2">
        <v>0.83499999999999996</v>
      </c>
      <c r="N5947" s="2">
        <v>0</v>
      </c>
    </row>
    <row r="5948" spans="1:21" hidden="1" x14ac:dyDescent="0.25">
      <c r="A5948" t="s">
        <v>13764</v>
      </c>
      <c r="B5948" t="s">
        <v>6482</v>
      </c>
      <c r="C5948">
        <v>8901201100</v>
      </c>
      <c r="D5948" t="s">
        <v>6483</v>
      </c>
      <c r="E5948" t="s">
        <v>5571</v>
      </c>
      <c r="G5948">
        <v>5</v>
      </c>
      <c r="H5948" s="3">
        <v>9.99</v>
      </c>
      <c r="I5948" s="2">
        <v>8.33</v>
      </c>
      <c r="J5948" s="2">
        <v>6.67</v>
      </c>
      <c r="K5948" s="2">
        <v>5</v>
      </c>
      <c r="L5948" s="2">
        <v>3.33</v>
      </c>
      <c r="M5948" s="2">
        <v>1.67</v>
      </c>
      <c r="N5948" s="2">
        <v>0</v>
      </c>
    </row>
    <row r="5949" spans="1:21" hidden="1" x14ac:dyDescent="0.25">
      <c r="A5949" t="s">
        <v>13765</v>
      </c>
      <c r="B5949" t="s">
        <v>121</v>
      </c>
      <c r="C5949">
        <v>8901201900</v>
      </c>
      <c r="D5949" t="s">
        <v>27</v>
      </c>
      <c r="E5949" t="s">
        <v>5571</v>
      </c>
      <c r="G5949">
        <v>5</v>
      </c>
      <c r="H5949" s="3">
        <v>4.9950000000000001</v>
      </c>
      <c r="I5949" s="2">
        <v>4.165</v>
      </c>
      <c r="J5949" s="2">
        <v>3.335</v>
      </c>
      <c r="K5949" s="2">
        <v>2.5</v>
      </c>
      <c r="L5949" s="2">
        <v>1.665</v>
      </c>
      <c r="M5949" s="2">
        <v>0.83499999999999996</v>
      </c>
      <c r="N5949" s="2">
        <v>0</v>
      </c>
    </row>
    <row r="5950" spans="1:21" hidden="1" x14ac:dyDescent="0.25">
      <c r="A5950" t="s">
        <v>13766</v>
      </c>
      <c r="B5950" t="s">
        <v>6482</v>
      </c>
      <c r="C5950">
        <v>8901301100</v>
      </c>
      <c r="D5950" t="s">
        <v>6483</v>
      </c>
      <c r="E5950" t="s">
        <v>5571</v>
      </c>
      <c r="G5950">
        <v>5</v>
      </c>
      <c r="H5950" s="3">
        <v>9.99</v>
      </c>
      <c r="I5950" s="2">
        <v>8.33</v>
      </c>
      <c r="J5950" s="2">
        <v>6.67</v>
      </c>
      <c r="K5950" s="2">
        <v>5</v>
      </c>
      <c r="L5950" s="2">
        <v>3.33</v>
      </c>
      <c r="M5950" s="2">
        <v>1.67</v>
      </c>
      <c r="N5950" s="2">
        <v>0</v>
      </c>
    </row>
    <row r="5951" spans="1:21" hidden="1" x14ac:dyDescent="0.25">
      <c r="A5951" t="s">
        <v>13767</v>
      </c>
      <c r="B5951" t="s">
        <v>121</v>
      </c>
      <c r="C5951">
        <v>8901301900</v>
      </c>
      <c r="D5951" t="s">
        <v>27</v>
      </c>
      <c r="E5951" t="s">
        <v>5571</v>
      </c>
      <c r="G5951">
        <v>5</v>
      </c>
      <c r="H5951" s="3">
        <v>4.9950000000000001</v>
      </c>
      <c r="I5951" s="2">
        <v>4.165</v>
      </c>
      <c r="J5951" s="2">
        <v>3.335</v>
      </c>
      <c r="K5951" s="2">
        <v>2.5</v>
      </c>
      <c r="L5951" s="2">
        <v>1.665</v>
      </c>
      <c r="M5951" s="2">
        <v>0.83499999999999996</v>
      </c>
      <c r="N5951" s="2">
        <v>0</v>
      </c>
    </row>
    <row r="5952" spans="1:21" hidden="1" x14ac:dyDescent="0.25">
      <c r="A5952" t="s">
        <v>13768</v>
      </c>
      <c r="B5952" t="s">
        <v>6482</v>
      </c>
      <c r="C5952">
        <v>8901901100</v>
      </c>
      <c r="D5952" t="s">
        <v>6483</v>
      </c>
      <c r="E5952" t="s">
        <v>5571</v>
      </c>
      <c r="G5952">
        <v>5</v>
      </c>
      <c r="H5952" s="3">
        <v>9.99</v>
      </c>
      <c r="I5952" s="2">
        <v>8.33</v>
      </c>
      <c r="J5952" s="2">
        <v>6.67</v>
      </c>
      <c r="K5952" s="2">
        <v>5</v>
      </c>
      <c r="L5952" s="2">
        <v>3.33</v>
      </c>
      <c r="M5952" s="2">
        <v>1.67</v>
      </c>
      <c r="N5952" s="2">
        <v>0</v>
      </c>
    </row>
    <row r="5953" spans="1:14" hidden="1" x14ac:dyDescent="0.25">
      <c r="A5953" t="s">
        <v>13769</v>
      </c>
      <c r="B5953" t="s">
        <v>121</v>
      </c>
      <c r="C5953">
        <v>8901901900</v>
      </c>
      <c r="D5953" t="s">
        <v>27</v>
      </c>
      <c r="E5953" t="s">
        <v>5571</v>
      </c>
      <c r="G5953">
        <v>5</v>
      </c>
      <c r="H5953" s="3">
        <v>4.9950000000000001</v>
      </c>
      <c r="I5953" s="2">
        <v>4.165</v>
      </c>
      <c r="J5953" s="2">
        <v>3.335</v>
      </c>
      <c r="K5953" s="2">
        <v>2.5</v>
      </c>
      <c r="L5953" s="2">
        <v>1.665</v>
      </c>
      <c r="M5953" s="2">
        <v>0.83499999999999996</v>
      </c>
      <c r="N5953" s="2">
        <v>0</v>
      </c>
    </row>
    <row r="5954" spans="1:14" hidden="1" x14ac:dyDescent="0.25">
      <c r="A5954" t="s">
        <v>13770</v>
      </c>
      <c r="B5954" t="s">
        <v>6484</v>
      </c>
      <c r="C5954">
        <v>8902001100</v>
      </c>
      <c r="D5954" t="s">
        <v>6485</v>
      </c>
      <c r="E5954" t="s">
        <v>5571</v>
      </c>
      <c r="G5954">
        <v>5</v>
      </c>
      <c r="H5954" s="3">
        <v>9.99</v>
      </c>
      <c r="I5954" s="2">
        <v>8.33</v>
      </c>
      <c r="J5954" s="2">
        <v>6.67</v>
      </c>
      <c r="K5954" s="2">
        <v>5</v>
      </c>
      <c r="L5954" s="2">
        <v>3.33</v>
      </c>
      <c r="M5954" s="2">
        <v>1.67</v>
      </c>
      <c r="N5954" s="2">
        <v>0</v>
      </c>
    </row>
    <row r="5955" spans="1:14" hidden="1" x14ac:dyDescent="0.25">
      <c r="A5955" t="s">
        <v>13771</v>
      </c>
      <c r="B5955" t="s">
        <v>6484</v>
      </c>
      <c r="C5955">
        <v>8904001000</v>
      </c>
      <c r="D5955" t="s">
        <v>6486</v>
      </c>
      <c r="E5955" t="s">
        <v>5571</v>
      </c>
      <c r="G5955">
        <v>5</v>
      </c>
      <c r="H5955" s="3">
        <v>9.99</v>
      </c>
      <c r="I5955" s="2">
        <v>8.33</v>
      </c>
      <c r="J5955" s="2">
        <v>6.67</v>
      </c>
      <c r="K5955" s="2">
        <v>5</v>
      </c>
      <c r="L5955" s="2">
        <v>3.33</v>
      </c>
      <c r="M5955" s="2">
        <v>1.67</v>
      </c>
      <c r="N5955" s="2">
        <v>0</v>
      </c>
    </row>
    <row r="5956" spans="1:14" hidden="1" x14ac:dyDescent="0.25">
      <c r="A5956" t="s">
        <v>13772</v>
      </c>
      <c r="B5956" t="s">
        <v>6487</v>
      </c>
      <c r="C5956">
        <v>8906901010</v>
      </c>
      <c r="D5956" t="s">
        <v>6488</v>
      </c>
      <c r="E5956" t="s">
        <v>5571</v>
      </c>
      <c r="G5956">
        <v>5</v>
      </c>
      <c r="H5956" s="3">
        <v>9.99</v>
      </c>
      <c r="I5956" s="2">
        <v>8.33</v>
      </c>
      <c r="J5956" s="2">
        <v>6.67</v>
      </c>
      <c r="K5956" s="2">
        <v>5</v>
      </c>
      <c r="L5956" s="2">
        <v>3.33</v>
      </c>
      <c r="M5956" s="2">
        <v>1.67</v>
      </c>
      <c r="N5956" s="2">
        <v>0</v>
      </c>
    </row>
    <row r="5957" spans="1:14" hidden="1" x14ac:dyDescent="0.25">
      <c r="A5957" t="s">
        <v>13773</v>
      </c>
      <c r="B5957" t="s">
        <v>121</v>
      </c>
      <c r="C5957">
        <v>8906901090</v>
      </c>
      <c r="D5957" t="s">
        <v>27</v>
      </c>
      <c r="E5957" t="s">
        <v>5571</v>
      </c>
      <c r="G5957">
        <v>5</v>
      </c>
      <c r="H5957" s="3">
        <v>4.9950000000000001</v>
      </c>
      <c r="I5957" s="2">
        <v>4.165</v>
      </c>
      <c r="J5957" s="2">
        <v>3.335</v>
      </c>
      <c r="K5957" s="2">
        <v>2.5</v>
      </c>
      <c r="L5957" s="2">
        <v>1.665</v>
      </c>
      <c r="M5957" s="2">
        <v>0.83499999999999996</v>
      </c>
      <c r="N5957" s="2">
        <v>0</v>
      </c>
    </row>
    <row r="5958" spans="1:14" hidden="1" x14ac:dyDescent="0.25">
      <c r="A5958" t="s">
        <v>13774</v>
      </c>
      <c r="B5958" t="s">
        <v>93</v>
      </c>
      <c r="C5958">
        <v>8907909000</v>
      </c>
      <c r="D5958" t="s">
        <v>30</v>
      </c>
      <c r="E5958" t="s">
        <v>5571</v>
      </c>
      <c r="G5958">
        <v>5</v>
      </c>
      <c r="H5958" s="3">
        <v>9.99</v>
      </c>
      <c r="I5958" s="2">
        <v>8.33</v>
      </c>
      <c r="J5958" s="2">
        <v>6.67</v>
      </c>
      <c r="K5958" s="2">
        <v>5</v>
      </c>
      <c r="L5958" s="2">
        <v>3.33</v>
      </c>
      <c r="M5958" s="2">
        <v>1.67</v>
      </c>
      <c r="N5958" s="2">
        <v>0</v>
      </c>
    </row>
    <row r="5959" spans="1:14" hidden="1" x14ac:dyDescent="0.25">
      <c r="A5959" t="s">
        <v>13775</v>
      </c>
      <c r="B5959" t="s">
        <v>6489</v>
      </c>
      <c r="C5959">
        <v>9004100000</v>
      </c>
      <c r="D5959" t="s">
        <v>6490</v>
      </c>
      <c r="E5959" t="s">
        <v>5571</v>
      </c>
      <c r="G5959">
        <v>5</v>
      </c>
      <c r="H5959" s="3">
        <v>29.97</v>
      </c>
      <c r="I5959" s="2">
        <v>24.99</v>
      </c>
      <c r="J5959" s="2">
        <v>20.009999999999998</v>
      </c>
      <c r="K5959" s="2">
        <v>15</v>
      </c>
      <c r="L5959" s="2">
        <v>9.9899999999999984</v>
      </c>
      <c r="M5959" s="2">
        <v>5.0100000000000016</v>
      </c>
      <c r="N5959" s="2">
        <v>0</v>
      </c>
    </row>
    <row r="5960" spans="1:14" hidden="1" x14ac:dyDescent="0.25">
      <c r="A5960" t="s">
        <v>13776</v>
      </c>
      <c r="B5960" t="s">
        <v>6491</v>
      </c>
      <c r="C5960">
        <v>9017100000</v>
      </c>
      <c r="D5960" t="s">
        <v>6492</v>
      </c>
      <c r="E5960" t="s">
        <v>5571</v>
      </c>
      <c r="G5960">
        <v>5</v>
      </c>
      <c r="H5960" s="3">
        <v>14.984999999999999</v>
      </c>
      <c r="I5960" s="2">
        <v>12.494999999999999</v>
      </c>
      <c r="J5960" s="2">
        <v>10.004999999999999</v>
      </c>
      <c r="K5960" s="2">
        <v>7.5</v>
      </c>
      <c r="L5960" s="2">
        <v>4.9949999999999992</v>
      </c>
      <c r="M5960" s="2">
        <v>2.5050000000000008</v>
      </c>
      <c r="N5960" s="2">
        <v>0</v>
      </c>
    </row>
    <row r="5961" spans="1:14" hidden="1" x14ac:dyDescent="0.25">
      <c r="A5961" t="s">
        <v>13777</v>
      </c>
      <c r="B5961" t="s">
        <v>6493</v>
      </c>
      <c r="C5961">
        <v>9017203000</v>
      </c>
      <c r="D5961" t="s">
        <v>6494</v>
      </c>
      <c r="E5961" t="s">
        <v>5571</v>
      </c>
      <c r="G5961">
        <v>5</v>
      </c>
      <c r="H5961" s="3">
        <v>4.9950000000000001</v>
      </c>
      <c r="I5961" s="2">
        <v>4.165</v>
      </c>
      <c r="J5961" s="2">
        <v>3.335</v>
      </c>
      <c r="K5961" s="2">
        <v>2.5</v>
      </c>
      <c r="L5961" s="2">
        <v>1.665</v>
      </c>
      <c r="M5961" s="2">
        <v>0.83499999999999996</v>
      </c>
      <c r="N5961" s="2">
        <v>0</v>
      </c>
    </row>
    <row r="5962" spans="1:14" hidden="1" x14ac:dyDescent="0.25">
      <c r="A5962" t="s">
        <v>13778</v>
      </c>
      <c r="B5962" t="s">
        <v>93</v>
      </c>
      <c r="C5962">
        <v>9017209000</v>
      </c>
      <c r="D5962" t="s">
        <v>30</v>
      </c>
      <c r="E5962" t="s">
        <v>5571</v>
      </c>
      <c r="G5962">
        <v>5</v>
      </c>
      <c r="H5962" s="3">
        <v>14.984999999999999</v>
      </c>
      <c r="I5962" s="2">
        <v>12.494999999999999</v>
      </c>
      <c r="J5962" s="2">
        <v>10.004999999999999</v>
      </c>
      <c r="K5962" s="2">
        <v>7.5</v>
      </c>
      <c r="L5962" s="2">
        <v>4.9949999999999992</v>
      </c>
      <c r="M5962" s="2">
        <v>2.5050000000000008</v>
      </c>
      <c r="N5962" s="2">
        <v>0</v>
      </c>
    </row>
    <row r="5963" spans="1:14" hidden="1" x14ac:dyDescent="0.25">
      <c r="A5963" t="s">
        <v>13779</v>
      </c>
      <c r="B5963" t="s">
        <v>6495</v>
      </c>
      <c r="C5963">
        <v>9018499010</v>
      </c>
      <c r="D5963" t="s">
        <v>6496</v>
      </c>
      <c r="E5963" t="s">
        <v>5571</v>
      </c>
      <c r="G5963">
        <v>5</v>
      </c>
      <c r="H5963" s="3">
        <v>9.99</v>
      </c>
      <c r="I5963" s="2">
        <v>8.33</v>
      </c>
      <c r="J5963" s="2">
        <v>6.67</v>
      </c>
      <c r="K5963" s="2">
        <v>5</v>
      </c>
      <c r="L5963" s="2">
        <v>3.33</v>
      </c>
      <c r="M5963" s="2">
        <v>1.67</v>
      </c>
      <c r="N5963" s="2">
        <v>0</v>
      </c>
    </row>
    <row r="5964" spans="1:14" hidden="1" x14ac:dyDescent="0.25">
      <c r="A5964" t="s">
        <v>13780</v>
      </c>
      <c r="B5964" t="s">
        <v>6497</v>
      </c>
      <c r="C5964">
        <v>9018499020</v>
      </c>
      <c r="D5964" t="s">
        <v>6498</v>
      </c>
      <c r="E5964" t="s">
        <v>5571</v>
      </c>
      <c r="G5964">
        <v>5</v>
      </c>
      <c r="H5964" s="3">
        <v>4.9950000000000001</v>
      </c>
      <c r="I5964" s="2">
        <v>4.165</v>
      </c>
      <c r="J5964" s="2">
        <v>3.335</v>
      </c>
      <c r="K5964" s="2">
        <v>2.5</v>
      </c>
      <c r="L5964" s="2">
        <v>1.665</v>
      </c>
      <c r="M5964" s="2">
        <v>0.83499999999999996</v>
      </c>
      <c r="N5964" s="2">
        <v>0</v>
      </c>
    </row>
    <row r="5965" spans="1:14" hidden="1" x14ac:dyDescent="0.25">
      <c r="A5965" t="s">
        <v>13781</v>
      </c>
      <c r="B5965" t="s">
        <v>93</v>
      </c>
      <c r="C5965">
        <v>9018499090</v>
      </c>
      <c r="D5965" t="s">
        <v>55</v>
      </c>
      <c r="E5965" t="s">
        <v>5571</v>
      </c>
      <c r="G5965">
        <v>5</v>
      </c>
      <c r="H5965" s="3">
        <v>4.9950000000000001</v>
      </c>
      <c r="I5965" s="2">
        <v>4.165</v>
      </c>
      <c r="J5965" s="2">
        <v>3.335</v>
      </c>
      <c r="K5965" s="2">
        <v>2.5</v>
      </c>
      <c r="L5965" s="2">
        <v>1.665</v>
      </c>
      <c r="M5965" s="2">
        <v>0.83499999999999996</v>
      </c>
      <c r="N5965" s="2">
        <v>0</v>
      </c>
    </row>
    <row r="5966" spans="1:14" hidden="1" x14ac:dyDescent="0.25">
      <c r="A5966" t="s">
        <v>13782</v>
      </c>
      <c r="B5966" t="s">
        <v>93</v>
      </c>
      <c r="C5966">
        <v>9202900000</v>
      </c>
      <c r="D5966" t="s">
        <v>31</v>
      </c>
      <c r="E5966" t="s">
        <v>5571</v>
      </c>
      <c r="G5966">
        <v>5</v>
      </c>
      <c r="H5966" s="3">
        <v>9.99</v>
      </c>
      <c r="I5966" s="2">
        <v>8.33</v>
      </c>
      <c r="J5966" s="2">
        <v>6.67</v>
      </c>
      <c r="K5966" s="2">
        <v>5</v>
      </c>
      <c r="L5966" s="2">
        <v>3.33</v>
      </c>
      <c r="M5966" s="2">
        <v>1.67</v>
      </c>
      <c r="N5966" s="2">
        <v>0</v>
      </c>
    </row>
    <row r="5967" spans="1:14" hidden="1" x14ac:dyDescent="0.25">
      <c r="A5967" t="s">
        <v>13783</v>
      </c>
      <c r="B5967" t="s">
        <v>6499</v>
      </c>
      <c r="C5967">
        <v>9205902000</v>
      </c>
      <c r="D5967" t="s">
        <v>6500</v>
      </c>
      <c r="E5967" t="s">
        <v>5571</v>
      </c>
      <c r="G5967">
        <v>5</v>
      </c>
      <c r="H5967" s="3">
        <v>9.99</v>
      </c>
      <c r="I5967" s="2">
        <v>8.33</v>
      </c>
      <c r="J5967" s="2">
        <v>6.67</v>
      </c>
      <c r="K5967" s="2">
        <v>5</v>
      </c>
      <c r="L5967" s="2">
        <v>3.33</v>
      </c>
      <c r="M5967" s="2">
        <v>1.67</v>
      </c>
      <c r="N5967" s="2">
        <v>0</v>
      </c>
    </row>
    <row r="5968" spans="1:14" hidden="1" x14ac:dyDescent="0.25">
      <c r="A5968" t="s">
        <v>13784</v>
      </c>
      <c r="B5968" t="s">
        <v>6501</v>
      </c>
      <c r="C5968">
        <v>9205903000</v>
      </c>
      <c r="D5968" t="s">
        <v>6502</v>
      </c>
      <c r="E5968" t="s">
        <v>5571</v>
      </c>
      <c r="G5968">
        <v>5</v>
      </c>
      <c r="H5968" s="3">
        <v>9.99</v>
      </c>
      <c r="I5968" s="2">
        <v>8.33</v>
      </c>
      <c r="J5968" s="2">
        <v>6.67</v>
      </c>
      <c r="K5968" s="2">
        <v>5</v>
      </c>
      <c r="L5968" s="2">
        <v>3.33</v>
      </c>
      <c r="M5968" s="2">
        <v>1.67</v>
      </c>
      <c r="N5968" s="2">
        <v>0</v>
      </c>
    </row>
    <row r="5969" spans="1:14" hidden="1" x14ac:dyDescent="0.25">
      <c r="A5969" t="s">
        <v>13785</v>
      </c>
      <c r="B5969" t="s">
        <v>6503</v>
      </c>
      <c r="C5969">
        <v>9206000000</v>
      </c>
      <c r="D5969" t="s">
        <v>6504</v>
      </c>
      <c r="E5969" t="s">
        <v>5571</v>
      </c>
      <c r="G5969">
        <v>5</v>
      </c>
      <c r="H5969" s="3">
        <v>9.99</v>
      </c>
      <c r="I5969" s="2">
        <v>8.33</v>
      </c>
      <c r="J5969" s="2">
        <v>6.67</v>
      </c>
      <c r="K5969" s="2">
        <v>5</v>
      </c>
      <c r="L5969" s="2">
        <v>3.33</v>
      </c>
      <c r="M5969" s="2">
        <v>1.67</v>
      </c>
      <c r="N5969" s="2">
        <v>0</v>
      </c>
    </row>
    <row r="5970" spans="1:14" hidden="1" x14ac:dyDescent="0.25">
      <c r="A5970" t="s">
        <v>13786</v>
      </c>
      <c r="B5970" t="s">
        <v>4297</v>
      </c>
      <c r="C5970">
        <v>9301101000</v>
      </c>
      <c r="D5970" t="s">
        <v>4298</v>
      </c>
      <c r="E5970" t="s">
        <v>5571</v>
      </c>
      <c r="G5970">
        <v>5</v>
      </c>
      <c r="H5970" s="3">
        <v>29.97</v>
      </c>
      <c r="I5970" s="2">
        <v>24.99</v>
      </c>
      <c r="J5970" s="2">
        <v>20.009999999999998</v>
      </c>
      <c r="K5970" s="2">
        <v>15</v>
      </c>
      <c r="L5970" s="2">
        <v>9.9899999999999984</v>
      </c>
      <c r="M5970" s="2">
        <v>5.0100000000000016</v>
      </c>
      <c r="N5970" s="2">
        <v>0</v>
      </c>
    </row>
    <row r="5971" spans="1:14" hidden="1" x14ac:dyDescent="0.25">
      <c r="A5971" t="s">
        <v>13787</v>
      </c>
      <c r="B5971" t="s">
        <v>461</v>
      </c>
      <c r="C5971">
        <v>9301109000</v>
      </c>
      <c r="D5971" t="s">
        <v>61</v>
      </c>
      <c r="E5971" t="s">
        <v>5571</v>
      </c>
      <c r="G5971">
        <v>5</v>
      </c>
      <c r="H5971" s="3">
        <v>29.97</v>
      </c>
      <c r="I5971" s="2">
        <v>24.99</v>
      </c>
      <c r="J5971" s="2">
        <v>20.009999999999998</v>
      </c>
      <c r="K5971" s="2">
        <v>15</v>
      </c>
      <c r="L5971" s="2">
        <v>9.9899999999999984</v>
      </c>
      <c r="M5971" s="2">
        <v>5.0100000000000016</v>
      </c>
      <c r="N5971" s="2">
        <v>0</v>
      </c>
    </row>
    <row r="5972" spans="1:14" hidden="1" x14ac:dyDescent="0.25">
      <c r="A5972" t="s">
        <v>13788</v>
      </c>
      <c r="B5972" t="s">
        <v>6505</v>
      </c>
      <c r="C5972">
        <v>9301200000</v>
      </c>
      <c r="D5972" t="s">
        <v>6506</v>
      </c>
      <c r="E5972" t="s">
        <v>5571</v>
      </c>
      <c r="G5972">
        <v>5</v>
      </c>
      <c r="H5972" s="3">
        <v>29.97</v>
      </c>
      <c r="I5972" s="2">
        <v>24.99</v>
      </c>
      <c r="J5972" s="2">
        <v>20.009999999999998</v>
      </c>
      <c r="K5972" s="2">
        <v>15</v>
      </c>
      <c r="L5972" s="2">
        <v>9.9899999999999984</v>
      </c>
      <c r="M5972" s="2">
        <v>5.0100000000000016</v>
      </c>
      <c r="N5972" s="2">
        <v>0</v>
      </c>
    </row>
    <row r="5973" spans="1:14" hidden="1" x14ac:dyDescent="0.25">
      <c r="A5973" t="s">
        <v>13789</v>
      </c>
      <c r="B5973" t="s">
        <v>6507</v>
      </c>
      <c r="C5973">
        <v>9301901000</v>
      </c>
      <c r="D5973" t="s">
        <v>6508</v>
      </c>
      <c r="E5973" t="s">
        <v>5571</v>
      </c>
      <c r="G5973">
        <v>5</v>
      </c>
      <c r="H5973" s="3">
        <v>29.97</v>
      </c>
      <c r="I5973" s="2">
        <v>24.99</v>
      </c>
      <c r="J5973" s="2">
        <v>20.009999999999998</v>
      </c>
      <c r="K5973" s="2">
        <v>15</v>
      </c>
      <c r="L5973" s="2">
        <v>9.9899999999999984</v>
      </c>
      <c r="M5973" s="2">
        <v>5.0100000000000016</v>
      </c>
      <c r="N5973" s="2">
        <v>0</v>
      </c>
    </row>
    <row r="5974" spans="1:14" hidden="1" x14ac:dyDescent="0.25">
      <c r="A5974" t="s">
        <v>13790</v>
      </c>
      <c r="B5974" t="s">
        <v>6509</v>
      </c>
      <c r="C5974">
        <v>9301902100</v>
      </c>
      <c r="D5974" t="s">
        <v>6510</v>
      </c>
      <c r="E5974" t="s">
        <v>5571</v>
      </c>
      <c r="G5974">
        <v>5</v>
      </c>
      <c r="H5974" s="3">
        <v>29.97</v>
      </c>
      <c r="I5974" s="2">
        <v>24.99</v>
      </c>
      <c r="J5974" s="2">
        <v>20.009999999999998</v>
      </c>
      <c r="K5974" s="2">
        <v>15</v>
      </c>
      <c r="L5974" s="2">
        <v>9.9899999999999984</v>
      </c>
      <c r="M5974" s="2">
        <v>5.0100000000000016</v>
      </c>
      <c r="N5974" s="2">
        <v>0</v>
      </c>
    </row>
    <row r="5975" spans="1:14" hidden="1" x14ac:dyDescent="0.25">
      <c r="A5975" t="s">
        <v>13791</v>
      </c>
      <c r="B5975" t="s">
        <v>6511</v>
      </c>
      <c r="C5975">
        <v>9301902200</v>
      </c>
      <c r="D5975" t="s">
        <v>6512</v>
      </c>
      <c r="E5975" t="s">
        <v>5571</v>
      </c>
      <c r="G5975">
        <v>5</v>
      </c>
      <c r="H5975" s="3">
        <v>29.97</v>
      </c>
      <c r="I5975" s="2">
        <v>24.99</v>
      </c>
      <c r="J5975" s="2">
        <v>20.009999999999998</v>
      </c>
      <c r="K5975" s="2">
        <v>15</v>
      </c>
      <c r="L5975" s="2">
        <v>9.9899999999999984</v>
      </c>
      <c r="M5975" s="2">
        <v>5.0100000000000016</v>
      </c>
      <c r="N5975" s="2">
        <v>0</v>
      </c>
    </row>
    <row r="5976" spans="1:14" hidden="1" x14ac:dyDescent="0.25">
      <c r="A5976" t="s">
        <v>13792</v>
      </c>
      <c r="B5976" t="s">
        <v>6513</v>
      </c>
      <c r="C5976">
        <v>9301902300</v>
      </c>
      <c r="D5976" t="s">
        <v>6514</v>
      </c>
      <c r="E5976" t="s">
        <v>5571</v>
      </c>
      <c r="G5976">
        <v>5</v>
      </c>
      <c r="H5976" s="3">
        <v>29.97</v>
      </c>
      <c r="I5976" s="2">
        <v>24.99</v>
      </c>
      <c r="J5976" s="2">
        <v>20.009999999999998</v>
      </c>
      <c r="K5976" s="2">
        <v>15</v>
      </c>
      <c r="L5976" s="2">
        <v>9.9899999999999984</v>
      </c>
      <c r="M5976" s="2">
        <v>5.0100000000000016</v>
      </c>
      <c r="N5976" s="2">
        <v>0</v>
      </c>
    </row>
    <row r="5977" spans="1:14" hidden="1" x14ac:dyDescent="0.25">
      <c r="A5977" t="s">
        <v>13793</v>
      </c>
      <c r="B5977" t="s">
        <v>461</v>
      </c>
      <c r="C5977">
        <v>9301902900</v>
      </c>
      <c r="D5977" t="s">
        <v>86</v>
      </c>
      <c r="E5977" t="s">
        <v>5571</v>
      </c>
      <c r="G5977">
        <v>5</v>
      </c>
      <c r="H5977" s="3">
        <v>29.97</v>
      </c>
      <c r="I5977" s="2">
        <v>24.99</v>
      </c>
      <c r="J5977" s="2">
        <v>20.009999999999998</v>
      </c>
      <c r="K5977" s="2">
        <v>15</v>
      </c>
      <c r="L5977" s="2">
        <v>9.9899999999999984</v>
      </c>
      <c r="M5977" s="2">
        <v>5.0100000000000016</v>
      </c>
      <c r="N5977" s="2">
        <v>0</v>
      </c>
    </row>
    <row r="5978" spans="1:14" hidden="1" x14ac:dyDescent="0.25">
      <c r="A5978" t="s">
        <v>13794</v>
      </c>
      <c r="B5978" t="s">
        <v>6515</v>
      </c>
      <c r="C5978">
        <v>9301903000</v>
      </c>
      <c r="D5978" t="s">
        <v>6516</v>
      </c>
      <c r="E5978" t="s">
        <v>5571</v>
      </c>
      <c r="G5978">
        <v>5</v>
      </c>
      <c r="H5978" s="3">
        <v>29.97</v>
      </c>
      <c r="I5978" s="2">
        <v>24.99</v>
      </c>
      <c r="J5978" s="2">
        <v>20.009999999999998</v>
      </c>
      <c r="K5978" s="2">
        <v>15</v>
      </c>
      <c r="L5978" s="2">
        <v>9.9899999999999984</v>
      </c>
      <c r="M5978" s="2">
        <v>5.0100000000000016</v>
      </c>
      <c r="N5978" s="2">
        <v>0</v>
      </c>
    </row>
    <row r="5979" spans="1:14" hidden="1" x14ac:dyDescent="0.25">
      <c r="A5979" t="s">
        <v>13795</v>
      </c>
      <c r="B5979" t="s">
        <v>6517</v>
      </c>
      <c r="C5979">
        <v>9301904100</v>
      </c>
      <c r="D5979" t="s">
        <v>6518</v>
      </c>
      <c r="E5979" t="s">
        <v>5571</v>
      </c>
      <c r="G5979">
        <v>5</v>
      </c>
      <c r="H5979" s="3">
        <v>29.97</v>
      </c>
      <c r="I5979" s="2">
        <v>24.99</v>
      </c>
      <c r="J5979" s="2">
        <v>20.009999999999998</v>
      </c>
      <c r="K5979" s="2">
        <v>15</v>
      </c>
      <c r="L5979" s="2">
        <v>9.9899999999999984</v>
      </c>
      <c r="M5979" s="2">
        <v>5.0100000000000016</v>
      </c>
      <c r="N5979" s="2">
        <v>0</v>
      </c>
    </row>
    <row r="5980" spans="1:14" hidden="1" x14ac:dyDescent="0.25">
      <c r="A5980" t="s">
        <v>13796</v>
      </c>
      <c r="B5980" t="s">
        <v>461</v>
      </c>
      <c r="C5980">
        <v>9301904900</v>
      </c>
      <c r="D5980" t="s">
        <v>86</v>
      </c>
      <c r="E5980" t="s">
        <v>5571</v>
      </c>
      <c r="G5980">
        <v>5</v>
      </c>
      <c r="H5980" s="3">
        <v>29.97</v>
      </c>
      <c r="I5980" s="2">
        <v>24.99</v>
      </c>
      <c r="J5980" s="2">
        <v>20.009999999999998</v>
      </c>
      <c r="K5980" s="2">
        <v>15</v>
      </c>
      <c r="L5980" s="2">
        <v>9.9899999999999984</v>
      </c>
      <c r="M5980" s="2">
        <v>5.0100000000000016</v>
      </c>
      <c r="N5980" s="2">
        <v>0</v>
      </c>
    </row>
    <row r="5981" spans="1:14" hidden="1" x14ac:dyDescent="0.25">
      <c r="A5981" t="s">
        <v>13797</v>
      </c>
      <c r="B5981" t="s">
        <v>461</v>
      </c>
      <c r="C5981">
        <v>9301909000</v>
      </c>
      <c r="D5981" t="s">
        <v>61</v>
      </c>
      <c r="E5981" t="s">
        <v>5571</v>
      </c>
      <c r="G5981">
        <v>5</v>
      </c>
      <c r="H5981" s="3">
        <v>29.97</v>
      </c>
      <c r="I5981" s="2">
        <v>24.99</v>
      </c>
      <c r="J5981" s="2">
        <v>20.009999999999998</v>
      </c>
      <c r="K5981" s="2">
        <v>15</v>
      </c>
      <c r="L5981" s="2">
        <v>9.9899999999999984</v>
      </c>
      <c r="M5981" s="2">
        <v>5.0100000000000016</v>
      </c>
      <c r="N5981" s="2">
        <v>0</v>
      </c>
    </row>
    <row r="5982" spans="1:14" hidden="1" x14ac:dyDescent="0.25">
      <c r="A5982" t="s">
        <v>13798</v>
      </c>
      <c r="B5982" t="s">
        <v>6519</v>
      </c>
      <c r="C5982">
        <v>9305911200</v>
      </c>
      <c r="D5982" t="s">
        <v>6520</v>
      </c>
      <c r="E5982" t="s">
        <v>5571</v>
      </c>
      <c r="G5982">
        <v>5</v>
      </c>
      <c r="H5982" s="3">
        <v>24.975000000000001</v>
      </c>
      <c r="I5982" s="2">
        <v>20.824999999999999</v>
      </c>
      <c r="J5982" s="2">
        <v>16.674999999999997</v>
      </c>
      <c r="K5982" s="2">
        <v>12.5</v>
      </c>
      <c r="L5982" s="2">
        <v>8.3249999999999993</v>
      </c>
      <c r="M5982" s="2">
        <v>4.1750000000000007</v>
      </c>
      <c r="N5982" s="2">
        <v>0</v>
      </c>
    </row>
    <row r="5983" spans="1:14" hidden="1" x14ac:dyDescent="0.25">
      <c r="A5983" t="s">
        <v>13799</v>
      </c>
      <c r="B5983" t="s">
        <v>6521</v>
      </c>
      <c r="C5983">
        <v>9305911300</v>
      </c>
      <c r="D5983" t="s">
        <v>6522</v>
      </c>
      <c r="E5983" t="s">
        <v>5571</v>
      </c>
      <c r="G5983">
        <v>5</v>
      </c>
      <c r="H5983" s="3">
        <v>24.975000000000001</v>
      </c>
      <c r="I5983" s="2">
        <v>20.824999999999999</v>
      </c>
      <c r="J5983" s="2">
        <v>16.674999999999997</v>
      </c>
      <c r="K5983" s="2">
        <v>12.5</v>
      </c>
      <c r="L5983" s="2">
        <v>8.3249999999999993</v>
      </c>
      <c r="M5983" s="2">
        <v>4.1750000000000007</v>
      </c>
      <c r="N5983" s="2">
        <v>0</v>
      </c>
    </row>
    <row r="5984" spans="1:14" hidden="1" x14ac:dyDescent="0.25">
      <c r="A5984" t="s">
        <v>13800</v>
      </c>
      <c r="B5984" t="s">
        <v>6523</v>
      </c>
      <c r="C5984">
        <v>9305911400</v>
      </c>
      <c r="D5984" t="s">
        <v>6524</v>
      </c>
      <c r="E5984" t="s">
        <v>5571</v>
      </c>
      <c r="G5984">
        <v>5</v>
      </c>
      <c r="H5984" s="3">
        <v>24.975000000000001</v>
      </c>
      <c r="I5984" s="2">
        <v>20.824999999999999</v>
      </c>
      <c r="J5984" s="2">
        <v>16.674999999999997</v>
      </c>
      <c r="K5984" s="2">
        <v>12.5</v>
      </c>
      <c r="L5984" s="2">
        <v>8.3249999999999993</v>
      </c>
      <c r="M5984" s="2">
        <v>4.1750000000000007</v>
      </c>
      <c r="N5984" s="2">
        <v>0</v>
      </c>
    </row>
    <row r="5985" spans="1:14" hidden="1" x14ac:dyDescent="0.25">
      <c r="A5985" t="s">
        <v>13801</v>
      </c>
      <c r="B5985" t="s">
        <v>6525</v>
      </c>
      <c r="C5985">
        <v>9305911500</v>
      </c>
      <c r="D5985" t="s">
        <v>6526</v>
      </c>
      <c r="E5985" t="s">
        <v>5571</v>
      </c>
      <c r="G5985">
        <v>5</v>
      </c>
      <c r="H5985" s="3">
        <v>24.975000000000001</v>
      </c>
      <c r="I5985" s="2">
        <v>20.824999999999999</v>
      </c>
      <c r="J5985" s="2">
        <v>16.674999999999997</v>
      </c>
      <c r="K5985" s="2">
        <v>12.5</v>
      </c>
      <c r="L5985" s="2">
        <v>8.3249999999999993</v>
      </c>
      <c r="M5985" s="2">
        <v>4.1750000000000007</v>
      </c>
      <c r="N5985" s="2">
        <v>0</v>
      </c>
    </row>
    <row r="5986" spans="1:14" hidden="1" x14ac:dyDescent="0.25">
      <c r="A5986" t="s">
        <v>13802</v>
      </c>
      <c r="B5986" t="s">
        <v>6527</v>
      </c>
      <c r="C5986">
        <v>9305911600</v>
      </c>
      <c r="D5986" t="s">
        <v>6528</v>
      </c>
      <c r="E5986" t="s">
        <v>5571</v>
      </c>
      <c r="G5986">
        <v>5</v>
      </c>
      <c r="H5986" s="3">
        <v>24.975000000000001</v>
      </c>
      <c r="I5986" s="2">
        <v>20.824999999999999</v>
      </c>
      <c r="J5986" s="2">
        <v>16.674999999999997</v>
      </c>
      <c r="K5986" s="2">
        <v>12.5</v>
      </c>
      <c r="L5986" s="2">
        <v>8.3249999999999993</v>
      </c>
      <c r="M5986" s="2">
        <v>4.1750000000000007</v>
      </c>
      <c r="N5986" s="2">
        <v>0</v>
      </c>
    </row>
    <row r="5987" spans="1:14" hidden="1" x14ac:dyDescent="0.25">
      <c r="A5987" t="s">
        <v>13803</v>
      </c>
      <c r="B5987" t="s">
        <v>6529</v>
      </c>
      <c r="C5987">
        <v>9305911700</v>
      </c>
      <c r="D5987" t="s">
        <v>6530</v>
      </c>
      <c r="E5987" t="s">
        <v>5571</v>
      </c>
      <c r="G5987">
        <v>5</v>
      </c>
      <c r="H5987" s="3">
        <v>24.975000000000001</v>
      </c>
      <c r="I5987" s="2">
        <v>20.824999999999999</v>
      </c>
      <c r="J5987" s="2">
        <v>16.674999999999997</v>
      </c>
      <c r="K5987" s="2">
        <v>12.5</v>
      </c>
      <c r="L5987" s="2">
        <v>8.3249999999999993</v>
      </c>
      <c r="M5987" s="2">
        <v>4.1750000000000007</v>
      </c>
      <c r="N5987" s="2">
        <v>0</v>
      </c>
    </row>
    <row r="5988" spans="1:14" hidden="1" x14ac:dyDescent="0.25">
      <c r="A5988" t="s">
        <v>13804</v>
      </c>
      <c r="B5988" t="s">
        <v>6531</v>
      </c>
      <c r="C5988">
        <v>9305911800</v>
      </c>
      <c r="D5988" t="s">
        <v>6532</v>
      </c>
      <c r="E5988" t="s">
        <v>5571</v>
      </c>
      <c r="G5988">
        <v>5</v>
      </c>
      <c r="H5988" s="3">
        <v>24.975000000000001</v>
      </c>
      <c r="I5988" s="2">
        <v>20.824999999999999</v>
      </c>
      <c r="J5988" s="2">
        <v>16.674999999999997</v>
      </c>
      <c r="K5988" s="2">
        <v>12.5</v>
      </c>
      <c r="L5988" s="2">
        <v>8.3249999999999993</v>
      </c>
      <c r="M5988" s="2">
        <v>4.1750000000000007</v>
      </c>
      <c r="N5988" s="2">
        <v>0</v>
      </c>
    </row>
    <row r="5989" spans="1:14" hidden="1" x14ac:dyDescent="0.25">
      <c r="A5989" t="s">
        <v>13805</v>
      </c>
      <c r="B5989" t="s">
        <v>461</v>
      </c>
      <c r="C5989">
        <v>9305911900</v>
      </c>
      <c r="D5989" t="s">
        <v>286</v>
      </c>
      <c r="E5989" t="s">
        <v>5571</v>
      </c>
      <c r="G5989">
        <v>5</v>
      </c>
      <c r="H5989" s="3">
        <v>24.975000000000001</v>
      </c>
      <c r="I5989" s="2">
        <v>20.824999999999999</v>
      </c>
      <c r="J5989" s="2">
        <v>16.674999999999997</v>
      </c>
      <c r="K5989" s="2">
        <v>12.5</v>
      </c>
      <c r="L5989" s="2">
        <v>8.3249999999999993</v>
      </c>
      <c r="M5989" s="2">
        <v>4.1750000000000007</v>
      </c>
      <c r="N5989" s="2">
        <v>0</v>
      </c>
    </row>
    <row r="5990" spans="1:14" hidden="1" x14ac:dyDescent="0.25">
      <c r="A5990" t="s">
        <v>13806</v>
      </c>
      <c r="B5990" t="s">
        <v>461</v>
      </c>
      <c r="C5990">
        <v>9305919000</v>
      </c>
      <c r="D5990" t="s">
        <v>86</v>
      </c>
      <c r="E5990" t="s">
        <v>5571</v>
      </c>
      <c r="G5990">
        <v>5</v>
      </c>
      <c r="H5990" s="3">
        <v>24.975000000000001</v>
      </c>
      <c r="I5990" s="2">
        <v>20.824999999999999</v>
      </c>
      <c r="J5990" s="2">
        <v>16.674999999999997</v>
      </c>
      <c r="K5990" s="2">
        <v>12.5</v>
      </c>
      <c r="L5990" s="2">
        <v>8.3249999999999993</v>
      </c>
      <c r="M5990" s="2">
        <v>4.1750000000000007</v>
      </c>
      <c r="N5990" s="2">
        <v>0</v>
      </c>
    </row>
    <row r="5991" spans="1:14" hidden="1" x14ac:dyDescent="0.25">
      <c r="A5991" t="s">
        <v>13807</v>
      </c>
      <c r="B5991" t="s">
        <v>461</v>
      </c>
      <c r="C5991">
        <v>9504309000</v>
      </c>
      <c r="D5991" t="s">
        <v>61</v>
      </c>
      <c r="E5991" t="s">
        <v>5571</v>
      </c>
      <c r="G5991">
        <v>5</v>
      </c>
      <c r="H5991" s="3">
        <v>29.97</v>
      </c>
      <c r="I5991" s="2">
        <v>24.99</v>
      </c>
      <c r="J5991" s="2">
        <v>20.009999999999998</v>
      </c>
      <c r="K5991" s="2">
        <v>15</v>
      </c>
      <c r="L5991" s="2">
        <v>9.9899999999999984</v>
      </c>
      <c r="M5991" s="2">
        <v>5.0100000000000016</v>
      </c>
      <c r="N5991" s="2">
        <v>0</v>
      </c>
    </row>
    <row r="5992" spans="1:14" hidden="1" x14ac:dyDescent="0.25">
      <c r="A5992" t="s">
        <v>13808</v>
      </c>
      <c r="B5992" t="s">
        <v>6533</v>
      </c>
      <c r="C5992">
        <v>9507901000</v>
      </c>
      <c r="D5992" t="s">
        <v>6534</v>
      </c>
      <c r="E5992" t="s">
        <v>5571</v>
      </c>
      <c r="G5992">
        <v>5</v>
      </c>
      <c r="H5992" s="3">
        <v>19.98</v>
      </c>
      <c r="I5992" s="2">
        <v>16.66</v>
      </c>
      <c r="J5992" s="2">
        <v>13.34</v>
      </c>
      <c r="K5992" s="2">
        <v>10</v>
      </c>
      <c r="L5992" s="2">
        <v>6.66</v>
      </c>
      <c r="M5992" s="2">
        <v>3.34</v>
      </c>
      <c r="N5992" s="2">
        <v>0</v>
      </c>
    </row>
    <row r="5993" spans="1:14" hidden="1" x14ac:dyDescent="0.25">
      <c r="A5993" t="s">
        <v>13809</v>
      </c>
      <c r="B5993" t="s">
        <v>6535</v>
      </c>
      <c r="C5993">
        <v>9614000000</v>
      </c>
      <c r="D5993" t="s">
        <v>6535</v>
      </c>
      <c r="E5993" t="s">
        <v>5571</v>
      </c>
      <c r="G5993">
        <v>5</v>
      </c>
      <c r="H5993" s="3">
        <v>19.98</v>
      </c>
      <c r="I5993" s="2">
        <v>16.66</v>
      </c>
      <c r="J5993" s="2">
        <v>13.34</v>
      </c>
      <c r="K5993" s="2">
        <v>10</v>
      </c>
      <c r="L5993" s="2">
        <v>6.66</v>
      </c>
      <c r="M5993" s="2">
        <v>3.34</v>
      </c>
      <c r="N5993" s="2">
        <v>0</v>
      </c>
    </row>
    <row r="5994" spans="1:14" hidden="1" x14ac:dyDescent="0.25">
      <c r="A5994" t="s">
        <v>13810</v>
      </c>
      <c r="B5994" t="s">
        <v>6536</v>
      </c>
      <c r="C5994">
        <v>9618000000</v>
      </c>
      <c r="D5994" t="s">
        <v>6537</v>
      </c>
      <c r="E5994" t="s">
        <v>5571</v>
      </c>
      <c r="G5994">
        <v>5</v>
      </c>
      <c r="H5994" s="3">
        <v>14.984999999999999</v>
      </c>
      <c r="I5994" s="2">
        <v>12.494999999999999</v>
      </c>
      <c r="J5994" s="2">
        <v>10.004999999999999</v>
      </c>
      <c r="K5994" s="2">
        <v>7.5</v>
      </c>
      <c r="L5994" s="2">
        <v>4.9949999999999992</v>
      </c>
      <c r="M5994" s="2">
        <v>2.5050000000000008</v>
      </c>
      <c r="N5994" s="2">
        <v>0</v>
      </c>
    </row>
    <row r="5995" spans="1:14" hidden="1" x14ac:dyDescent="0.25">
      <c r="A5995" t="s">
        <v>13811</v>
      </c>
      <c r="B5995" t="s">
        <v>6538</v>
      </c>
      <c r="C5995">
        <v>9619001020</v>
      </c>
      <c r="D5995" t="s">
        <v>6539</v>
      </c>
      <c r="E5995" t="s">
        <v>5571</v>
      </c>
      <c r="G5995">
        <v>5</v>
      </c>
      <c r="H5995" s="3">
        <v>14.984999999999999</v>
      </c>
      <c r="I5995" s="2">
        <v>12.494999999999999</v>
      </c>
      <c r="J5995" s="2">
        <v>10.004999999999999</v>
      </c>
      <c r="K5995" s="2">
        <v>7.5</v>
      </c>
      <c r="L5995" s="2">
        <v>4.9949999999999992</v>
      </c>
      <c r="M5995" s="2">
        <v>2.5050000000000008</v>
      </c>
      <c r="N5995" s="2">
        <v>0</v>
      </c>
    </row>
    <row r="5996" spans="1:14" hidden="1" x14ac:dyDescent="0.25">
      <c r="A5996" t="s">
        <v>13310</v>
      </c>
      <c r="B5996" t="s">
        <v>3216</v>
      </c>
      <c r="C5996">
        <v>9619001090</v>
      </c>
      <c r="D5996" t="s">
        <v>6193</v>
      </c>
      <c r="E5996" t="s">
        <v>5571</v>
      </c>
      <c r="G5996">
        <v>5</v>
      </c>
      <c r="H5996" s="3">
        <v>29.97</v>
      </c>
      <c r="I5996" s="2">
        <v>24.99</v>
      </c>
      <c r="J5996" s="2">
        <v>20.009999999999998</v>
      </c>
      <c r="K5996" s="2">
        <v>15</v>
      </c>
      <c r="L5996" s="2">
        <v>9.9899999999999984</v>
      </c>
      <c r="M5996" s="2">
        <v>5.0100000000000016</v>
      </c>
      <c r="N5996" s="2">
        <v>0</v>
      </c>
    </row>
    <row r="5997" spans="1:14" hidden="1" x14ac:dyDescent="0.25">
      <c r="A5997" t="s">
        <v>13311</v>
      </c>
      <c r="B5997" t="s">
        <v>3188</v>
      </c>
      <c r="C5997">
        <v>9619001090</v>
      </c>
      <c r="D5997" t="s">
        <v>6193</v>
      </c>
      <c r="E5997" t="s">
        <v>5571</v>
      </c>
      <c r="G5997">
        <v>5</v>
      </c>
      <c r="H5997" s="3">
        <v>29.97</v>
      </c>
      <c r="I5997" s="2">
        <v>24.99</v>
      </c>
      <c r="J5997" s="2">
        <v>20.009999999999998</v>
      </c>
      <c r="K5997" s="2">
        <v>15</v>
      </c>
      <c r="L5997" s="2">
        <v>9.9899999999999984</v>
      </c>
      <c r="M5997" s="2">
        <v>5.0100000000000016</v>
      </c>
      <c r="N5997" s="2">
        <v>0</v>
      </c>
    </row>
    <row r="5998" spans="1:14" hidden="1" x14ac:dyDescent="0.25">
      <c r="A5998" t="s">
        <v>13312</v>
      </c>
      <c r="B5998" t="s">
        <v>3224</v>
      </c>
      <c r="C5998">
        <v>9619001090</v>
      </c>
      <c r="D5998" t="s">
        <v>6193</v>
      </c>
      <c r="E5998" t="s">
        <v>5571</v>
      </c>
      <c r="G5998">
        <v>5</v>
      </c>
      <c r="H5998" s="3">
        <v>29.97</v>
      </c>
      <c r="I5998" s="2">
        <v>24.99</v>
      </c>
      <c r="J5998" s="2">
        <v>20.009999999999998</v>
      </c>
      <c r="K5998" s="2">
        <v>15</v>
      </c>
      <c r="L5998" s="2">
        <v>9.9899999999999984</v>
      </c>
      <c r="M5998" s="2">
        <v>5.0100000000000016</v>
      </c>
      <c r="N5998" s="2">
        <v>0</v>
      </c>
    </row>
    <row r="5999" spans="1:14" hidden="1" x14ac:dyDescent="0.25">
      <c r="A5999" t="s">
        <v>13313</v>
      </c>
      <c r="B5999" t="s">
        <v>121</v>
      </c>
      <c r="C5999">
        <v>9619001090</v>
      </c>
      <c r="D5999" t="s">
        <v>6193</v>
      </c>
      <c r="E5999" t="s">
        <v>5571</v>
      </c>
      <c r="G5999">
        <v>5</v>
      </c>
      <c r="H5999" s="3">
        <v>29.97</v>
      </c>
      <c r="I5999" s="2">
        <v>24.99</v>
      </c>
      <c r="J5999" s="2">
        <v>20.009999999999998</v>
      </c>
      <c r="K5999" s="2">
        <v>15</v>
      </c>
      <c r="L5999" s="2">
        <v>9.9899999999999984</v>
      </c>
      <c r="M5999" s="2">
        <v>5.0100000000000016</v>
      </c>
      <c r="N5999" s="2">
        <v>0</v>
      </c>
    </row>
    <row r="6000" spans="1:14" hidden="1" x14ac:dyDescent="0.25">
      <c r="A6000" t="s">
        <v>13432</v>
      </c>
      <c r="B6000" t="s">
        <v>3216</v>
      </c>
      <c r="C6000">
        <v>9619001090</v>
      </c>
      <c r="D6000" t="s">
        <v>6193</v>
      </c>
      <c r="E6000" t="s">
        <v>5571</v>
      </c>
      <c r="G6000">
        <v>5</v>
      </c>
      <c r="H6000" s="3">
        <v>29.97</v>
      </c>
      <c r="I6000" s="2">
        <v>24.99</v>
      </c>
      <c r="J6000" s="2">
        <v>20.009999999999998</v>
      </c>
      <c r="K6000" s="2">
        <v>15</v>
      </c>
      <c r="L6000" s="2">
        <v>9.9899999999999984</v>
      </c>
      <c r="M6000" s="2">
        <v>5.0100000000000016</v>
      </c>
      <c r="N6000" s="2">
        <v>0</v>
      </c>
    </row>
    <row r="6001" spans="1:16" hidden="1" x14ac:dyDescent="0.25">
      <c r="A6001" t="s">
        <v>13433</v>
      </c>
      <c r="B6001" t="s">
        <v>3188</v>
      </c>
      <c r="C6001">
        <v>9619001090</v>
      </c>
      <c r="D6001" t="s">
        <v>6193</v>
      </c>
      <c r="E6001" t="s">
        <v>5571</v>
      </c>
      <c r="G6001">
        <v>5</v>
      </c>
      <c r="H6001" s="3">
        <v>29.97</v>
      </c>
      <c r="I6001" s="2">
        <v>24.99</v>
      </c>
      <c r="J6001" s="2">
        <v>20.009999999999998</v>
      </c>
      <c r="K6001" s="2">
        <v>15</v>
      </c>
      <c r="L6001" s="2">
        <v>9.9899999999999984</v>
      </c>
      <c r="M6001" s="2">
        <v>5.0100000000000016</v>
      </c>
      <c r="N6001" s="2">
        <v>0</v>
      </c>
    </row>
    <row r="6002" spans="1:16" hidden="1" x14ac:dyDescent="0.25">
      <c r="A6002" t="s">
        <v>13434</v>
      </c>
      <c r="B6002" t="s">
        <v>3224</v>
      </c>
      <c r="C6002">
        <v>9619001090</v>
      </c>
      <c r="D6002" t="s">
        <v>6193</v>
      </c>
      <c r="E6002" t="s">
        <v>5571</v>
      </c>
      <c r="G6002">
        <v>5</v>
      </c>
      <c r="H6002" s="3">
        <v>29.97</v>
      </c>
      <c r="I6002" s="2">
        <v>24.99</v>
      </c>
      <c r="J6002" s="2">
        <v>20.009999999999998</v>
      </c>
      <c r="K6002" s="2">
        <v>15</v>
      </c>
      <c r="L6002" s="2">
        <v>9.9899999999999984</v>
      </c>
      <c r="M6002" s="2">
        <v>5.0100000000000016</v>
      </c>
      <c r="N6002" s="2">
        <v>0</v>
      </c>
    </row>
    <row r="6003" spans="1:16" hidden="1" x14ac:dyDescent="0.25">
      <c r="A6003" t="s">
        <v>13435</v>
      </c>
      <c r="B6003" t="s">
        <v>121</v>
      </c>
      <c r="C6003">
        <v>9619001090</v>
      </c>
      <c r="D6003" t="s">
        <v>6193</v>
      </c>
      <c r="E6003" t="s">
        <v>5571</v>
      </c>
      <c r="G6003">
        <v>5</v>
      </c>
      <c r="H6003" s="3">
        <v>29.97</v>
      </c>
      <c r="I6003" s="2">
        <v>24.99</v>
      </c>
      <c r="J6003" s="2">
        <v>20.009999999999998</v>
      </c>
      <c r="K6003" s="2">
        <v>15</v>
      </c>
      <c r="L6003" s="2">
        <v>9.9899999999999984</v>
      </c>
      <c r="M6003" s="2">
        <v>5.0100000000000016</v>
      </c>
      <c r="N6003" s="2">
        <v>0</v>
      </c>
    </row>
    <row r="6004" spans="1:16" hidden="1" x14ac:dyDescent="0.25">
      <c r="A6004" t="s">
        <v>13811</v>
      </c>
      <c r="B6004" t="s">
        <v>6538</v>
      </c>
      <c r="C6004">
        <v>9619002020</v>
      </c>
      <c r="D6004" t="s">
        <v>6539</v>
      </c>
      <c r="E6004" t="s">
        <v>5571</v>
      </c>
      <c r="G6004">
        <v>5</v>
      </c>
      <c r="H6004" s="3">
        <v>14.984999999999999</v>
      </c>
      <c r="I6004" s="2">
        <v>12.494999999999999</v>
      </c>
      <c r="J6004" s="2">
        <v>10.004999999999999</v>
      </c>
      <c r="K6004" s="2">
        <v>7.5</v>
      </c>
      <c r="L6004" s="2">
        <v>4.9949999999999992</v>
      </c>
      <c r="M6004" s="2">
        <v>2.5050000000000008</v>
      </c>
      <c r="N6004" s="2">
        <v>0</v>
      </c>
    </row>
    <row r="6005" spans="1:16" hidden="1" x14ac:dyDescent="0.25">
      <c r="A6005" t="s">
        <v>13811</v>
      </c>
      <c r="B6005" t="s">
        <v>6538</v>
      </c>
      <c r="C6005">
        <v>9619002090</v>
      </c>
      <c r="D6005" t="s">
        <v>6193</v>
      </c>
      <c r="E6005" t="s">
        <v>5571</v>
      </c>
      <c r="G6005">
        <v>5</v>
      </c>
      <c r="H6005" s="3">
        <v>14.984999999999999</v>
      </c>
      <c r="I6005" s="2">
        <v>12.494999999999999</v>
      </c>
      <c r="J6005" s="2">
        <v>10.004999999999999</v>
      </c>
      <c r="K6005" s="2">
        <v>7.5</v>
      </c>
      <c r="L6005" s="2">
        <v>4.9949999999999992</v>
      </c>
      <c r="M6005" s="2">
        <v>2.5050000000000008</v>
      </c>
      <c r="N6005" s="2">
        <v>0</v>
      </c>
    </row>
    <row r="6006" spans="1:16" hidden="1" x14ac:dyDescent="0.25">
      <c r="A6006" t="s">
        <v>13811</v>
      </c>
      <c r="B6006" t="s">
        <v>6538</v>
      </c>
      <c r="C6006">
        <v>9619009020</v>
      </c>
      <c r="D6006" t="s">
        <v>6539</v>
      </c>
      <c r="E6006" t="s">
        <v>5571</v>
      </c>
      <c r="G6006">
        <v>5</v>
      </c>
      <c r="H6006" s="3">
        <v>14.984999999999999</v>
      </c>
      <c r="I6006" s="2">
        <v>12.494999999999999</v>
      </c>
      <c r="J6006" s="2">
        <v>10.004999999999999</v>
      </c>
      <c r="K6006" s="2">
        <v>7.5</v>
      </c>
      <c r="L6006" s="2">
        <v>4.9949999999999992</v>
      </c>
      <c r="M6006" s="2">
        <v>2.5050000000000008</v>
      </c>
      <c r="N6006" s="2">
        <v>0</v>
      </c>
    </row>
    <row r="6007" spans="1:16" hidden="1" x14ac:dyDescent="0.25">
      <c r="A6007" t="s">
        <v>13811</v>
      </c>
      <c r="B6007" t="s">
        <v>6538</v>
      </c>
      <c r="C6007">
        <v>9619009090</v>
      </c>
      <c r="D6007" t="s">
        <v>6193</v>
      </c>
      <c r="E6007" t="s">
        <v>5571</v>
      </c>
      <c r="G6007">
        <v>5</v>
      </c>
      <c r="H6007" s="3">
        <v>14.984999999999999</v>
      </c>
      <c r="I6007" s="2">
        <v>12.494999999999999</v>
      </c>
      <c r="J6007" s="2">
        <v>10.004999999999999</v>
      </c>
      <c r="K6007" s="2">
        <v>7.5</v>
      </c>
      <c r="L6007" s="2">
        <v>4.9949999999999992</v>
      </c>
      <c r="M6007" s="2">
        <v>2.5050000000000008</v>
      </c>
      <c r="N6007" s="2">
        <v>0</v>
      </c>
    </row>
    <row r="6008" spans="1:16" hidden="1" x14ac:dyDescent="0.25">
      <c r="A6008" t="s">
        <v>8509</v>
      </c>
      <c r="B6008" t="s">
        <v>6540</v>
      </c>
      <c r="C6008">
        <v>210110000</v>
      </c>
      <c r="D6008" t="s">
        <v>6540</v>
      </c>
      <c r="E6008" t="s">
        <v>5571</v>
      </c>
      <c r="G6008">
        <v>7</v>
      </c>
      <c r="H6008" s="3">
        <v>25</v>
      </c>
      <c r="I6008" s="2">
        <v>21.875</v>
      </c>
      <c r="J6008" s="2">
        <v>18.75</v>
      </c>
      <c r="K6008" s="2">
        <v>15.625</v>
      </c>
      <c r="L6008" s="2">
        <v>12.5</v>
      </c>
      <c r="M6008" s="2">
        <v>9.375</v>
      </c>
      <c r="N6008" s="2">
        <v>6.25</v>
      </c>
      <c r="O6008" s="2">
        <v>3.125</v>
      </c>
      <c r="P6008" s="2">
        <v>0</v>
      </c>
    </row>
    <row r="6009" spans="1:16" hidden="1" x14ac:dyDescent="0.25">
      <c r="A6009" t="s">
        <v>8510</v>
      </c>
      <c r="B6009" t="s">
        <v>6541</v>
      </c>
      <c r="C6009">
        <v>702000000</v>
      </c>
      <c r="D6009" t="s">
        <v>6541</v>
      </c>
      <c r="E6009" t="s">
        <v>5571</v>
      </c>
      <c r="G6009">
        <v>7</v>
      </c>
      <c r="H6009" s="3">
        <v>15</v>
      </c>
      <c r="I6009" s="2">
        <v>13.125</v>
      </c>
      <c r="J6009" s="2">
        <v>11.25</v>
      </c>
      <c r="K6009" s="2">
        <v>9.375</v>
      </c>
      <c r="L6009" s="2">
        <v>7.5</v>
      </c>
      <c r="M6009" s="2">
        <v>5.625</v>
      </c>
      <c r="N6009" s="2">
        <v>3.75</v>
      </c>
      <c r="O6009" s="2">
        <v>1.875</v>
      </c>
      <c r="P6009" s="2">
        <v>0</v>
      </c>
    </row>
    <row r="6010" spans="1:16" hidden="1" x14ac:dyDescent="0.25">
      <c r="A6010" t="s">
        <v>8511</v>
      </c>
      <c r="B6010" t="s">
        <v>6542</v>
      </c>
      <c r="C6010">
        <v>710900000</v>
      </c>
      <c r="D6010" t="s">
        <v>6542</v>
      </c>
      <c r="E6010" t="s">
        <v>5571</v>
      </c>
      <c r="G6010">
        <v>7</v>
      </c>
      <c r="H6010" s="3">
        <v>15</v>
      </c>
      <c r="I6010" s="2">
        <v>13.125</v>
      </c>
      <c r="J6010" s="2">
        <v>11.25</v>
      </c>
      <c r="K6010" s="2">
        <v>9.375</v>
      </c>
      <c r="L6010" s="2">
        <v>7.5</v>
      </c>
      <c r="M6010" s="2">
        <v>5.625</v>
      </c>
      <c r="N6010" s="2">
        <v>3.75</v>
      </c>
      <c r="O6010" s="2">
        <v>1.875</v>
      </c>
      <c r="P6010" s="2">
        <v>0</v>
      </c>
    </row>
    <row r="6011" spans="1:16" hidden="1" x14ac:dyDescent="0.25">
      <c r="A6011" t="s">
        <v>8512</v>
      </c>
      <c r="B6011" t="s">
        <v>6543</v>
      </c>
      <c r="C6011">
        <v>712200000</v>
      </c>
      <c r="D6011" t="s">
        <v>6543</v>
      </c>
      <c r="E6011" t="s">
        <v>5571</v>
      </c>
      <c r="G6011">
        <v>7</v>
      </c>
      <c r="H6011" s="3">
        <v>25</v>
      </c>
      <c r="I6011" s="2">
        <v>21.875</v>
      </c>
      <c r="J6011" s="2">
        <v>18.75</v>
      </c>
      <c r="K6011" s="2">
        <v>15.625</v>
      </c>
      <c r="L6011" s="2">
        <v>12.5</v>
      </c>
      <c r="M6011" s="2">
        <v>9.375</v>
      </c>
      <c r="N6011" s="2">
        <v>6.25</v>
      </c>
      <c r="O6011" s="2">
        <v>3.125</v>
      </c>
      <c r="P6011" s="2">
        <v>0</v>
      </c>
    </row>
    <row r="6012" spans="1:16" hidden="1" x14ac:dyDescent="0.25">
      <c r="A6012" t="s">
        <v>13812</v>
      </c>
      <c r="B6012" t="s">
        <v>6544</v>
      </c>
      <c r="C6012">
        <v>1602490000</v>
      </c>
      <c r="D6012" t="s">
        <v>6544</v>
      </c>
      <c r="E6012" t="s">
        <v>5571</v>
      </c>
      <c r="G6012">
        <v>7</v>
      </c>
      <c r="H6012" s="3">
        <v>25</v>
      </c>
      <c r="I6012" s="2">
        <v>21.875</v>
      </c>
      <c r="J6012" s="2">
        <v>18.75</v>
      </c>
      <c r="K6012" s="2">
        <v>15.625</v>
      </c>
      <c r="L6012" s="2">
        <v>12.5</v>
      </c>
      <c r="M6012" s="2">
        <v>9.375</v>
      </c>
      <c r="N6012" s="2">
        <v>6.25</v>
      </c>
      <c r="O6012" s="2">
        <v>3.125</v>
      </c>
      <c r="P6012" s="2">
        <v>0</v>
      </c>
    </row>
    <row r="6013" spans="1:16" hidden="1" x14ac:dyDescent="0.25">
      <c r="A6013" t="s">
        <v>13813</v>
      </c>
      <c r="B6013" t="s">
        <v>6545</v>
      </c>
      <c r="C6013">
        <v>2806100000</v>
      </c>
      <c r="D6013" t="s">
        <v>6546</v>
      </c>
      <c r="E6013" t="s">
        <v>5571</v>
      </c>
      <c r="G6013">
        <v>7</v>
      </c>
      <c r="H6013" s="3">
        <v>5</v>
      </c>
      <c r="I6013" s="2">
        <v>4.375</v>
      </c>
      <c r="J6013" s="2">
        <v>3.75</v>
      </c>
      <c r="K6013" s="2">
        <v>3.125</v>
      </c>
      <c r="L6013" s="2">
        <v>2.5</v>
      </c>
      <c r="M6013" s="2">
        <v>1.875</v>
      </c>
      <c r="N6013" s="2">
        <v>1.25</v>
      </c>
      <c r="O6013" s="2">
        <v>0.625</v>
      </c>
      <c r="P6013" s="2">
        <v>0</v>
      </c>
    </row>
    <row r="6014" spans="1:16" hidden="1" x14ac:dyDescent="0.25">
      <c r="A6014" t="s">
        <v>13814</v>
      </c>
      <c r="B6014" t="s">
        <v>6547</v>
      </c>
      <c r="C6014">
        <v>2835220000</v>
      </c>
      <c r="D6014" t="s">
        <v>6548</v>
      </c>
      <c r="E6014" t="s">
        <v>5571</v>
      </c>
      <c r="G6014">
        <v>7</v>
      </c>
      <c r="H6014" s="3">
        <v>5</v>
      </c>
      <c r="I6014" s="2">
        <v>4.375</v>
      </c>
      <c r="J6014" s="2">
        <v>3.75</v>
      </c>
      <c r="K6014" s="2">
        <v>3.125</v>
      </c>
      <c r="L6014" s="2">
        <v>2.5</v>
      </c>
      <c r="M6014" s="2">
        <v>1.875</v>
      </c>
      <c r="N6014" s="2">
        <v>1.25</v>
      </c>
      <c r="O6014" s="2">
        <v>0.625</v>
      </c>
      <c r="P6014" s="2">
        <v>0</v>
      </c>
    </row>
    <row r="6015" spans="1:16" hidden="1" x14ac:dyDescent="0.25">
      <c r="A6015" t="s">
        <v>13815</v>
      </c>
      <c r="B6015" t="s">
        <v>6549</v>
      </c>
      <c r="C6015">
        <v>2839110000</v>
      </c>
      <c r="D6015" t="s">
        <v>6550</v>
      </c>
      <c r="E6015" t="s">
        <v>5571</v>
      </c>
      <c r="G6015">
        <v>7</v>
      </c>
      <c r="H6015" s="3">
        <v>5</v>
      </c>
      <c r="I6015" s="2">
        <v>4.375</v>
      </c>
      <c r="J6015" s="2">
        <v>3.75</v>
      </c>
      <c r="K6015" s="2">
        <v>3.125</v>
      </c>
      <c r="L6015" s="2">
        <v>2.5</v>
      </c>
      <c r="M6015" s="2">
        <v>1.875</v>
      </c>
      <c r="N6015" s="2">
        <v>1.25</v>
      </c>
      <c r="O6015" s="2">
        <v>0.625</v>
      </c>
      <c r="P6015" s="2">
        <v>0</v>
      </c>
    </row>
    <row r="6016" spans="1:16" hidden="1" x14ac:dyDescent="0.25">
      <c r="A6016" t="s">
        <v>13816</v>
      </c>
      <c r="B6016" t="s">
        <v>5789</v>
      </c>
      <c r="C6016">
        <v>3209100000</v>
      </c>
      <c r="D6016" t="s">
        <v>5790</v>
      </c>
      <c r="E6016" t="s">
        <v>5571</v>
      </c>
      <c r="G6016">
        <v>7</v>
      </c>
      <c r="H6016" s="3">
        <v>15</v>
      </c>
      <c r="I6016" s="2">
        <v>13.125</v>
      </c>
      <c r="J6016" s="2">
        <v>11.25</v>
      </c>
      <c r="K6016" s="2">
        <v>9.375</v>
      </c>
      <c r="L6016" s="2">
        <v>7.5</v>
      </c>
      <c r="M6016" s="2">
        <v>5.625</v>
      </c>
      <c r="N6016" s="2">
        <v>3.75</v>
      </c>
      <c r="O6016" s="2">
        <v>1.875</v>
      </c>
      <c r="P6016" s="2">
        <v>0</v>
      </c>
    </row>
    <row r="6017" spans="1:16" hidden="1" x14ac:dyDescent="0.25">
      <c r="A6017" t="s">
        <v>13817</v>
      </c>
      <c r="B6017" t="s">
        <v>93</v>
      </c>
      <c r="C6017">
        <v>3209900000</v>
      </c>
      <c r="D6017" t="s">
        <v>31</v>
      </c>
      <c r="E6017" t="s">
        <v>5571</v>
      </c>
      <c r="G6017">
        <v>7</v>
      </c>
      <c r="H6017" s="3">
        <v>15</v>
      </c>
      <c r="I6017" s="2">
        <v>13.125</v>
      </c>
      <c r="J6017" s="2">
        <v>11.25</v>
      </c>
      <c r="K6017" s="2">
        <v>9.375</v>
      </c>
      <c r="L6017" s="2">
        <v>7.5</v>
      </c>
      <c r="M6017" s="2">
        <v>5.625</v>
      </c>
      <c r="N6017" s="2">
        <v>3.75</v>
      </c>
      <c r="O6017" s="2">
        <v>1.875</v>
      </c>
      <c r="P6017" s="2">
        <v>0</v>
      </c>
    </row>
    <row r="6018" spans="1:16" hidden="1" x14ac:dyDescent="0.25">
      <c r="A6018" t="s">
        <v>13818</v>
      </c>
      <c r="B6018" t="s">
        <v>6551</v>
      </c>
      <c r="C6018">
        <v>3210001000</v>
      </c>
      <c r="D6018" t="s">
        <v>6552</v>
      </c>
      <c r="E6018" t="s">
        <v>5571</v>
      </c>
      <c r="G6018">
        <v>7</v>
      </c>
      <c r="H6018" s="3">
        <v>15</v>
      </c>
      <c r="I6018" s="2">
        <v>13.125</v>
      </c>
      <c r="J6018" s="2">
        <v>11.25</v>
      </c>
      <c r="K6018" s="2">
        <v>9.375</v>
      </c>
      <c r="L6018" s="2">
        <v>7.5</v>
      </c>
      <c r="M6018" s="2">
        <v>5.625</v>
      </c>
      <c r="N6018" s="2">
        <v>3.75</v>
      </c>
      <c r="O6018" s="2">
        <v>1.875</v>
      </c>
      <c r="P6018" s="2">
        <v>0</v>
      </c>
    </row>
    <row r="6019" spans="1:16" hidden="1" x14ac:dyDescent="0.25">
      <c r="A6019" t="s">
        <v>13819</v>
      </c>
      <c r="B6019" t="s">
        <v>6553</v>
      </c>
      <c r="C6019">
        <v>3210002000</v>
      </c>
      <c r="D6019" t="s">
        <v>6554</v>
      </c>
      <c r="E6019" t="s">
        <v>5571</v>
      </c>
      <c r="G6019">
        <v>7</v>
      </c>
      <c r="H6019" s="3">
        <v>5</v>
      </c>
      <c r="I6019" s="2">
        <v>4.375</v>
      </c>
      <c r="J6019" s="2">
        <v>3.75</v>
      </c>
      <c r="K6019" s="2">
        <v>3.125</v>
      </c>
      <c r="L6019" s="2">
        <v>2.5</v>
      </c>
      <c r="M6019" s="2">
        <v>1.875</v>
      </c>
      <c r="N6019" s="2">
        <v>1.25</v>
      </c>
      <c r="O6019" s="2">
        <v>0.625</v>
      </c>
      <c r="P6019" s="2">
        <v>0</v>
      </c>
    </row>
    <row r="6020" spans="1:16" hidden="1" x14ac:dyDescent="0.25">
      <c r="A6020" t="s">
        <v>13820</v>
      </c>
      <c r="B6020" t="s">
        <v>93</v>
      </c>
      <c r="C6020">
        <v>3210009000</v>
      </c>
      <c r="D6020" t="s">
        <v>31</v>
      </c>
      <c r="E6020" t="s">
        <v>5571</v>
      </c>
      <c r="G6020">
        <v>7</v>
      </c>
      <c r="H6020" s="3">
        <v>5</v>
      </c>
      <c r="I6020" s="2">
        <v>4.375</v>
      </c>
      <c r="J6020" s="2">
        <v>3.75</v>
      </c>
      <c r="K6020" s="2">
        <v>3.125</v>
      </c>
      <c r="L6020" s="2">
        <v>2.5</v>
      </c>
      <c r="M6020" s="2">
        <v>1.875</v>
      </c>
      <c r="N6020" s="2">
        <v>1.25</v>
      </c>
      <c r="O6020" s="2">
        <v>0.625</v>
      </c>
      <c r="P6020" s="2">
        <v>0</v>
      </c>
    </row>
    <row r="6021" spans="1:16" hidden="1" x14ac:dyDescent="0.25">
      <c r="A6021" t="s">
        <v>13821</v>
      </c>
      <c r="B6021" t="s">
        <v>6555</v>
      </c>
      <c r="C6021">
        <v>3211000000</v>
      </c>
      <c r="D6021" t="s">
        <v>6556</v>
      </c>
      <c r="E6021" t="s">
        <v>5571</v>
      </c>
      <c r="G6021">
        <v>7</v>
      </c>
      <c r="H6021" s="3">
        <v>5</v>
      </c>
      <c r="I6021" s="2">
        <v>4.375</v>
      </c>
      <c r="J6021" s="2">
        <v>3.75</v>
      </c>
      <c r="K6021" s="2">
        <v>3.125</v>
      </c>
      <c r="L6021" s="2">
        <v>2.5</v>
      </c>
      <c r="M6021" s="2">
        <v>1.875</v>
      </c>
      <c r="N6021" s="2">
        <v>1.25</v>
      </c>
      <c r="O6021" s="2">
        <v>0.625</v>
      </c>
      <c r="P6021" s="2">
        <v>0</v>
      </c>
    </row>
    <row r="6022" spans="1:16" hidden="1" x14ac:dyDescent="0.25">
      <c r="A6022" t="s">
        <v>13822</v>
      </c>
      <c r="B6022" t="s">
        <v>6557</v>
      </c>
      <c r="C6022">
        <v>3212902000</v>
      </c>
      <c r="D6022" t="s">
        <v>6558</v>
      </c>
      <c r="E6022" t="s">
        <v>5571</v>
      </c>
      <c r="G6022">
        <v>7</v>
      </c>
      <c r="H6022" s="3">
        <v>5</v>
      </c>
      <c r="I6022" s="2">
        <v>4.375</v>
      </c>
      <c r="J6022" s="2">
        <v>3.75</v>
      </c>
      <c r="K6022" s="2">
        <v>3.125</v>
      </c>
      <c r="L6022" s="2">
        <v>2.5</v>
      </c>
      <c r="M6022" s="2">
        <v>1.875</v>
      </c>
      <c r="N6022" s="2">
        <v>1.25</v>
      </c>
      <c r="O6022" s="2">
        <v>0.625</v>
      </c>
      <c r="P6022" s="2">
        <v>0</v>
      </c>
    </row>
    <row r="6023" spans="1:16" hidden="1" x14ac:dyDescent="0.25">
      <c r="A6023" t="s">
        <v>13823</v>
      </c>
      <c r="B6023" t="s">
        <v>6559</v>
      </c>
      <c r="C6023">
        <v>3213101000</v>
      </c>
      <c r="D6023" t="s">
        <v>6560</v>
      </c>
      <c r="E6023" t="s">
        <v>5571</v>
      </c>
      <c r="G6023">
        <v>7</v>
      </c>
      <c r="H6023" s="3">
        <v>15</v>
      </c>
      <c r="I6023" s="2">
        <v>13.125</v>
      </c>
      <c r="J6023" s="2">
        <v>11.25</v>
      </c>
      <c r="K6023" s="2">
        <v>9.375</v>
      </c>
      <c r="L6023" s="2">
        <v>7.5</v>
      </c>
      <c r="M6023" s="2">
        <v>5.625</v>
      </c>
      <c r="N6023" s="2">
        <v>3.75</v>
      </c>
      <c r="O6023" s="2">
        <v>1.875</v>
      </c>
      <c r="P6023" s="2">
        <v>0</v>
      </c>
    </row>
    <row r="6024" spans="1:16" hidden="1" x14ac:dyDescent="0.25">
      <c r="A6024" t="s">
        <v>13824</v>
      </c>
      <c r="B6024" t="s">
        <v>93</v>
      </c>
      <c r="C6024">
        <v>3213109000</v>
      </c>
      <c r="D6024" t="s">
        <v>30</v>
      </c>
      <c r="E6024" t="s">
        <v>5571</v>
      </c>
      <c r="G6024">
        <v>7</v>
      </c>
      <c r="H6024" s="3">
        <v>15</v>
      </c>
      <c r="I6024" s="2">
        <v>13.125</v>
      </c>
      <c r="J6024" s="2">
        <v>11.25</v>
      </c>
      <c r="K6024" s="2">
        <v>9.375</v>
      </c>
      <c r="L6024" s="2">
        <v>7.5</v>
      </c>
      <c r="M6024" s="2">
        <v>5.625</v>
      </c>
      <c r="N6024" s="2">
        <v>3.75</v>
      </c>
      <c r="O6024" s="2">
        <v>1.875</v>
      </c>
      <c r="P6024" s="2">
        <v>0</v>
      </c>
    </row>
    <row r="6025" spans="1:16" hidden="1" x14ac:dyDescent="0.25">
      <c r="A6025" t="s">
        <v>13825</v>
      </c>
      <c r="B6025" t="s">
        <v>93</v>
      </c>
      <c r="C6025">
        <v>3213900000</v>
      </c>
      <c r="D6025" t="s">
        <v>31</v>
      </c>
      <c r="E6025" t="s">
        <v>5571</v>
      </c>
      <c r="G6025">
        <v>7</v>
      </c>
      <c r="H6025" s="3">
        <v>5</v>
      </c>
      <c r="I6025" s="2">
        <v>4.375</v>
      </c>
      <c r="J6025" s="2">
        <v>3.75</v>
      </c>
      <c r="K6025" s="2">
        <v>3.125</v>
      </c>
      <c r="L6025" s="2">
        <v>2.5</v>
      </c>
      <c r="M6025" s="2">
        <v>1.875</v>
      </c>
      <c r="N6025" s="2">
        <v>1.25</v>
      </c>
      <c r="O6025" s="2">
        <v>0.625</v>
      </c>
      <c r="P6025" s="2">
        <v>0</v>
      </c>
    </row>
    <row r="6026" spans="1:16" hidden="1" x14ac:dyDescent="0.25">
      <c r="A6026" t="s">
        <v>13826</v>
      </c>
      <c r="B6026" t="s">
        <v>6561</v>
      </c>
      <c r="C6026">
        <v>3214101000</v>
      </c>
      <c r="D6026" t="s">
        <v>6562</v>
      </c>
      <c r="E6026" t="s">
        <v>5571</v>
      </c>
      <c r="G6026">
        <v>7</v>
      </c>
      <c r="H6026" s="3">
        <v>15</v>
      </c>
      <c r="I6026" s="2">
        <v>13.125</v>
      </c>
      <c r="J6026" s="2">
        <v>11.25</v>
      </c>
      <c r="K6026" s="2">
        <v>9.375</v>
      </c>
      <c r="L6026" s="2">
        <v>7.5</v>
      </c>
      <c r="M6026" s="2">
        <v>5.625</v>
      </c>
      <c r="N6026" s="2">
        <v>3.75</v>
      </c>
      <c r="O6026" s="2">
        <v>1.875</v>
      </c>
      <c r="P6026" s="2">
        <v>0</v>
      </c>
    </row>
    <row r="6027" spans="1:16" hidden="1" x14ac:dyDescent="0.25">
      <c r="A6027" t="s">
        <v>13827</v>
      </c>
      <c r="B6027" t="s">
        <v>6563</v>
      </c>
      <c r="C6027">
        <v>3214102000</v>
      </c>
      <c r="D6027" t="s">
        <v>6564</v>
      </c>
      <c r="E6027" t="s">
        <v>5571</v>
      </c>
      <c r="G6027">
        <v>7</v>
      </c>
      <c r="H6027" s="3">
        <v>5</v>
      </c>
      <c r="I6027" s="2">
        <v>4.375</v>
      </c>
      <c r="J6027" s="2">
        <v>3.75</v>
      </c>
      <c r="K6027" s="2">
        <v>3.125</v>
      </c>
      <c r="L6027" s="2">
        <v>2.5</v>
      </c>
      <c r="M6027" s="2">
        <v>1.875</v>
      </c>
      <c r="N6027" s="2">
        <v>1.25</v>
      </c>
      <c r="O6027" s="2">
        <v>0.625</v>
      </c>
      <c r="P6027" s="2">
        <v>0</v>
      </c>
    </row>
    <row r="6028" spans="1:16" hidden="1" x14ac:dyDescent="0.25">
      <c r="A6028" t="s">
        <v>13828</v>
      </c>
      <c r="B6028" t="s">
        <v>93</v>
      </c>
      <c r="C6028">
        <v>3214900000</v>
      </c>
      <c r="D6028" t="s">
        <v>31</v>
      </c>
      <c r="E6028" t="s">
        <v>5571</v>
      </c>
      <c r="G6028">
        <v>7</v>
      </c>
      <c r="H6028" s="3">
        <v>15</v>
      </c>
      <c r="I6028" s="2">
        <v>13.125</v>
      </c>
      <c r="J6028" s="2">
        <v>11.25</v>
      </c>
      <c r="K6028" s="2">
        <v>9.375</v>
      </c>
      <c r="L6028" s="2">
        <v>7.5</v>
      </c>
      <c r="M6028" s="2">
        <v>5.625</v>
      </c>
      <c r="N6028" s="2">
        <v>3.75</v>
      </c>
      <c r="O6028" s="2">
        <v>1.875</v>
      </c>
      <c r="P6028" s="2">
        <v>0</v>
      </c>
    </row>
    <row r="6029" spans="1:16" hidden="1" x14ac:dyDescent="0.25">
      <c r="A6029" t="s">
        <v>13829</v>
      </c>
      <c r="B6029" t="s">
        <v>85</v>
      </c>
      <c r="C6029">
        <v>3215190000</v>
      </c>
      <c r="D6029" t="s">
        <v>61</v>
      </c>
      <c r="E6029" t="s">
        <v>5571</v>
      </c>
      <c r="G6029">
        <v>7</v>
      </c>
      <c r="H6029" s="3">
        <v>5</v>
      </c>
      <c r="I6029" s="2">
        <v>4.375</v>
      </c>
      <c r="J6029" s="2">
        <v>3.75</v>
      </c>
      <c r="K6029" s="2">
        <v>3.125</v>
      </c>
      <c r="L6029" s="2">
        <v>2.5</v>
      </c>
      <c r="M6029" s="2">
        <v>1.875</v>
      </c>
      <c r="N6029" s="2">
        <v>1.25</v>
      </c>
      <c r="O6029" s="2">
        <v>0.625</v>
      </c>
      <c r="P6029" s="2">
        <v>0</v>
      </c>
    </row>
    <row r="6030" spans="1:16" hidden="1" x14ac:dyDescent="0.25">
      <c r="A6030" t="s">
        <v>13830</v>
      </c>
      <c r="B6030" t="s">
        <v>6565</v>
      </c>
      <c r="C6030">
        <v>3303000000</v>
      </c>
      <c r="D6030" t="s">
        <v>6566</v>
      </c>
      <c r="E6030" t="s">
        <v>5571</v>
      </c>
      <c r="G6030">
        <v>7</v>
      </c>
      <c r="H6030" s="3">
        <v>20</v>
      </c>
      <c r="I6030" s="2">
        <v>17.5</v>
      </c>
      <c r="J6030" s="2">
        <v>15</v>
      </c>
      <c r="K6030" s="2">
        <v>12.5</v>
      </c>
      <c r="L6030" s="2">
        <v>10</v>
      </c>
      <c r="M6030" s="2">
        <v>7.5</v>
      </c>
      <c r="N6030" s="2">
        <v>5</v>
      </c>
      <c r="O6030" s="2">
        <v>2.5</v>
      </c>
      <c r="P6030" s="2">
        <v>0</v>
      </c>
    </row>
    <row r="6031" spans="1:16" hidden="1" x14ac:dyDescent="0.25">
      <c r="A6031" t="s">
        <v>13831</v>
      </c>
      <c r="B6031" t="s">
        <v>6567</v>
      </c>
      <c r="C6031">
        <v>3304100000</v>
      </c>
      <c r="D6031" t="s">
        <v>6568</v>
      </c>
      <c r="E6031" t="s">
        <v>5571</v>
      </c>
      <c r="G6031">
        <v>7</v>
      </c>
      <c r="H6031" s="3">
        <v>20</v>
      </c>
      <c r="I6031" s="2">
        <v>17.5</v>
      </c>
      <c r="J6031" s="2">
        <v>15</v>
      </c>
      <c r="K6031" s="2">
        <v>12.5</v>
      </c>
      <c r="L6031" s="2">
        <v>10</v>
      </c>
      <c r="M6031" s="2">
        <v>7.5</v>
      </c>
      <c r="N6031" s="2">
        <v>5</v>
      </c>
      <c r="O6031" s="2">
        <v>2.5</v>
      </c>
      <c r="P6031" s="2">
        <v>0</v>
      </c>
    </row>
    <row r="6032" spans="1:16" hidden="1" x14ac:dyDescent="0.25">
      <c r="A6032" t="s">
        <v>13832</v>
      </c>
      <c r="B6032" t="s">
        <v>6569</v>
      </c>
      <c r="C6032">
        <v>3304200000</v>
      </c>
      <c r="D6032" t="s">
        <v>6570</v>
      </c>
      <c r="E6032" t="s">
        <v>5571</v>
      </c>
      <c r="G6032">
        <v>7</v>
      </c>
      <c r="H6032" s="3">
        <v>20</v>
      </c>
      <c r="I6032" s="2">
        <v>17.5</v>
      </c>
      <c r="J6032" s="2">
        <v>15</v>
      </c>
      <c r="K6032" s="2">
        <v>12.5</v>
      </c>
      <c r="L6032" s="2">
        <v>10</v>
      </c>
      <c r="M6032" s="2">
        <v>7.5</v>
      </c>
      <c r="N6032" s="2">
        <v>5</v>
      </c>
      <c r="O6032" s="2">
        <v>2.5</v>
      </c>
      <c r="P6032" s="2">
        <v>0</v>
      </c>
    </row>
    <row r="6033" spans="1:16" hidden="1" x14ac:dyDescent="0.25">
      <c r="A6033" t="s">
        <v>13833</v>
      </c>
      <c r="B6033" t="s">
        <v>85</v>
      </c>
      <c r="C6033">
        <v>3304990010</v>
      </c>
      <c r="D6033" t="s">
        <v>6571</v>
      </c>
      <c r="E6033" t="s">
        <v>5571</v>
      </c>
      <c r="G6033">
        <v>7</v>
      </c>
      <c r="H6033" s="3">
        <v>20</v>
      </c>
      <c r="I6033" s="2">
        <v>17.5</v>
      </c>
      <c r="J6033" s="2">
        <v>15</v>
      </c>
      <c r="K6033" s="2">
        <v>12.5</v>
      </c>
      <c r="L6033" s="2">
        <v>10</v>
      </c>
      <c r="M6033" s="2">
        <v>7.5</v>
      </c>
      <c r="N6033" s="2">
        <v>5</v>
      </c>
      <c r="O6033" s="2">
        <v>2.5</v>
      </c>
      <c r="P6033" s="2">
        <v>0</v>
      </c>
    </row>
    <row r="6034" spans="1:16" hidden="1" x14ac:dyDescent="0.25">
      <c r="A6034" t="s">
        <v>13833</v>
      </c>
      <c r="B6034" t="s">
        <v>85</v>
      </c>
      <c r="C6034">
        <v>3304990090</v>
      </c>
      <c r="D6034" t="s">
        <v>27</v>
      </c>
      <c r="E6034" t="s">
        <v>5571</v>
      </c>
      <c r="G6034">
        <v>7</v>
      </c>
      <c r="H6034" s="3">
        <v>20</v>
      </c>
      <c r="I6034" s="2">
        <v>17.5</v>
      </c>
      <c r="J6034" s="2">
        <v>15</v>
      </c>
      <c r="K6034" s="2">
        <v>12.5</v>
      </c>
      <c r="L6034" s="2">
        <v>10</v>
      </c>
      <c r="M6034" s="2">
        <v>7.5</v>
      </c>
      <c r="N6034" s="2">
        <v>5</v>
      </c>
      <c r="O6034" s="2">
        <v>2.5</v>
      </c>
      <c r="P6034" s="2">
        <v>0</v>
      </c>
    </row>
    <row r="6035" spans="1:16" hidden="1" x14ac:dyDescent="0.25">
      <c r="A6035" t="s">
        <v>13834</v>
      </c>
      <c r="B6035" t="s">
        <v>6572</v>
      </c>
      <c r="C6035">
        <v>3305100000</v>
      </c>
      <c r="D6035" t="s">
        <v>6573</v>
      </c>
      <c r="E6035" t="s">
        <v>5571</v>
      </c>
      <c r="G6035">
        <v>7</v>
      </c>
      <c r="H6035" s="3">
        <v>20</v>
      </c>
      <c r="I6035" s="2">
        <v>17.5</v>
      </c>
      <c r="J6035" s="2">
        <v>15</v>
      </c>
      <c r="K6035" s="2">
        <v>12.5</v>
      </c>
      <c r="L6035" s="2">
        <v>10</v>
      </c>
      <c r="M6035" s="2">
        <v>7.5</v>
      </c>
      <c r="N6035" s="2">
        <v>5</v>
      </c>
      <c r="O6035" s="2">
        <v>2.5</v>
      </c>
      <c r="P6035" s="2">
        <v>0</v>
      </c>
    </row>
    <row r="6036" spans="1:16" hidden="1" x14ac:dyDescent="0.25">
      <c r="A6036" t="s">
        <v>13835</v>
      </c>
      <c r="B6036" t="s">
        <v>6574</v>
      </c>
      <c r="C6036">
        <v>3305200000</v>
      </c>
      <c r="D6036" t="s">
        <v>6575</v>
      </c>
      <c r="E6036" t="s">
        <v>5571</v>
      </c>
      <c r="G6036">
        <v>7</v>
      </c>
      <c r="H6036" s="3">
        <v>20</v>
      </c>
      <c r="I6036" s="2">
        <v>17.5</v>
      </c>
      <c r="J6036" s="2">
        <v>15</v>
      </c>
      <c r="K6036" s="2">
        <v>12.5</v>
      </c>
      <c r="L6036" s="2">
        <v>10</v>
      </c>
      <c r="M6036" s="2">
        <v>7.5</v>
      </c>
      <c r="N6036" s="2">
        <v>5</v>
      </c>
      <c r="O6036" s="2">
        <v>2.5</v>
      </c>
      <c r="P6036" s="2">
        <v>0</v>
      </c>
    </row>
    <row r="6037" spans="1:16" hidden="1" x14ac:dyDescent="0.25">
      <c r="A6037" t="s">
        <v>13836</v>
      </c>
      <c r="B6037" t="s">
        <v>6576</v>
      </c>
      <c r="C6037">
        <v>3305300000</v>
      </c>
      <c r="D6037" t="s">
        <v>6577</v>
      </c>
      <c r="E6037" t="s">
        <v>5571</v>
      </c>
      <c r="G6037">
        <v>7</v>
      </c>
      <c r="H6037" s="3">
        <v>20</v>
      </c>
      <c r="I6037" s="2">
        <v>17.5</v>
      </c>
      <c r="J6037" s="2">
        <v>15</v>
      </c>
      <c r="K6037" s="2">
        <v>12.5</v>
      </c>
      <c r="L6037" s="2">
        <v>10</v>
      </c>
      <c r="M6037" s="2">
        <v>7.5</v>
      </c>
      <c r="N6037" s="2">
        <v>5</v>
      </c>
      <c r="O6037" s="2">
        <v>2.5</v>
      </c>
      <c r="P6037" s="2">
        <v>0</v>
      </c>
    </row>
    <row r="6038" spans="1:16" hidden="1" x14ac:dyDescent="0.25">
      <c r="A6038" t="s">
        <v>13837</v>
      </c>
      <c r="B6038" t="s">
        <v>85</v>
      </c>
      <c r="C6038">
        <v>3305900000</v>
      </c>
      <c r="D6038" t="s">
        <v>71</v>
      </c>
      <c r="E6038" t="s">
        <v>5571</v>
      </c>
      <c r="G6038">
        <v>7</v>
      </c>
      <c r="H6038" s="3">
        <v>20</v>
      </c>
      <c r="I6038" s="2">
        <v>17.5</v>
      </c>
      <c r="J6038" s="2">
        <v>15</v>
      </c>
      <c r="K6038" s="2">
        <v>12.5</v>
      </c>
      <c r="L6038" s="2">
        <v>10</v>
      </c>
      <c r="M6038" s="2">
        <v>7.5</v>
      </c>
      <c r="N6038" s="2">
        <v>5</v>
      </c>
      <c r="O6038" s="2">
        <v>2.5</v>
      </c>
      <c r="P6038" s="2">
        <v>0</v>
      </c>
    </row>
    <row r="6039" spans="1:16" hidden="1" x14ac:dyDescent="0.25">
      <c r="A6039" t="s">
        <v>13838</v>
      </c>
      <c r="B6039" t="s">
        <v>6578</v>
      </c>
      <c r="C6039">
        <v>3306100000</v>
      </c>
      <c r="D6039" t="s">
        <v>6579</v>
      </c>
      <c r="E6039" t="s">
        <v>5571</v>
      </c>
      <c r="G6039">
        <v>7</v>
      </c>
      <c r="H6039" s="3">
        <v>20</v>
      </c>
      <c r="I6039" s="2">
        <v>17.5</v>
      </c>
      <c r="J6039" s="2">
        <v>15</v>
      </c>
      <c r="K6039" s="2">
        <v>12.5</v>
      </c>
      <c r="L6039" s="2">
        <v>10</v>
      </c>
      <c r="M6039" s="2">
        <v>7.5</v>
      </c>
      <c r="N6039" s="2">
        <v>5</v>
      </c>
      <c r="O6039" s="2">
        <v>2.5</v>
      </c>
      <c r="P6039" s="2">
        <v>0</v>
      </c>
    </row>
    <row r="6040" spans="1:16" hidden="1" x14ac:dyDescent="0.25">
      <c r="A6040" t="s">
        <v>13839</v>
      </c>
      <c r="B6040" t="s">
        <v>6580</v>
      </c>
      <c r="C6040">
        <v>3306200000</v>
      </c>
      <c r="D6040" t="s">
        <v>6581</v>
      </c>
      <c r="E6040" t="s">
        <v>5571</v>
      </c>
      <c r="G6040">
        <v>7</v>
      </c>
      <c r="H6040" s="3">
        <v>15</v>
      </c>
      <c r="I6040" s="2">
        <v>13.125</v>
      </c>
      <c r="J6040" s="2">
        <v>11.25</v>
      </c>
      <c r="K6040" s="2">
        <v>9.375</v>
      </c>
      <c r="L6040" s="2">
        <v>7.5</v>
      </c>
      <c r="M6040" s="2">
        <v>5.625</v>
      </c>
      <c r="N6040" s="2">
        <v>3.75</v>
      </c>
      <c r="O6040" s="2">
        <v>1.875</v>
      </c>
      <c r="P6040" s="2">
        <v>0</v>
      </c>
    </row>
    <row r="6041" spans="1:16" hidden="1" x14ac:dyDescent="0.25">
      <c r="A6041" t="s">
        <v>13840</v>
      </c>
      <c r="B6041" t="s">
        <v>121</v>
      </c>
      <c r="C6041">
        <v>3306900000</v>
      </c>
      <c r="D6041" t="s">
        <v>31</v>
      </c>
      <c r="E6041" t="s">
        <v>5571</v>
      </c>
      <c r="G6041">
        <v>7</v>
      </c>
      <c r="H6041" s="3">
        <v>20</v>
      </c>
      <c r="I6041" s="2">
        <v>17.5</v>
      </c>
      <c r="J6041" s="2">
        <v>15</v>
      </c>
      <c r="K6041" s="2">
        <v>12.5</v>
      </c>
      <c r="L6041" s="2">
        <v>10</v>
      </c>
      <c r="M6041" s="2">
        <v>7.5</v>
      </c>
      <c r="N6041" s="2">
        <v>5</v>
      </c>
      <c r="O6041" s="2">
        <v>2.5</v>
      </c>
      <c r="P6041" s="2">
        <v>0</v>
      </c>
    </row>
    <row r="6042" spans="1:16" hidden="1" x14ac:dyDescent="0.25">
      <c r="A6042" t="s">
        <v>13841</v>
      </c>
      <c r="B6042" t="s">
        <v>6582</v>
      </c>
      <c r="C6042">
        <v>3307100000</v>
      </c>
      <c r="D6042" t="s">
        <v>6583</v>
      </c>
      <c r="E6042" t="s">
        <v>5571</v>
      </c>
      <c r="G6042">
        <v>7</v>
      </c>
      <c r="H6042" s="3">
        <v>20</v>
      </c>
      <c r="I6042" s="2">
        <v>17.5</v>
      </c>
      <c r="J6042" s="2">
        <v>15</v>
      </c>
      <c r="K6042" s="2">
        <v>12.5</v>
      </c>
      <c r="L6042" s="2">
        <v>10</v>
      </c>
      <c r="M6042" s="2">
        <v>7.5</v>
      </c>
      <c r="N6042" s="2">
        <v>5</v>
      </c>
      <c r="O6042" s="2">
        <v>2.5</v>
      </c>
      <c r="P6042" s="2">
        <v>0</v>
      </c>
    </row>
    <row r="6043" spans="1:16" hidden="1" x14ac:dyDescent="0.25">
      <c r="A6043" t="s">
        <v>13842</v>
      </c>
      <c r="B6043" t="s">
        <v>6584</v>
      </c>
      <c r="C6043">
        <v>3307200000</v>
      </c>
      <c r="D6043" t="s">
        <v>6585</v>
      </c>
      <c r="E6043" t="s">
        <v>5571</v>
      </c>
      <c r="G6043">
        <v>7</v>
      </c>
      <c r="H6043" s="3">
        <v>20</v>
      </c>
      <c r="I6043" s="2">
        <v>17.5</v>
      </c>
      <c r="J6043" s="2">
        <v>15</v>
      </c>
      <c r="K6043" s="2">
        <v>12.5</v>
      </c>
      <c r="L6043" s="2">
        <v>10</v>
      </c>
      <c r="M6043" s="2">
        <v>7.5</v>
      </c>
      <c r="N6043" s="2">
        <v>5</v>
      </c>
      <c r="O6043" s="2">
        <v>2.5</v>
      </c>
      <c r="P6043" s="2">
        <v>0</v>
      </c>
    </row>
    <row r="6044" spans="1:16" hidden="1" x14ac:dyDescent="0.25">
      <c r="A6044" t="s">
        <v>13843</v>
      </c>
      <c r="B6044" t="s">
        <v>6586</v>
      </c>
      <c r="C6044">
        <v>3307300000</v>
      </c>
      <c r="D6044" t="s">
        <v>6587</v>
      </c>
      <c r="E6044" t="s">
        <v>5571</v>
      </c>
      <c r="G6044">
        <v>7</v>
      </c>
      <c r="H6044" s="3">
        <v>20</v>
      </c>
      <c r="I6044" s="2">
        <v>17.5</v>
      </c>
      <c r="J6044" s="2">
        <v>15</v>
      </c>
      <c r="K6044" s="2">
        <v>12.5</v>
      </c>
      <c r="L6044" s="2">
        <v>10</v>
      </c>
      <c r="M6044" s="2">
        <v>7.5</v>
      </c>
      <c r="N6044" s="2">
        <v>5</v>
      </c>
      <c r="O6044" s="2">
        <v>2.5</v>
      </c>
      <c r="P6044" s="2">
        <v>0</v>
      </c>
    </row>
    <row r="6045" spans="1:16" hidden="1" x14ac:dyDescent="0.25">
      <c r="A6045" t="s">
        <v>13844</v>
      </c>
      <c r="B6045" t="s">
        <v>6588</v>
      </c>
      <c r="C6045">
        <v>3307410000</v>
      </c>
      <c r="D6045" t="s">
        <v>6589</v>
      </c>
      <c r="E6045" t="s">
        <v>5571</v>
      </c>
      <c r="G6045">
        <v>7</v>
      </c>
      <c r="H6045" s="3">
        <v>20</v>
      </c>
      <c r="I6045" s="2">
        <v>17.5</v>
      </c>
      <c r="J6045" s="2">
        <v>15</v>
      </c>
      <c r="K6045" s="2">
        <v>12.5</v>
      </c>
      <c r="L6045" s="2">
        <v>10</v>
      </c>
      <c r="M6045" s="2">
        <v>7.5</v>
      </c>
      <c r="N6045" s="2">
        <v>5</v>
      </c>
      <c r="O6045" s="2">
        <v>2.5</v>
      </c>
      <c r="P6045" s="2">
        <v>0</v>
      </c>
    </row>
    <row r="6046" spans="1:16" hidden="1" x14ac:dyDescent="0.25">
      <c r="A6046" t="s">
        <v>13845</v>
      </c>
      <c r="B6046" t="s">
        <v>85</v>
      </c>
      <c r="C6046">
        <v>3307490000</v>
      </c>
      <c r="D6046" t="s">
        <v>61</v>
      </c>
      <c r="E6046" t="s">
        <v>5571</v>
      </c>
      <c r="G6046">
        <v>7</v>
      </c>
      <c r="H6046" s="3">
        <v>20</v>
      </c>
      <c r="I6046" s="2">
        <v>17.5</v>
      </c>
      <c r="J6046" s="2">
        <v>15</v>
      </c>
      <c r="K6046" s="2">
        <v>12.5</v>
      </c>
      <c r="L6046" s="2">
        <v>10</v>
      </c>
      <c r="M6046" s="2">
        <v>7.5</v>
      </c>
      <c r="N6046" s="2">
        <v>5</v>
      </c>
      <c r="O6046" s="2">
        <v>2.5</v>
      </c>
      <c r="P6046" s="2">
        <v>0</v>
      </c>
    </row>
    <row r="6047" spans="1:16" hidden="1" x14ac:dyDescent="0.25">
      <c r="A6047" t="s">
        <v>13846</v>
      </c>
      <c r="B6047" t="s">
        <v>6590</v>
      </c>
      <c r="C6047">
        <v>3307901000</v>
      </c>
      <c r="D6047" t="s">
        <v>6591</v>
      </c>
      <c r="E6047" t="s">
        <v>5571</v>
      </c>
      <c r="G6047">
        <v>7</v>
      </c>
      <c r="H6047" s="3">
        <v>20</v>
      </c>
      <c r="I6047" s="2">
        <v>17.5</v>
      </c>
      <c r="J6047" s="2">
        <v>15</v>
      </c>
      <c r="K6047" s="2">
        <v>12.5</v>
      </c>
      <c r="L6047" s="2">
        <v>10</v>
      </c>
      <c r="M6047" s="2">
        <v>7.5</v>
      </c>
      <c r="N6047" s="2">
        <v>5</v>
      </c>
      <c r="O6047" s="2">
        <v>2.5</v>
      </c>
      <c r="P6047" s="2">
        <v>0</v>
      </c>
    </row>
    <row r="6048" spans="1:16" hidden="1" x14ac:dyDescent="0.25">
      <c r="A6048" t="s">
        <v>13847</v>
      </c>
      <c r="B6048" t="s">
        <v>93</v>
      </c>
      <c r="C6048">
        <v>3307909000</v>
      </c>
      <c r="D6048" t="s">
        <v>30</v>
      </c>
      <c r="E6048" t="s">
        <v>5571</v>
      </c>
      <c r="G6048">
        <v>7</v>
      </c>
      <c r="H6048" s="3">
        <v>20</v>
      </c>
      <c r="I6048" s="2">
        <v>17.5</v>
      </c>
      <c r="J6048" s="2">
        <v>15</v>
      </c>
      <c r="K6048" s="2">
        <v>12.5</v>
      </c>
      <c r="L6048" s="2">
        <v>10</v>
      </c>
      <c r="M6048" s="2">
        <v>7.5</v>
      </c>
      <c r="N6048" s="2">
        <v>5</v>
      </c>
      <c r="O6048" s="2">
        <v>2.5</v>
      </c>
      <c r="P6048" s="2">
        <v>0</v>
      </c>
    </row>
    <row r="6049" spans="1:16" hidden="1" x14ac:dyDescent="0.25">
      <c r="A6049" t="s">
        <v>13848</v>
      </c>
      <c r="B6049" t="s">
        <v>5808</v>
      </c>
      <c r="C6049">
        <v>3404909020</v>
      </c>
      <c r="D6049" t="s">
        <v>5809</v>
      </c>
      <c r="E6049" t="s">
        <v>5571</v>
      </c>
      <c r="G6049">
        <v>7</v>
      </c>
      <c r="H6049" s="3">
        <v>10</v>
      </c>
      <c r="I6049" s="2">
        <v>8.75</v>
      </c>
      <c r="J6049" s="2">
        <v>7.5</v>
      </c>
      <c r="K6049" s="2">
        <v>6.25</v>
      </c>
      <c r="L6049" s="2">
        <v>5</v>
      </c>
      <c r="M6049" s="2">
        <v>3.75</v>
      </c>
      <c r="N6049" s="2">
        <v>2.5</v>
      </c>
      <c r="O6049" s="2">
        <v>1.25</v>
      </c>
      <c r="P6049" s="2">
        <v>0</v>
      </c>
    </row>
    <row r="6050" spans="1:16" hidden="1" x14ac:dyDescent="0.25">
      <c r="A6050" t="s">
        <v>13849</v>
      </c>
      <c r="B6050" t="s">
        <v>6592</v>
      </c>
      <c r="C6050">
        <v>3405100000</v>
      </c>
      <c r="D6050" t="s">
        <v>6593</v>
      </c>
      <c r="E6050" t="s">
        <v>5571</v>
      </c>
      <c r="G6050">
        <v>7</v>
      </c>
      <c r="H6050" s="3">
        <v>20</v>
      </c>
      <c r="I6050" s="2">
        <v>17.5</v>
      </c>
      <c r="J6050" s="2">
        <v>15</v>
      </c>
      <c r="K6050" s="2">
        <v>12.5</v>
      </c>
      <c r="L6050" s="2">
        <v>10</v>
      </c>
      <c r="M6050" s="2">
        <v>7.5</v>
      </c>
      <c r="N6050" s="2">
        <v>5</v>
      </c>
      <c r="O6050" s="2">
        <v>2.5</v>
      </c>
      <c r="P6050" s="2">
        <v>0</v>
      </c>
    </row>
    <row r="6051" spans="1:16" hidden="1" x14ac:dyDescent="0.25">
      <c r="A6051" t="s">
        <v>13850</v>
      </c>
      <c r="B6051" t="s">
        <v>6594</v>
      </c>
      <c r="C6051">
        <v>3405200000</v>
      </c>
      <c r="D6051" t="s">
        <v>6595</v>
      </c>
      <c r="E6051" t="s">
        <v>5571</v>
      </c>
      <c r="G6051">
        <v>7</v>
      </c>
      <c r="H6051" s="3">
        <v>15</v>
      </c>
      <c r="I6051" s="2">
        <v>13.125</v>
      </c>
      <c r="J6051" s="2">
        <v>11.25</v>
      </c>
      <c r="K6051" s="2">
        <v>9.375</v>
      </c>
      <c r="L6051" s="2">
        <v>7.5</v>
      </c>
      <c r="M6051" s="2">
        <v>5.625</v>
      </c>
      <c r="N6051" s="2">
        <v>3.75</v>
      </c>
      <c r="O6051" s="2">
        <v>1.875</v>
      </c>
      <c r="P6051" s="2">
        <v>0</v>
      </c>
    </row>
    <row r="6052" spans="1:16" hidden="1" x14ac:dyDescent="0.25">
      <c r="A6052" t="s">
        <v>13851</v>
      </c>
      <c r="B6052" t="s">
        <v>6596</v>
      </c>
      <c r="C6052">
        <v>3405300000</v>
      </c>
      <c r="D6052" t="s">
        <v>6597</v>
      </c>
      <c r="E6052" t="s">
        <v>5571</v>
      </c>
      <c r="G6052">
        <v>7</v>
      </c>
      <c r="H6052" s="3">
        <v>15</v>
      </c>
      <c r="I6052" s="2">
        <v>13.125</v>
      </c>
      <c r="J6052" s="2">
        <v>11.25</v>
      </c>
      <c r="K6052" s="2">
        <v>9.375</v>
      </c>
      <c r="L6052" s="2">
        <v>7.5</v>
      </c>
      <c r="M6052" s="2">
        <v>5.625</v>
      </c>
      <c r="N6052" s="2">
        <v>3.75</v>
      </c>
      <c r="O6052" s="2">
        <v>1.875</v>
      </c>
      <c r="P6052" s="2">
        <v>0</v>
      </c>
    </row>
    <row r="6053" spans="1:16" hidden="1" x14ac:dyDescent="0.25">
      <c r="A6053" t="s">
        <v>13852</v>
      </c>
      <c r="B6053" t="s">
        <v>6598</v>
      </c>
      <c r="C6053">
        <v>3405400000</v>
      </c>
      <c r="D6053" t="s">
        <v>6599</v>
      </c>
      <c r="E6053" t="s">
        <v>5571</v>
      </c>
      <c r="G6053">
        <v>7</v>
      </c>
      <c r="H6053" s="3">
        <v>15</v>
      </c>
      <c r="I6053" s="2">
        <v>13.125</v>
      </c>
      <c r="J6053" s="2">
        <v>11.25</v>
      </c>
      <c r="K6053" s="2">
        <v>9.375</v>
      </c>
      <c r="L6053" s="2">
        <v>7.5</v>
      </c>
      <c r="M6053" s="2">
        <v>5.625</v>
      </c>
      <c r="N6053" s="2">
        <v>3.75</v>
      </c>
      <c r="O6053" s="2">
        <v>1.875</v>
      </c>
      <c r="P6053" s="2">
        <v>0</v>
      </c>
    </row>
    <row r="6054" spans="1:16" hidden="1" x14ac:dyDescent="0.25">
      <c r="A6054" t="s">
        <v>13853</v>
      </c>
      <c r="B6054" t="s">
        <v>85</v>
      </c>
      <c r="C6054">
        <v>3405900000</v>
      </c>
      <c r="D6054" t="s">
        <v>71</v>
      </c>
      <c r="E6054" t="s">
        <v>5571</v>
      </c>
      <c r="G6054">
        <v>7</v>
      </c>
      <c r="H6054" s="3">
        <v>5</v>
      </c>
      <c r="I6054" s="2">
        <v>4.375</v>
      </c>
      <c r="J6054" s="2">
        <v>3.75</v>
      </c>
      <c r="K6054" s="2">
        <v>3.125</v>
      </c>
      <c r="L6054" s="2">
        <v>2.5</v>
      </c>
      <c r="M6054" s="2">
        <v>1.875</v>
      </c>
      <c r="N6054" s="2">
        <v>1.25</v>
      </c>
      <c r="O6054" s="2">
        <v>0.625</v>
      </c>
      <c r="P6054" s="2">
        <v>0</v>
      </c>
    </row>
    <row r="6055" spans="1:16" hidden="1" x14ac:dyDescent="0.25">
      <c r="A6055" t="s">
        <v>13854</v>
      </c>
      <c r="B6055" t="s">
        <v>6600</v>
      </c>
      <c r="C6055">
        <v>3407001000</v>
      </c>
      <c r="D6055" t="s">
        <v>6601</v>
      </c>
      <c r="E6055" t="s">
        <v>5571</v>
      </c>
      <c r="G6055">
        <v>7</v>
      </c>
      <c r="H6055" s="3">
        <v>20</v>
      </c>
      <c r="I6055" s="2">
        <v>17.5</v>
      </c>
      <c r="J6055" s="2">
        <v>15</v>
      </c>
      <c r="K6055" s="2">
        <v>12.5</v>
      </c>
      <c r="L6055" s="2">
        <v>10</v>
      </c>
      <c r="M6055" s="2">
        <v>7.5</v>
      </c>
      <c r="N6055" s="2">
        <v>5</v>
      </c>
      <c r="O6055" s="2">
        <v>2.5</v>
      </c>
      <c r="P6055" s="2">
        <v>0</v>
      </c>
    </row>
    <row r="6056" spans="1:16" hidden="1" x14ac:dyDescent="0.25">
      <c r="A6056" t="s">
        <v>13855</v>
      </c>
      <c r="B6056" t="s">
        <v>6602</v>
      </c>
      <c r="C6056">
        <v>3506100000</v>
      </c>
      <c r="D6056" t="s">
        <v>6603</v>
      </c>
      <c r="E6056" t="s">
        <v>5571</v>
      </c>
      <c r="G6056">
        <v>7</v>
      </c>
      <c r="H6056" s="3">
        <v>15</v>
      </c>
      <c r="I6056" s="2">
        <v>13.125</v>
      </c>
      <c r="J6056" s="2">
        <v>11.25</v>
      </c>
      <c r="K6056" s="2">
        <v>9.375</v>
      </c>
      <c r="L6056" s="2">
        <v>7.5</v>
      </c>
      <c r="M6056" s="2">
        <v>5.625</v>
      </c>
      <c r="N6056" s="2">
        <v>3.75</v>
      </c>
      <c r="O6056" s="2">
        <v>1.875</v>
      </c>
      <c r="P6056" s="2">
        <v>0</v>
      </c>
    </row>
    <row r="6057" spans="1:16" hidden="1" x14ac:dyDescent="0.25">
      <c r="A6057" t="s">
        <v>13856</v>
      </c>
      <c r="B6057" t="s">
        <v>6604</v>
      </c>
      <c r="C6057">
        <v>3809930000</v>
      </c>
      <c r="D6057" t="s">
        <v>6605</v>
      </c>
      <c r="E6057" t="s">
        <v>5571</v>
      </c>
      <c r="G6057">
        <v>7</v>
      </c>
      <c r="H6057" s="3">
        <v>10</v>
      </c>
      <c r="I6057" s="2">
        <v>8.75</v>
      </c>
      <c r="J6057" s="2">
        <v>7.5</v>
      </c>
      <c r="K6057" s="2">
        <v>6.25</v>
      </c>
      <c r="L6057" s="2">
        <v>5</v>
      </c>
      <c r="M6057" s="2">
        <v>3.75</v>
      </c>
      <c r="N6057" s="2">
        <v>2.5</v>
      </c>
      <c r="O6057" s="2">
        <v>1.25</v>
      </c>
      <c r="P6057" s="2">
        <v>0</v>
      </c>
    </row>
    <row r="6058" spans="1:16" hidden="1" x14ac:dyDescent="0.25">
      <c r="A6058" t="s">
        <v>13857</v>
      </c>
      <c r="B6058" t="s">
        <v>6606</v>
      </c>
      <c r="C6058">
        <v>3823120000</v>
      </c>
      <c r="D6058" t="s">
        <v>6606</v>
      </c>
      <c r="E6058" t="s">
        <v>371</v>
      </c>
      <c r="G6058">
        <v>7</v>
      </c>
      <c r="H6058" s="3">
        <v>31.5</v>
      </c>
      <c r="I6058" s="2">
        <v>27.5625</v>
      </c>
      <c r="J6058" s="2">
        <v>23.625</v>
      </c>
      <c r="K6058" s="2">
        <v>19.6875</v>
      </c>
      <c r="L6058" s="2">
        <v>15.75</v>
      </c>
      <c r="M6058" s="2">
        <v>11.8125</v>
      </c>
      <c r="N6058" s="2">
        <v>7.875</v>
      </c>
      <c r="O6058" s="2">
        <v>3.9375</v>
      </c>
      <c r="P6058" s="2">
        <v>0</v>
      </c>
    </row>
    <row r="6059" spans="1:16" hidden="1" x14ac:dyDescent="0.25">
      <c r="A6059" t="s">
        <v>13858</v>
      </c>
      <c r="B6059" t="s">
        <v>30</v>
      </c>
      <c r="C6059">
        <v>3823190000</v>
      </c>
      <c r="D6059" t="s">
        <v>30</v>
      </c>
      <c r="E6059" t="s">
        <v>371</v>
      </c>
      <c r="G6059">
        <v>7</v>
      </c>
      <c r="H6059" s="3">
        <v>31.5</v>
      </c>
      <c r="I6059" s="2">
        <v>27.5625</v>
      </c>
      <c r="J6059" s="2">
        <v>23.625</v>
      </c>
      <c r="K6059" s="2">
        <v>19.6875</v>
      </c>
      <c r="L6059" s="2">
        <v>15.75</v>
      </c>
      <c r="M6059" s="2">
        <v>11.8125</v>
      </c>
      <c r="N6059" s="2">
        <v>7.875</v>
      </c>
      <c r="O6059" s="2">
        <v>3.9375</v>
      </c>
      <c r="P6059" s="2">
        <v>0</v>
      </c>
    </row>
    <row r="6060" spans="1:16" hidden="1" x14ac:dyDescent="0.25">
      <c r="A6060" t="s">
        <v>13859</v>
      </c>
      <c r="B6060" t="s">
        <v>6607</v>
      </c>
      <c r="C6060">
        <v>3824400000</v>
      </c>
      <c r="D6060" t="s">
        <v>6608</v>
      </c>
      <c r="E6060" t="s">
        <v>5571</v>
      </c>
      <c r="G6060">
        <v>7</v>
      </c>
      <c r="H6060" s="3">
        <v>10</v>
      </c>
      <c r="I6060" s="2">
        <v>8.75</v>
      </c>
      <c r="J6060" s="2">
        <v>7.5</v>
      </c>
      <c r="K6060" s="2">
        <v>6.25</v>
      </c>
      <c r="L6060" s="2">
        <v>5</v>
      </c>
      <c r="M6060" s="2">
        <v>3.75</v>
      </c>
      <c r="N6060" s="2">
        <v>2.5</v>
      </c>
      <c r="O6060" s="2">
        <v>1.25</v>
      </c>
      <c r="P6060" s="2">
        <v>0</v>
      </c>
    </row>
    <row r="6061" spans="1:16" hidden="1" x14ac:dyDescent="0.25">
      <c r="A6061" t="s">
        <v>13860</v>
      </c>
      <c r="B6061" t="s">
        <v>6609</v>
      </c>
      <c r="C6061">
        <v>3824909400</v>
      </c>
      <c r="D6061" t="s">
        <v>6610</v>
      </c>
      <c r="E6061" t="s">
        <v>5571</v>
      </c>
      <c r="G6061">
        <v>7</v>
      </c>
      <c r="H6061" s="3">
        <v>5</v>
      </c>
      <c r="I6061" s="2">
        <v>4.375</v>
      </c>
      <c r="J6061" s="2">
        <v>3.75</v>
      </c>
      <c r="K6061" s="2">
        <v>3.125</v>
      </c>
      <c r="L6061" s="2">
        <v>2.5</v>
      </c>
      <c r="M6061" s="2">
        <v>1.875</v>
      </c>
      <c r="N6061" s="2">
        <v>1.25</v>
      </c>
      <c r="O6061" s="2">
        <v>0.625</v>
      </c>
      <c r="P6061" s="2">
        <v>0</v>
      </c>
    </row>
    <row r="6062" spans="1:16" hidden="1" x14ac:dyDescent="0.25">
      <c r="A6062" t="s">
        <v>13861</v>
      </c>
      <c r="B6062" t="s">
        <v>2756</v>
      </c>
      <c r="C6062">
        <v>3904220000</v>
      </c>
      <c r="D6062" t="s">
        <v>2757</v>
      </c>
      <c r="E6062" t="s">
        <v>5571</v>
      </c>
      <c r="G6062">
        <v>7</v>
      </c>
      <c r="H6062" s="3">
        <v>15</v>
      </c>
      <c r="I6062" s="2">
        <v>13.125</v>
      </c>
      <c r="J6062" s="2">
        <v>11.25</v>
      </c>
      <c r="K6062" s="2">
        <v>9.375</v>
      </c>
      <c r="L6062" s="2">
        <v>7.5</v>
      </c>
      <c r="M6062" s="2">
        <v>5.625</v>
      </c>
      <c r="N6062" s="2">
        <v>3.75</v>
      </c>
      <c r="O6062" s="2">
        <v>1.875</v>
      </c>
      <c r="P6062" s="2">
        <v>0</v>
      </c>
    </row>
    <row r="6063" spans="1:16" hidden="1" x14ac:dyDescent="0.25">
      <c r="A6063" t="s">
        <v>13862</v>
      </c>
      <c r="B6063" t="s">
        <v>6611</v>
      </c>
      <c r="C6063">
        <v>3907500000</v>
      </c>
      <c r="D6063" t="s">
        <v>6612</v>
      </c>
      <c r="E6063" t="s">
        <v>5571</v>
      </c>
      <c r="G6063">
        <v>7</v>
      </c>
      <c r="H6063" s="3">
        <v>15</v>
      </c>
      <c r="I6063" s="2">
        <v>13.125</v>
      </c>
      <c r="J6063" s="2">
        <v>11.25</v>
      </c>
      <c r="K6063" s="2">
        <v>9.375</v>
      </c>
      <c r="L6063" s="2">
        <v>7.5</v>
      </c>
      <c r="M6063" s="2">
        <v>5.625</v>
      </c>
      <c r="N6063" s="2">
        <v>3.75</v>
      </c>
      <c r="O6063" s="2">
        <v>1.875</v>
      </c>
      <c r="P6063" s="2">
        <v>0</v>
      </c>
    </row>
    <row r="6064" spans="1:16" hidden="1" x14ac:dyDescent="0.25">
      <c r="A6064" t="s">
        <v>13863</v>
      </c>
      <c r="B6064" t="s">
        <v>6613</v>
      </c>
      <c r="C6064">
        <v>3907700000</v>
      </c>
      <c r="D6064" t="s">
        <v>6614</v>
      </c>
      <c r="E6064" t="s">
        <v>5571</v>
      </c>
      <c r="G6064">
        <v>7</v>
      </c>
      <c r="H6064" s="3">
        <v>15</v>
      </c>
      <c r="I6064" s="2">
        <v>13.125</v>
      </c>
      <c r="J6064" s="2">
        <v>11.25</v>
      </c>
      <c r="K6064" s="2">
        <v>9.375</v>
      </c>
      <c r="L6064" s="2">
        <v>7.5</v>
      </c>
      <c r="M6064" s="2">
        <v>5.625</v>
      </c>
      <c r="N6064" s="2">
        <v>3.75</v>
      </c>
      <c r="O6064" s="2">
        <v>1.875</v>
      </c>
      <c r="P6064" s="2">
        <v>0</v>
      </c>
    </row>
    <row r="6065" spans="1:16" hidden="1" x14ac:dyDescent="0.25">
      <c r="A6065" t="s">
        <v>13864</v>
      </c>
      <c r="B6065" t="s">
        <v>6615</v>
      </c>
      <c r="C6065">
        <v>3907910000</v>
      </c>
      <c r="D6065" t="s">
        <v>6616</v>
      </c>
      <c r="E6065" t="s">
        <v>5571</v>
      </c>
      <c r="G6065">
        <v>7</v>
      </c>
      <c r="H6065" s="3">
        <v>5</v>
      </c>
      <c r="I6065" s="2">
        <v>4.375</v>
      </c>
      <c r="J6065" s="2">
        <v>3.75</v>
      </c>
      <c r="K6065" s="2">
        <v>3.125</v>
      </c>
      <c r="L6065" s="2">
        <v>2.5</v>
      </c>
      <c r="M6065" s="2">
        <v>1.875</v>
      </c>
      <c r="N6065" s="2">
        <v>1.25</v>
      </c>
      <c r="O6065" s="2">
        <v>0.625</v>
      </c>
      <c r="P6065" s="2">
        <v>0</v>
      </c>
    </row>
    <row r="6066" spans="1:16" hidden="1" x14ac:dyDescent="0.25">
      <c r="A6066" t="s">
        <v>13865</v>
      </c>
      <c r="B6066" t="s">
        <v>93</v>
      </c>
      <c r="C6066">
        <v>3907990000</v>
      </c>
      <c r="D6066" t="s">
        <v>30</v>
      </c>
      <c r="E6066" t="s">
        <v>5571</v>
      </c>
      <c r="G6066">
        <v>7</v>
      </c>
      <c r="H6066" s="3">
        <v>15</v>
      </c>
      <c r="I6066" s="2">
        <v>13.125</v>
      </c>
      <c r="J6066" s="2">
        <v>11.25</v>
      </c>
      <c r="K6066" s="2">
        <v>9.375</v>
      </c>
      <c r="L6066" s="2">
        <v>7.5</v>
      </c>
      <c r="M6066" s="2">
        <v>5.625</v>
      </c>
      <c r="N6066" s="2">
        <v>3.75</v>
      </c>
      <c r="O6066" s="2">
        <v>1.875</v>
      </c>
      <c r="P6066" s="2">
        <v>0</v>
      </c>
    </row>
    <row r="6067" spans="1:16" hidden="1" x14ac:dyDescent="0.25">
      <c r="A6067" t="s">
        <v>13866</v>
      </c>
      <c r="B6067" t="s">
        <v>6617</v>
      </c>
      <c r="C6067">
        <v>3909101000</v>
      </c>
      <c r="D6067" t="s">
        <v>6618</v>
      </c>
      <c r="E6067" t="s">
        <v>5571</v>
      </c>
      <c r="G6067">
        <v>7</v>
      </c>
      <c r="H6067" s="3">
        <v>10</v>
      </c>
      <c r="I6067" s="2">
        <v>8.75</v>
      </c>
      <c r="J6067" s="2">
        <v>7.5</v>
      </c>
      <c r="K6067" s="2">
        <v>6.25</v>
      </c>
      <c r="L6067" s="2">
        <v>5</v>
      </c>
      <c r="M6067" s="2">
        <v>3.75</v>
      </c>
      <c r="N6067" s="2">
        <v>2.5</v>
      </c>
      <c r="O6067" s="2">
        <v>1.25</v>
      </c>
      <c r="P6067" s="2">
        <v>0</v>
      </c>
    </row>
    <row r="6068" spans="1:16" hidden="1" x14ac:dyDescent="0.25">
      <c r="A6068" t="s">
        <v>13867</v>
      </c>
      <c r="B6068" t="s">
        <v>121</v>
      </c>
      <c r="C6068">
        <v>3909109000</v>
      </c>
      <c r="D6068" t="s">
        <v>30</v>
      </c>
      <c r="E6068" t="s">
        <v>5571</v>
      </c>
      <c r="G6068">
        <v>7</v>
      </c>
      <c r="H6068" s="3">
        <v>10</v>
      </c>
      <c r="I6068" s="2">
        <v>8.75</v>
      </c>
      <c r="J6068" s="2">
        <v>7.5</v>
      </c>
      <c r="K6068" s="2">
        <v>6.25</v>
      </c>
      <c r="L6068" s="2">
        <v>5</v>
      </c>
      <c r="M6068" s="2">
        <v>3.75</v>
      </c>
      <c r="N6068" s="2">
        <v>2.5</v>
      </c>
      <c r="O6068" s="2">
        <v>1.25</v>
      </c>
      <c r="P6068" s="2">
        <v>0</v>
      </c>
    </row>
    <row r="6069" spans="1:16" hidden="1" x14ac:dyDescent="0.25">
      <c r="A6069" t="s">
        <v>13868</v>
      </c>
      <c r="B6069" t="s">
        <v>6619</v>
      </c>
      <c r="C6069">
        <v>3909300000</v>
      </c>
      <c r="D6069" t="s">
        <v>6620</v>
      </c>
      <c r="E6069" t="s">
        <v>5571</v>
      </c>
      <c r="G6069">
        <v>7</v>
      </c>
      <c r="H6069" s="3">
        <v>10</v>
      </c>
      <c r="I6069" s="2">
        <v>8.75</v>
      </c>
      <c r="J6069" s="2">
        <v>7.5</v>
      </c>
      <c r="K6069" s="2">
        <v>6.25</v>
      </c>
      <c r="L6069" s="2">
        <v>5</v>
      </c>
      <c r="M6069" s="2">
        <v>3.75</v>
      </c>
      <c r="N6069" s="2">
        <v>2.5</v>
      </c>
      <c r="O6069" s="2">
        <v>1.25</v>
      </c>
      <c r="P6069" s="2">
        <v>0</v>
      </c>
    </row>
    <row r="6070" spans="1:16" hidden="1" x14ac:dyDescent="0.25">
      <c r="A6070" t="s">
        <v>13869</v>
      </c>
      <c r="B6070" t="s">
        <v>6621</v>
      </c>
      <c r="C6070">
        <v>3909400000</v>
      </c>
      <c r="D6070" t="s">
        <v>6622</v>
      </c>
      <c r="E6070" t="s">
        <v>5571</v>
      </c>
      <c r="G6070">
        <v>7</v>
      </c>
      <c r="H6070" s="3">
        <v>10</v>
      </c>
      <c r="I6070" s="2">
        <v>8.75</v>
      </c>
      <c r="J6070" s="2">
        <v>7.5</v>
      </c>
      <c r="K6070" s="2">
        <v>6.25</v>
      </c>
      <c r="L6070" s="2">
        <v>5</v>
      </c>
      <c r="M6070" s="2">
        <v>3.75</v>
      </c>
      <c r="N6070" s="2">
        <v>2.5</v>
      </c>
      <c r="O6070" s="2">
        <v>1.25</v>
      </c>
      <c r="P6070" s="2">
        <v>0</v>
      </c>
    </row>
    <row r="6071" spans="1:16" hidden="1" x14ac:dyDescent="0.25">
      <c r="A6071" t="s">
        <v>13870</v>
      </c>
      <c r="B6071" t="s">
        <v>6623</v>
      </c>
      <c r="C6071">
        <v>3915300000</v>
      </c>
      <c r="D6071" t="s">
        <v>6624</v>
      </c>
      <c r="E6071" t="s">
        <v>5571</v>
      </c>
      <c r="G6071">
        <v>7</v>
      </c>
      <c r="H6071" s="3">
        <v>15</v>
      </c>
      <c r="I6071" s="2">
        <v>13.125</v>
      </c>
      <c r="J6071" s="2">
        <v>11.25</v>
      </c>
      <c r="K6071" s="2">
        <v>9.375</v>
      </c>
      <c r="L6071" s="2">
        <v>7.5</v>
      </c>
      <c r="M6071" s="2">
        <v>5.625</v>
      </c>
      <c r="N6071" s="2">
        <v>3.75</v>
      </c>
      <c r="O6071" s="2">
        <v>1.875</v>
      </c>
      <c r="P6071" s="2">
        <v>0</v>
      </c>
    </row>
    <row r="6072" spans="1:16" hidden="1" x14ac:dyDescent="0.25">
      <c r="A6072" t="s">
        <v>13871</v>
      </c>
      <c r="B6072" t="s">
        <v>6625</v>
      </c>
      <c r="C6072">
        <v>3915900010</v>
      </c>
      <c r="D6072" t="s">
        <v>6626</v>
      </c>
      <c r="E6072" t="s">
        <v>5571</v>
      </c>
      <c r="G6072">
        <v>7</v>
      </c>
      <c r="H6072" s="3">
        <v>15</v>
      </c>
      <c r="I6072" s="2">
        <v>13.125</v>
      </c>
      <c r="J6072" s="2">
        <v>11.25</v>
      </c>
      <c r="K6072" s="2">
        <v>9.375</v>
      </c>
      <c r="L6072" s="2">
        <v>7.5</v>
      </c>
      <c r="M6072" s="2">
        <v>5.625</v>
      </c>
      <c r="N6072" s="2">
        <v>3.75</v>
      </c>
      <c r="O6072" s="2">
        <v>1.875</v>
      </c>
      <c r="P6072" s="2">
        <v>0</v>
      </c>
    </row>
    <row r="6073" spans="1:16" hidden="1" x14ac:dyDescent="0.25">
      <c r="A6073" t="s">
        <v>13871</v>
      </c>
      <c r="B6073" t="s">
        <v>6625</v>
      </c>
      <c r="C6073">
        <v>3915900090</v>
      </c>
      <c r="D6073" t="s">
        <v>30</v>
      </c>
      <c r="E6073" t="s">
        <v>5571</v>
      </c>
      <c r="G6073">
        <v>7</v>
      </c>
      <c r="H6073" s="3">
        <v>15</v>
      </c>
      <c r="I6073" s="2">
        <v>13.125</v>
      </c>
      <c r="J6073" s="2">
        <v>11.25</v>
      </c>
      <c r="K6073" s="2">
        <v>9.375</v>
      </c>
      <c r="L6073" s="2">
        <v>7.5</v>
      </c>
      <c r="M6073" s="2">
        <v>5.625</v>
      </c>
      <c r="N6073" s="2">
        <v>3.75</v>
      </c>
      <c r="O6073" s="2">
        <v>1.875</v>
      </c>
      <c r="P6073" s="2">
        <v>0</v>
      </c>
    </row>
    <row r="6074" spans="1:16" hidden="1" x14ac:dyDescent="0.25">
      <c r="A6074" t="s">
        <v>13872</v>
      </c>
      <c r="B6074" t="s">
        <v>6623</v>
      </c>
      <c r="C6074">
        <v>3916200000</v>
      </c>
      <c r="D6074" t="s">
        <v>6624</v>
      </c>
      <c r="E6074" t="s">
        <v>5571</v>
      </c>
      <c r="G6074">
        <v>7</v>
      </c>
      <c r="H6074" s="3">
        <v>10</v>
      </c>
      <c r="I6074" s="2">
        <v>8.75</v>
      </c>
      <c r="J6074" s="2">
        <v>7.5</v>
      </c>
      <c r="K6074" s="2">
        <v>6.25</v>
      </c>
      <c r="L6074" s="2">
        <v>5</v>
      </c>
      <c r="M6074" s="2">
        <v>3.75</v>
      </c>
      <c r="N6074" s="2">
        <v>2.5</v>
      </c>
      <c r="O6074" s="2">
        <v>1.25</v>
      </c>
      <c r="P6074" s="2">
        <v>0</v>
      </c>
    </row>
    <row r="6075" spans="1:16" hidden="1" x14ac:dyDescent="0.25">
      <c r="A6075" t="s">
        <v>13873</v>
      </c>
      <c r="B6075" t="s">
        <v>6625</v>
      </c>
      <c r="C6075">
        <v>3916900000</v>
      </c>
      <c r="D6075" t="s">
        <v>6627</v>
      </c>
      <c r="E6075" t="s">
        <v>5571</v>
      </c>
      <c r="G6075">
        <v>7</v>
      </c>
      <c r="H6075" s="3">
        <v>5</v>
      </c>
      <c r="I6075" s="2">
        <v>4.375</v>
      </c>
      <c r="J6075" s="2">
        <v>3.75</v>
      </c>
      <c r="K6075" s="2">
        <v>3.125</v>
      </c>
      <c r="L6075" s="2">
        <v>2.5</v>
      </c>
      <c r="M6075" s="2">
        <v>1.875</v>
      </c>
      <c r="N6075" s="2">
        <v>1.25</v>
      </c>
      <c r="O6075" s="2">
        <v>0.625</v>
      </c>
      <c r="P6075" s="2">
        <v>0</v>
      </c>
    </row>
    <row r="6076" spans="1:16" hidden="1" x14ac:dyDescent="0.25">
      <c r="A6076" t="s">
        <v>13874</v>
      </c>
      <c r="B6076" t="s">
        <v>6628</v>
      </c>
      <c r="C6076">
        <v>3917321000</v>
      </c>
      <c r="D6076" t="s">
        <v>6629</v>
      </c>
      <c r="E6076" t="s">
        <v>5571</v>
      </c>
      <c r="G6076">
        <v>7</v>
      </c>
      <c r="H6076" s="3">
        <v>15</v>
      </c>
      <c r="I6076" s="2">
        <v>13.125</v>
      </c>
      <c r="J6076" s="2">
        <v>11.25</v>
      </c>
      <c r="K6076" s="2">
        <v>9.375</v>
      </c>
      <c r="L6076" s="2">
        <v>7.5</v>
      </c>
      <c r="M6076" s="2">
        <v>5.625</v>
      </c>
      <c r="N6076" s="2">
        <v>3.75</v>
      </c>
      <c r="O6076" s="2">
        <v>1.875</v>
      </c>
      <c r="P6076" s="2">
        <v>0</v>
      </c>
    </row>
    <row r="6077" spans="1:16" hidden="1" x14ac:dyDescent="0.25">
      <c r="A6077" t="s">
        <v>13875</v>
      </c>
      <c r="B6077" t="s">
        <v>6630</v>
      </c>
      <c r="C6077">
        <v>3918101000</v>
      </c>
      <c r="D6077" t="s">
        <v>6631</v>
      </c>
      <c r="E6077" t="s">
        <v>5571</v>
      </c>
      <c r="G6077">
        <v>7</v>
      </c>
      <c r="H6077" s="3">
        <v>20</v>
      </c>
      <c r="I6077" s="2">
        <v>17.5</v>
      </c>
      <c r="J6077" s="2">
        <v>15</v>
      </c>
      <c r="K6077" s="2">
        <v>12.5</v>
      </c>
      <c r="L6077" s="2">
        <v>10</v>
      </c>
      <c r="M6077" s="2">
        <v>7.5</v>
      </c>
      <c r="N6077" s="2">
        <v>5</v>
      </c>
      <c r="O6077" s="2">
        <v>2.5</v>
      </c>
      <c r="P6077" s="2">
        <v>0</v>
      </c>
    </row>
    <row r="6078" spans="1:16" hidden="1" x14ac:dyDescent="0.25">
      <c r="A6078" t="s">
        <v>13876</v>
      </c>
      <c r="B6078" t="s">
        <v>93</v>
      </c>
      <c r="C6078">
        <v>3918109000</v>
      </c>
      <c r="D6078" t="s">
        <v>30</v>
      </c>
      <c r="E6078" t="s">
        <v>5571</v>
      </c>
      <c r="G6078">
        <v>7</v>
      </c>
      <c r="H6078" s="3">
        <v>20</v>
      </c>
      <c r="I6078" s="2">
        <v>17.5</v>
      </c>
      <c r="J6078" s="2">
        <v>15</v>
      </c>
      <c r="K6078" s="2">
        <v>12.5</v>
      </c>
      <c r="L6078" s="2">
        <v>10</v>
      </c>
      <c r="M6078" s="2">
        <v>7.5</v>
      </c>
      <c r="N6078" s="2">
        <v>5</v>
      </c>
      <c r="O6078" s="2">
        <v>2.5</v>
      </c>
      <c r="P6078" s="2">
        <v>0</v>
      </c>
    </row>
    <row r="6079" spans="1:16" hidden="1" x14ac:dyDescent="0.25">
      <c r="A6079" t="s">
        <v>13877</v>
      </c>
      <c r="B6079" t="s">
        <v>6630</v>
      </c>
      <c r="C6079">
        <v>3918901000</v>
      </c>
      <c r="D6079" t="s">
        <v>6631</v>
      </c>
      <c r="E6079" t="s">
        <v>5571</v>
      </c>
      <c r="G6079">
        <v>7</v>
      </c>
      <c r="H6079" s="3">
        <v>20</v>
      </c>
      <c r="I6079" s="2">
        <v>17.5</v>
      </c>
      <c r="J6079" s="2">
        <v>15</v>
      </c>
      <c r="K6079" s="2">
        <v>12.5</v>
      </c>
      <c r="L6079" s="2">
        <v>10</v>
      </c>
      <c r="M6079" s="2">
        <v>7.5</v>
      </c>
      <c r="N6079" s="2">
        <v>5</v>
      </c>
      <c r="O6079" s="2">
        <v>2.5</v>
      </c>
      <c r="P6079" s="2">
        <v>0</v>
      </c>
    </row>
    <row r="6080" spans="1:16" hidden="1" x14ac:dyDescent="0.25">
      <c r="A6080" t="s">
        <v>13878</v>
      </c>
      <c r="B6080" t="s">
        <v>93</v>
      </c>
      <c r="C6080">
        <v>3918909000</v>
      </c>
      <c r="D6080" t="s">
        <v>30</v>
      </c>
      <c r="E6080" t="s">
        <v>5571</v>
      </c>
      <c r="G6080">
        <v>7</v>
      </c>
      <c r="H6080" s="3">
        <v>20</v>
      </c>
      <c r="I6080" s="2">
        <v>17.5</v>
      </c>
      <c r="J6080" s="2">
        <v>15</v>
      </c>
      <c r="K6080" s="2">
        <v>12.5</v>
      </c>
      <c r="L6080" s="2">
        <v>10</v>
      </c>
      <c r="M6080" s="2">
        <v>7.5</v>
      </c>
      <c r="N6080" s="2">
        <v>5</v>
      </c>
      <c r="O6080" s="2">
        <v>2.5</v>
      </c>
      <c r="P6080" s="2">
        <v>0</v>
      </c>
    </row>
    <row r="6081" spans="1:16" hidden="1" x14ac:dyDescent="0.25">
      <c r="A6081" t="s">
        <v>13879</v>
      </c>
      <c r="B6081" t="s">
        <v>6632</v>
      </c>
      <c r="C6081">
        <v>3919100000</v>
      </c>
      <c r="D6081" t="s">
        <v>6633</v>
      </c>
      <c r="E6081" t="s">
        <v>5571</v>
      </c>
      <c r="G6081">
        <v>7</v>
      </c>
      <c r="H6081" s="3">
        <v>5</v>
      </c>
      <c r="I6081" s="2">
        <v>4.375</v>
      </c>
      <c r="J6081" s="2">
        <v>3.75</v>
      </c>
      <c r="K6081" s="2">
        <v>3.125</v>
      </c>
      <c r="L6081" s="2">
        <v>2.5</v>
      </c>
      <c r="M6081" s="2">
        <v>1.875</v>
      </c>
      <c r="N6081" s="2">
        <v>1.25</v>
      </c>
      <c r="O6081" s="2">
        <v>0.625</v>
      </c>
      <c r="P6081" s="2">
        <v>0</v>
      </c>
    </row>
    <row r="6082" spans="1:16" hidden="1" x14ac:dyDescent="0.25">
      <c r="A6082" t="s">
        <v>13880</v>
      </c>
      <c r="B6082" t="s">
        <v>6634</v>
      </c>
      <c r="C6082">
        <v>3919901100</v>
      </c>
      <c r="D6082" t="s">
        <v>6635</v>
      </c>
      <c r="E6082" t="s">
        <v>5571</v>
      </c>
      <c r="G6082">
        <v>7</v>
      </c>
      <c r="H6082" s="3">
        <v>15</v>
      </c>
      <c r="I6082" s="2">
        <v>13.125</v>
      </c>
      <c r="J6082" s="2">
        <v>11.25</v>
      </c>
      <c r="K6082" s="2">
        <v>9.375</v>
      </c>
      <c r="L6082" s="2">
        <v>7.5</v>
      </c>
      <c r="M6082" s="2">
        <v>5.625</v>
      </c>
      <c r="N6082" s="2">
        <v>3.75</v>
      </c>
      <c r="O6082" s="2">
        <v>1.875</v>
      </c>
      <c r="P6082" s="2">
        <v>0</v>
      </c>
    </row>
    <row r="6083" spans="1:16" hidden="1" x14ac:dyDescent="0.25">
      <c r="A6083" t="s">
        <v>13881</v>
      </c>
      <c r="B6083" t="s">
        <v>6636</v>
      </c>
      <c r="C6083">
        <v>3920201000</v>
      </c>
      <c r="D6083" t="s">
        <v>6637</v>
      </c>
      <c r="E6083" t="s">
        <v>5571</v>
      </c>
      <c r="G6083">
        <v>7</v>
      </c>
      <c r="H6083" s="3">
        <v>20</v>
      </c>
      <c r="I6083" s="2">
        <v>17.5</v>
      </c>
      <c r="J6083" s="2">
        <v>15</v>
      </c>
      <c r="K6083" s="2">
        <v>12.5</v>
      </c>
      <c r="L6083" s="2">
        <v>10</v>
      </c>
      <c r="M6083" s="2">
        <v>7.5</v>
      </c>
      <c r="N6083" s="2">
        <v>5</v>
      </c>
      <c r="O6083" s="2">
        <v>2.5</v>
      </c>
      <c r="P6083" s="2">
        <v>0</v>
      </c>
    </row>
    <row r="6084" spans="1:16" hidden="1" x14ac:dyDescent="0.25">
      <c r="A6084" t="s">
        <v>13882</v>
      </c>
      <c r="B6084" t="s">
        <v>461</v>
      </c>
      <c r="C6084">
        <v>3920309000</v>
      </c>
      <c r="D6084" t="s">
        <v>61</v>
      </c>
      <c r="E6084" t="s">
        <v>5571</v>
      </c>
      <c r="G6084">
        <v>7</v>
      </c>
      <c r="H6084" s="3">
        <v>20</v>
      </c>
      <c r="I6084" s="2">
        <v>17.5</v>
      </c>
      <c r="J6084" s="2">
        <v>15</v>
      </c>
      <c r="K6084" s="2">
        <v>12.5</v>
      </c>
      <c r="L6084" s="2">
        <v>10</v>
      </c>
      <c r="M6084" s="2">
        <v>7.5</v>
      </c>
      <c r="N6084" s="2">
        <v>5</v>
      </c>
      <c r="O6084" s="2">
        <v>2.5</v>
      </c>
      <c r="P6084" s="2">
        <v>0</v>
      </c>
    </row>
    <row r="6085" spans="1:16" hidden="1" x14ac:dyDescent="0.25">
      <c r="A6085" t="s">
        <v>13883</v>
      </c>
      <c r="B6085" t="s">
        <v>461</v>
      </c>
      <c r="C6085">
        <v>3920490000</v>
      </c>
      <c r="D6085" t="s">
        <v>61</v>
      </c>
      <c r="E6085" t="s">
        <v>5571</v>
      </c>
      <c r="G6085">
        <v>7</v>
      </c>
      <c r="H6085" s="3">
        <v>20</v>
      </c>
      <c r="I6085" s="2">
        <v>17.5</v>
      </c>
      <c r="J6085" s="2">
        <v>15</v>
      </c>
      <c r="K6085" s="2">
        <v>12.5</v>
      </c>
      <c r="L6085" s="2">
        <v>10</v>
      </c>
      <c r="M6085" s="2">
        <v>7.5</v>
      </c>
      <c r="N6085" s="2">
        <v>5</v>
      </c>
      <c r="O6085" s="2">
        <v>2.5</v>
      </c>
      <c r="P6085" s="2">
        <v>0</v>
      </c>
    </row>
    <row r="6086" spans="1:16" hidden="1" x14ac:dyDescent="0.25">
      <c r="A6086" t="s">
        <v>13884</v>
      </c>
      <c r="B6086" t="s">
        <v>6638</v>
      </c>
      <c r="C6086">
        <v>3920510000</v>
      </c>
      <c r="D6086" t="s">
        <v>6639</v>
      </c>
      <c r="E6086" t="s">
        <v>5571</v>
      </c>
      <c r="G6086">
        <v>7</v>
      </c>
      <c r="H6086" s="3">
        <v>20</v>
      </c>
      <c r="I6086" s="2">
        <v>17.5</v>
      </c>
      <c r="J6086" s="2">
        <v>15</v>
      </c>
      <c r="K6086" s="2">
        <v>12.5</v>
      </c>
      <c r="L6086" s="2">
        <v>10</v>
      </c>
      <c r="M6086" s="2">
        <v>7.5</v>
      </c>
      <c r="N6086" s="2">
        <v>5</v>
      </c>
      <c r="O6086" s="2">
        <v>2.5</v>
      </c>
      <c r="P6086" s="2">
        <v>0</v>
      </c>
    </row>
    <row r="6087" spans="1:16" hidden="1" x14ac:dyDescent="0.25">
      <c r="A6087" t="s">
        <v>13885</v>
      </c>
      <c r="B6087" t="s">
        <v>461</v>
      </c>
      <c r="C6087">
        <v>3920590000</v>
      </c>
      <c r="D6087" t="s">
        <v>61</v>
      </c>
      <c r="E6087" t="s">
        <v>5571</v>
      </c>
      <c r="G6087">
        <v>7</v>
      </c>
      <c r="H6087" s="3">
        <v>20</v>
      </c>
      <c r="I6087" s="2">
        <v>17.5</v>
      </c>
      <c r="J6087" s="2">
        <v>15</v>
      </c>
      <c r="K6087" s="2">
        <v>12.5</v>
      </c>
      <c r="L6087" s="2">
        <v>10</v>
      </c>
      <c r="M6087" s="2">
        <v>7.5</v>
      </c>
      <c r="N6087" s="2">
        <v>5</v>
      </c>
      <c r="O6087" s="2">
        <v>2.5</v>
      </c>
      <c r="P6087" s="2">
        <v>0</v>
      </c>
    </row>
    <row r="6088" spans="1:16" hidden="1" x14ac:dyDescent="0.25">
      <c r="A6088" t="s">
        <v>13886</v>
      </c>
      <c r="B6088" t="s">
        <v>6640</v>
      </c>
      <c r="C6088">
        <v>3920620000</v>
      </c>
      <c r="D6088" t="s">
        <v>6641</v>
      </c>
      <c r="E6088" t="s">
        <v>5571</v>
      </c>
      <c r="G6088">
        <v>7</v>
      </c>
      <c r="H6088" s="3">
        <v>20</v>
      </c>
      <c r="I6088" s="2">
        <v>17.5</v>
      </c>
      <c r="J6088" s="2">
        <v>15</v>
      </c>
      <c r="K6088" s="2">
        <v>12.5</v>
      </c>
      <c r="L6088" s="2">
        <v>10</v>
      </c>
      <c r="M6088" s="2">
        <v>7.5</v>
      </c>
      <c r="N6088" s="2">
        <v>5</v>
      </c>
      <c r="O6088" s="2">
        <v>2.5</v>
      </c>
      <c r="P6088" s="2">
        <v>0</v>
      </c>
    </row>
    <row r="6089" spans="1:16" hidden="1" x14ac:dyDescent="0.25">
      <c r="A6089" t="s">
        <v>13887</v>
      </c>
      <c r="B6089" t="s">
        <v>6642</v>
      </c>
      <c r="C6089">
        <v>3920630000</v>
      </c>
      <c r="D6089" t="s">
        <v>6643</v>
      </c>
      <c r="E6089" t="s">
        <v>5571</v>
      </c>
      <c r="G6089">
        <v>7</v>
      </c>
      <c r="H6089" s="3">
        <v>20</v>
      </c>
      <c r="I6089" s="2">
        <v>17.5</v>
      </c>
      <c r="J6089" s="2">
        <v>15</v>
      </c>
      <c r="K6089" s="2">
        <v>12.5</v>
      </c>
      <c r="L6089" s="2">
        <v>10</v>
      </c>
      <c r="M6089" s="2">
        <v>7.5</v>
      </c>
      <c r="N6089" s="2">
        <v>5</v>
      </c>
      <c r="O6089" s="2">
        <v>2.5</v>
      </c>
      <c r="P6089" s="2">
        <v>0</v>
      </c>
    </row>
    <row r="6090" spans="1:16" hidden="1" x14ac:dyDescent="0.25">
      <c r="A6090" t="s">
        <v>13888</v>
      </c>
      <c r="B6090" t="s">
        <v>6644</v>
      </c>
      <c r="C6090">
        <v>3920690000</v>
      </c>
      <c r="D6090" t="s">
        <v>6645</v>
      </c>
      <c r="E6090" t="s">
        <v>5571</v>
      </c>
      <c r="G6090">
        <v>7</v>
      </c>
      <c r="H6090" s="3">
        <v>20</v>
      </c>
      <c r="I6090" s="2">
        <v>17.5</v>
      </c>
      <c r="J6090" s="2">
        <v>15</v>
      </c>
      <c r="K6090" s="2">
        <v>12.5</v>
      </c>
      <c r="L6090" s="2">
        <v>10</v>
      </c>
      <c r="M6090" s="2">
        <v>7.5</v>
      </c>
      <c r="N6090" s="2">
        <v>5</v>
      </c>
      <c r="O6090" s="2">
        <v>2.5</v>
      </c>
      <c r="P6090" s="2">
        <v>0</v>
      </c>
    </row>
    <row r="6091" spans="1:16" hidden="1" x14ac:dyDescent="0.25">
      <c r="A6091" t="s">
        <v>13889</v>
      </c>
      <c r="B6091" t="s">
        <v>6646</v>
      </c>
      <c r="C6091">
        <v>3920940000</v>
      </c>
      <c r="D6091" t="s">
        <v>6647</v>
      </c>
      <c r="E6091" t="s">
        <v>5571</v>
      </c>
      <c r="G6091">
        <v>7</v>
      </c>
      <c r="H6091" s="3">
        <v>20</v>
      </c>
      <c r="I6091" s="2">
        <v>17.5</v>
      </c>
      <c r="J6091" s="2">
        <v>15</v>
      </c>
      <c r="K6091" s="2">
        <v>12.5</v>
      </c>
      <c r="L6091" s="2">
        <v>10</v>
      </c>
      <c r="M6091" s="2">
        <v>7.5</v>
      </c>
      <c r="N6091" s="2">
        <v>5</v>
      </c>
      <c r="O6091" s="2">
        <v>2.5</v>
      </c>
      <c r="P6091" s="2">
        <v>0</v>
      </c>
    </row>
    <row r="6092" spans="1:16" hidden="1" x14ac:dyDescent="0.25">
      <c r="A6092" t="s">
        <v>13890</v>
      </c>
      <c r="B6092" t="s">
        <v>6625</v>
      </c>
      <c r="C6092">
        <v>3920990000</v>
      </c>
      <c r="D6092" t="s">
        <v>6648</v>
      </c>
      <c r="E6092" t="s">
        <v>5571</v>
      </c>
      <c r="G6092">
        <v>7</v>
      </c>
      <c r="H6092" s="3">
        <v>20</v>
      </c>
      <c r="I6092" s="2">
        <v>17.5</v>
      </c>
      <c r="J6092" s="2">
        <v>15</v>
      </c>
      <c r="K6092" s="2">
        <v>12.5</v>
      </c>
      <c r="L6092" s="2">
        <v>10</v>
      </c>
      <c r="M6092" s="2">
        <v>7.5</v>
      </c>
      <c r="N6092" s="2">
        <v>5</v>
      </c>
      <c r="O6092" s="2">
        <v>2.5</v>
      </c>
      <c r="P6092" s="2">
        <v>0</v>
      </c>
    </row>
    <row r="6093" spans="1:16" hidden="1" x14ac:dyDescent="0.25">
      <c r="A6093" t="s">
        <v>13891</v>
      </c>
      <c r="B6093" t="s">
        <v>2774</v>
      </c>
      <c r="C6093">
        <v>3921110000</v>
      </c>
      <c r="D6093" t="s">
        <v>6649</v>
      </c>
      <c r="E6093" t="s">
        <v>5571</v>
      </c>
      <c r="G6093">
        <v>7</v>
      </c>
      <c r="H6093" s="3">
        <v>20</v>
      </c>
      <c r="I6093" s="2">
        <v>17.5</v>
      </c>
      <c r="J6093" s="2">
        <v>15</v>
      </c>
      <c r="K6093" s="2">
        <v>12.5</v>
      </c>
      <c r="L6093" s="2">
        <v>10</v>
      </c>
      <c r="M6093" s="2">
        <v>7.5</v>
      </c>
      <c r="N6093" s="2">
        <v>5</v>
      </c>
      <c r="O6093" s="2">
        <v>2.5</v>
      </c>
      <c r="P6093" s="2">
        <v>0</v>
      </c>
    </row>
    <row r="6094" spans="1:16" hidden="1" x14ac:dyDescent="0.25">
      <c r="A6094" t="s">
        <v>13892</v>
      </c>
      <c r="B6094" t="s">
        <v>6623</v>
      </c>
      <c r="C6094">
        <v>3921120000</v>
      </c>
      <c r="D6094" t="s">
        <v>6650</v>
      </c>
      <c r="E6094" t="s">
        <v>5571</v>
      </c>
      <c r="G6094">
        <v>7</v>
      </c>
      <c r="H6094" s="3">
        <v>20</v>
      </c>
      <c r="I6094" s="2">
        <v>17.5</v>
      </c>
      <c r="J6094" s="2">
        <v>15</v>
      </c>
      <c r="K6094" s="2">
        <v>12.5</v>
      </c>
      <c r="L6094" s="2">
        <v>10</v>
      </c>
      <c r="M6094" s="2">
        <v>7.5</v>
      </c>
      <c r="N6094" s="2">
        <v>5</v>
      </c>
      <c r="O6094" s="2">
        <v>2.5</v>
      </c>
      <c r="P6094" s="2">
        <v>0</v>
      </c>
    </row>
    <row r="6095" spans="1:16" hidden="1" x14ac:dyDescent="0.25">
      <c r="A6095" t="s">
        <v>13893</v>
      </c>
      <c r="B6095" t="s">
        <v>6651</v>
      </c>
      <c r="C6095">
        <v>3921130000</v>
      </c>
      <c r="D6095" t="s">
        <v>6652</v>
      </c>
      <c r="E6095" t="s">
        <v>5571</v>
      </c>
      <c r="G6095">
        <v>7</v>
      </c>
      <c r="H6095" s="3">
        <v>20</v>
      </c>
      <c r="I6095" s="2">
        <v>17.5</v>
      </c>
      <c r="J6095" s="2">
        <v>15</v>
      </c>
      <c r="K6095" s="2">
        <v>12.5</v>
      </c>
      <c r="L6095" s="2">
        <v>10</v>
      </c>
      <c r="M6095" s="2">
        <v>7.5</v>
      </c>
      <c r="N6095" s="2">
        <v>5</v>
      </c>
      <c r="O6095" s="2">
        <v>2.5</v>
      </c>
      <c r="P6095" s="2">
        <v>0</v>
      </c>
    </row>
    <row r="6096" spans="1:16" hidden="1" x14ac:dyDescent="0.25">
      <c r="A6096" t="s">
        <v>13894</v>
      </c>
      <c r="B6096" t="s">
        <v>6653</v>
      </c>
      <c r="C6096">
        <v>3921191000</v>
      </c>
      <c r="D6096" t="s">
        <v>6654</v>
      </c>
      <c r="E6096" t="s">
        <v>5571</v>
      </c>
      <c r="G6096">
        <v>7</v>
      </c>
      <c r="H6096" s="3">
        <v>20</v>
      </c>
      <c r="I6096" s="2">
        <v>17.5</v>
      </c>
      <c r="J6096" s="2">
        <v>15</v>
      </c>
      <c r="K6096" s="2">
        <v>12.5</v>
      </c>
      <c r="L6096" s="2">
        <v>10</v>
      </c>
      <c r="M6096" s="2">
        <v>7.5</v>
      </c>
      <c r="N6096" s="2">
        <v>5</v>
      </c>
      <c r="O6096" s="2">
        <v>2.5</v>
      </c>
      <c r="P6096" s="2">
        <v>0</v>
      </c>
    </row>
    <row r="6097" spans="1:16" hidden="1" x14ac:dyDescent="0.25">
      <c r="A6097" t="s">
        <v>13895</v>
      </c>
      <c r="B6097" t="s">
        <v>121</v>
      </c>
      <c r="C6097">
        <v>3921199000</v>
      </c>
      <c r="D6097" t="s">
        <v>27</v>
      </c>
      <c r="E6097" t="s">
        <v>5571</v>
      </c>
      <c r="G6097">
        <v>7</v>
      </c>
      <c r="H6097" s="3">
        <v>20</v>
      </c>
      <c r="I6097" s="2">
        <v>17.5</v>
      </c>
      <c r="J6097" s="2">
        <v>15</v>
      </c>
      <c r="K6097" s="2">
        <v>12.5</v>
      </c>
      <c r="L6097" s="2">
        <v>10</v>
      </c>
      <c r="M6097" s="2">
        <v>7.5</v>
      </c>
      <c r="N6097" s="2">
        <v>5</v>
      </c>
      <c r="O6097" s="2">
        <v>2.5</v>
      </c>
      <c r="P6097" s="2">
        <v>0</v>
      </c>
    </row>
    <row r="6098" spans="1:16" hidden="1" x14ac:dyDescent="0.25">
      <c r="A6098" t="s">
        <v>13896</v>
      </c>
      <c r="B6098" t="s">
        <v>6655</v>
      </c>
      <c r="C6098">
        <v>3921901000</v>
      </c>
      <c r="D6098" t="s">
        <v>6656</v>
      </c>
      <c r="E6098" t="s">
        <v>5571</v>
      </c>
      <c r="G6098">
        <v>7</v>
      </c>
      <c r="H6098" s="3">
        <v>20</v>
      </c>
      <c r="I6098" s="2">
        <v>17.5</v>
      </c>
      <c r="J6098" s="2">
        <v>15</v>
      </c>
      <c r="K6098" s="2">
        <v>12.5</v>
      </c>
      <c r="L6098" s="2">
        <v>10</v>
      </c>
      <c r="M6098" s="2">
        <v>7.5</v>
      </c>
      <c r="N6098" s="2">
        <v>5</v>
      </c>
      <c r="O6098" s="2">
        <v>2.5</v>
      </c>
      <c r="P6098" s="2">
        <v>0</v>
      </c>
    </row>
    <row r="6099" spans="1:16" hidden="1" x14ac:dyDescent="0.25">
      <c r="A6099" t="s">
        <v>13897</v>
      </c>
      <c r="B6099" t="s">
        <v>461</v>
      </c>
      <c r="C6099">
        <v>3921909000</v>
      </c>
      <c r="D6099" t="s">
        <v>61</v>
      </c>
      <c r="E6099" t="s">
        <v>5571</v>
      </c>
      <c r="G6099">
        <v>7</v>
      </c>
      <c r="H6099" s="3">
        <v>20</v>
      </c>
      <c r="I6099" s="2">
        <v>17.5</v>
      </c>
      <c r="J6099" s="2">
        <v>15</v>
      </c>
      <c r="K6099" s="2">
        <v>12.5</v>
      </c>
      <c r="L6099" s="2">
        <v>10</v>
      </c>
      <c r="M6099" s="2">
        <v>7.5</v>
      </c>
      <c r="N6099" s="2">
        <v>5</v>
      </c>
      <c r="O6099" s="2">
        <v>2.5</v>
      </c>
      <c r="P6099" s="2">
        <v>0</v>
      </c>
    </row>
    <row r="6100" spans="1:16" hidden="1" x14ac:dyDescent="0.25">
      <c r="A6100" t="s">
        <v>13898</v>
      </c>
      <c r="B6100" t="s">
        <v>6657</v>
      </c>
      <c r="C6100">
        <v>3926906000</v>
      </c>
      <c r="D6100" t="s">
        <v>6658</v>
      </c>
      <c r="E6100" t="s">
        <v>5571</v>
      </c>
      <c r="G6100">
        <v>7</v>
      </c>
      <c r="H6100" s="3">
        <v>5</v>
      </c>
      <c r="I6100" s="2">
        <v>4.375</v>
      </c>
      <c r="J6100" s="2">
        <v>3.75</v>
      </c>
      <c r="K6100" s="2">
        <v>3.125</v>
      </c>
      <c r="L6100" s="2">
        <v>2.5</v>
      </c>
      <c r="M6100" s="2">
        <v>1.875</v>
      </c>
      <c r="N6100" s="2">
        <v>1.25</v>
      </c>
      <c r="O6100" s="2">
        <v>0.625</v>
      </c>
      <c r="P6100" s="2">
        <v>0</v>
      </c>
    </row>
    <row r="6101" spans="1:16" hidden="1" x14ac:dyDescent="0.25">
      <c r="A6101" t="s">
        <v>13899</v>
      </c>
      <c r="B6101" t="s">
        <v>6659</v>
      </c>
      <c r="C6101">
        <v>3926907000</v>
      </c>
      <c r="D6101" t="s">
        <v>6660</v>
      </c>
      <c r="E6101" t="s">
        <v>5571</v>
      </c>
      <c r="G6101">
        <v>7</v>
      </c>
      <c r="H6101" s="3">
        <v>5</v>
      </c>
      <c r="I6101" s="2">
        <v>4.375</v>
      </c>
      <c r="J6101" s="2">
        <v>3.75</v>
      </c>
      <c r="K6101" s="2">
        <v>3.125</v>
      </c>
      <c r="L6101" s="2">
        <v>2.5</v>
      </c>
      <c r="M6101" s="2">
        <v>1.875</v>
      </c>
      <c r="N6101" s="2">
        <v>1.25</v>
      </c>
      <c r="O6101" s="2">
        <v>0.625</v>
      </c>
      <c r="P6101" s="2">
        <v>0</v>
      </c>
    </row>
    <row r="6102" spans="1:16" hidden="1" x14ac:dyDescent="0.25">
      <c r="A6102" t="s">
        <v>13900</v>
      </c>
      <c r="B6102" t="s">
        <v>93</v>
      </c>
      <c r="C6102">
        <v>6907900000</v>
      </c>
      <c r="D6102" t="s">
        <v>31</v>
      </c>
      <c r="E6102" t="s">
        <v>5571</v>
      </c>
      <c r="G6102">
        <v>7</v>
      </c>
      <c r="H6102" s="3">
        <v>25</v>
      </c>
      <c r="I6102" s="2">
        <v>21.875</v>
      </c>
      <c r="J6102" s="2">
        <v>18.75</v>
      </c>
      <c r="K6102" s="2">
        <v>15.625</v>
      </c>
      <c r="L6102" s="2">
        <v>12.5</v>
      </c>
      <c r="M6102" s="2">
        <v>9.375</v>
      </c>
      <c r="N6102" s="2">
        <v>6.25</v>
      </c>
      <c r="O6102" s="2">
        <v>3.125</v>
      </c>
      <c r="P6102" s="2">
        <v>0</v>
      </c>
    </row>
    <row r="6103" spans="1:16" hidden="1" x14ac:dyDescent="0.25">
      <c r="A6103" t="s">
        <v>13901</v>
      </c>
      <c r="B6103" t="s">
        <v>93</v>
      </c>
      <c r="C6103">
        <v>6908900000</v>
      </c>
      <c r="D6103" t="s">
        <v>31</v>
      </c>
      <c r="E6103" t="s">
        <v>5571</v>
      </c>
      <c r="G6103">
        <v>7</v>
      </c>
      <c r="H6103" s="3">
        <v>25</v>
      </c>
      <c r="I6103" s="2">
        <v>21.875</v>
      </c>
      <c r="J6103" s="2">
        <v>18.75</v>
      </c>
      <c r="K6103" s="2">
        <v>15.625</v>
      </c>
      <c r="L6103" s="2">
        <v>12.5</v>
      </c>
      <c r="M6103" s="2">
        <v>9.375</v>
      </c>
      <c r="N6103" s="2">
        <v>6.25</v>
      </c>
      <c r="O6103" s="2">
        <v>3.125</v>
      </c>
      <c r="P6103" s="2">
        <v>0</v>
      </c>
    </row>
    <row r="6104" spans="1:16" hidden="1" x14ac:dyDescent="0.25">
      <c r="A6104" t="s">
        <v>13902</v>
      </c>
      <c r="B6104" t="s">
        <v>6661</v>
      </c>
      <c r="C6104">
        <v>6910100000</v>
      </c>
      <c r="D6104" t="s">
        <v>6662</v>
      </c>
      <c r="E6104" t="s">
        <v>5571</v>
      </c>
      <c r="G6104">
        <v>7</v>
      </c>
      <c r="H6104" s="3">
        <v>25</v>
      </c>
      <c r="I6104" s="2">
        <v>21.875</v>
      </c>
      <c r="J6104" s="2">
        <v>18.75</v>
      </c>
      <c r="K6104" s="2">
        <v>15.625</v>
      </c>
      <c r="L6104" s="2">
        <v>12.5</v>
      </c>
      <c r="M6104" s="2">
        <v>9.375</v>
      </c>
      <c r="N6104" s="2">
        <v>6.25</v>
      </c>
      <c r="O6104" s="2">
        <v>3.125</v>
      </c>
      <c r="P6104" s="2">
        <v>0</v>
      </c>
    </row>
    <row r="6105" spans="1:16" hidden="1" x14ac:dyDescent="0.25">
      <c r="A6105" t="s">
        <v>13903</v>
      </c>
      <c r="B6105" t="s">
        <v>6661</v>
      </c>
      <c r="C6105">
        <v>6913100000</v>
      </c>
      <c r="D6105" t="s">
        <v>6662</v>
      </c>
      <c r="E6105" t="s">
        <v>5571</v>
      </c>
      <c r="G6105">
        <v>7</v>
      </c>
      <c r="H6105" s="3">
        <v>30</v>
      </c>
      <c r="I6105" s="2">
        <v>26.25</v>
      </c>
      <c r="J6105" s="2">
        <v>22.5</v>
      </c>
      <c r="K6105" s="2">
        <v>18.75</v>
      </c>
      <c r="L6105" s="2">
        <v>15</v>
      </c>
      <c r="M6105" s="2">
        <v>11.25</v>
      </c>
      <c r="N6105" s="2">
        <v>7.5</v>
      </c>
      <c r="O6105" s="2">
        <v>3.75</v>
      </c>
      <c r="P6105" s="2">
        <v>0</v>
      </c>
    </row>
    <row r="6106" spans="1:16" hidden="1" x14ac:dyDescent="0.25">
      <c r="A6106" t="s">
        <v>13904</v>
      </c>
      <c r="B6106" t="s">
        <v>85</v>
      </c>
      <c r="C6106">
        <v>7117190000</v>
      </c>
      <c r="D6106" t="s">
        <v>61</v>
      </c>
      <c r="E6106" t="s">
        <v>5571</v>
      </c>
      <c r="G6106">
        <v>7</v>
      </c>
      <c r="H6106" s="3">
        <v>25</v>
      </c>
      <c r="I6106" s="2">
        <v>21.875</v>
      </c>
      <c r="J6106" s="2">
        <v>18.75</v>
      </c>
      <c r="K6106" s="2">
        <v>15.625</v>
      </c>
      <c r="L6106" s="2">
        <v>12.5</v>
      </c>
      <c r="M6106" s="2">
        <v>9.375</v>
      </c>
      <c r="N6106" s="2">
        <v>6.25</v>
      </c>
      <c r="O6106" s="2">
        <v>3.125</v>
      </c>
      <c r="P6106" s="2">
        <v>0</v>
      </c>
    </row>
    <row r="6107" spans="1:16" hidden="1" x14ac:dyDescent="0.25">
      <c r="A6107" t="s">
        <v>13905</v>
      </c>
      <c r="B6107" t="s">
        <v>85</v>
      </c>
      <c r="C6107">
        <v>7117900000</v>
      </c>
      <c r="D6107" t="s">
        <v>71</v>
      </c>
      <c r="E6107" t="s">
        <v>5571</v>
      </c>
      <c r="G6107">
        <v>7</v>
      </c>
      <c r="H6107" s="3">
        <v>25</v>
      </c>
      <c r="I6107" s="2">
        <v>21.875</v>
      </c>
      <c r="J6107" s="2">
        <v>18.75</v>
      </c>
      <c r="K6107" s="2">
        <v>15.625</v>
      </c>
      <c r="L6107" s="2">
        <v>12.5</v>
      </c>
      <c r="M6107" s="2">
        <v>9.375</v>
      </c>
      <c r="N6107" s="2">
        <v>6.25</v>
      </c>
      <c r="O6107" s="2">
        <v>3.125</v>
      </c>
      <c r="P6107" s="2">
        <v>0</v>
      </c>
    </row>
    <row r="6108" spans="1:16" x14ac:dyDescent="0.25">
      <c r="A6108" t="s">
        <v>13745</v>
      </c>
      <c r="B6108" t="s">
        <v>6458</v>
      </c>
      <c r="C6108">
        <v>8703100091</v>
      </c>
      <c r="D6108" t="s">
        <v>5161</v>
      </c>
      <c r="E6108" t="s">
        <v>5571</v>
      </c>
      <c r="G6108">
        <v>5</v>
      </c>
      <c r="H6108" s="3">
        <v>19.98</v>
      </c>
      <c r="I6108" s="2">
        <v>16.66</v>
      </c>
      <c r="J6108" s="2">
        <v>13.34</v>
      </c>
      <c r="K6108" s="2">
        <v>10</v>
      </c>
      <c r="L6108" s="2">
        <v>6.66</v>
      </c>
      <c r="M6108" s="2">
        <v>3.34</v>
      </c>
      <c r="N6108" s="2">
        <v>0</v>
      </c>
    </row>
    <row r="6109" spans="1:16" x14ac:dyDescent="0.25">
      <c r="A6109" t="s">
        <v>13745</v>
      </c>
      <c r="B6109" t="s">
        <v>6458</v>
      </c>
      <c r="C6109">
        <v>8703100099</v>
      </c>
      <c r="D6109" t="s">
        <v>6459</v>
      </c>
      <c r="E6109" t="s">
        <v>5571</v>
      </c>
      <c r="G6109">
        <v>5</v>
      </c>
      <c r="H6109" s="3">
        <v>19.98</v>
      </c>
      <c r="I6109" s="2">
        <v>16.66</v>
      </c>
      <c r="J6109" s="2">
        <v>13.34</v>
      </c>
      <c r="K6109" s="2">
        <v>10</v>
      </c>
      <c r="L6109" s="2">
        <v>6.66</v>
      </c>
      <c r="M6109" s="2">
        <v>3.34</v>
      </c>
      <c r="N6109" s="2">
        <v>0</v>
      </c>
    </row>
    <row r="6110" spans="1:16" x14ac:dyDescent="0.25">
      <c r="A6110" t="s">
        <v>13746</v>
      </c>
      <c r="B6110" t="s">
        <v>121</v>
      </c>
      <c r="C6110">
        <v>8704229090</v>
      </c>
      <c r="D6110" t="s">
        <v>55</v>
      </c>
      <c r="E6110" t="s">
        <v>5571</v>
      </c>
      <c r="G6110">
        <v>5</v>
      </c>
      <c r="H6110" s="3">
        <v>9.99</v>
      </c>
      <c r="I6110" s="2">
        <v>8.33</v>
      </c>
      <c r="J6110" s="2">
        <v>6.67</v>
      </c>
      <c r="K6110" s="2">
        <v>5</v>
      </c>
      <c r="L6110" s="2">
        <v>3.33</v>
      </c>
      <c r="M6110" s="2">
        <v>1.67</v>
      </c>
      <c r="N6110" s="2">
        <v>0</v>
      </c>
    </row>
    <row r="6111" spans="1:16" x14ac:dyDescent="0.25">
      <c r="A6111" t="s">
        <v>13747</v>
      </c>
      <c r="B6111" t="s">
        <v>93</v>
      </c>
      <c r="C6111">
        <v>8704230090</v>
      </c>
      <c r="D6111" t="s">
        <v>27</v>
      </c>
      <c r="E6111" t="s">
        <v>5571</v>
      </c>
      <c r="G6111">
        <v>5</v>
      </c>
      <c r="H6111" s="3">
        <v>9.99</v>
      </c>
      <c r="I6111" s="2">
        <v>8.33</v>
      </c>
      <c r="J6111" s="2">
        <v>6.67</v>
      </c>
      <c r="K6111" s="2">
        <v>5</v>
      </c>
      <c r="L6111" s="2">
        <v>3.33</v>
      </c>
      <c r="M6111" s="2">
        <v>1.67</v>
      </c>
      <c r="N6111" s="2">
        <v>0</v>
      </c>
    </row>
    <row r="6112" spans="1:16" x14ac:dyDescent="0.25">
      <c r="A6112" t="s">
        <v>13748</v>
      </c>
      <c r="B6112" t="s">
        <v>6460</v>
      </c>
      <c r="C6112">
        <v>8705300000</v>
      </c>
      <c r="D6112" t="s">
        <v>6461</v>
      </c>
      <c r="E6112" t="s">
        <v>5571</v>
      </c>
      <c r="G6112">
        <v>5</v>
      </c>
      <c r="H6112" s="3">
        <v>9.99</v>
      </c>
      <c r="I6112" s="2">
        <v>8.33</v>
      </c>
      <c r="J6112" s="2">
        <v>6.67</v>
      </c>
      <c r="K6112" s="2">
        <v>5</v>
      </c>
      <c r="L6112" s="2">
        <v>3.33</v>
      </c>
      <c r="M6112" s="2">
        <v>1.67</v>
      </c>
      <c r="N6112" s="2">
        <v>0</v>
      </c>
    </row>
    <row r="6113" spans="1:16" x14ac:dyDescent="0.25">
      <c r="A6113" t="s">
        <v>13749</v>
      </c>
      <c r="B6113" t="s">
        <v>93</v>
      </c>
      <c r="C6113">
        <v>8706001090</v>
      </c>
      <c r="D6113" t="s">
        <v>30</v>
      </c>
      <c r="E6113" t="s">
        <v>5571</v>
      </c>
      <c r="G6113">
        <v>5</v>
      </c>
      <c r="H6113" s="3">
        <v>34.965000000000003</v>
      </c>
      <c r="I6113" s="2">
        <v>29.155000000000001</v>
      </c>
      <c r="J6113" s="2">
        <v>23.344999999999999</v>
      </c>
      <c r="K6113" s="2">
        <v>17.5</v>
      </c>
      <c r="L6113" s="2">
        <v>11.654999999999998</v>
      </c>
      <c r="M6113" s="2">
        <v>5.8450000000000024</v>
      </c>
      <c r="N6113" s="2">
        <v>0</v>
      </c>
    </row>
    <row r="6114" spans="1:16" x14ac:dyDescent="0.25">
      <c r="A6114" t="s">
        <v>13750</v>
      </c>
      <c r="B6114" t="s">
        <v>93</v>
      </c>
      <c r="C6114">
        <v>8708299000</v>
      </c>
      <c r="D6114" t="s">
        <v>27</v>
      </c>
      <c r="E6114" t="s">
        <v>5571</v>
      </c>
      <c r="G6114">
        <v>5</v>
      </c>
      <c r="H6114" s="3">
        <v>14.984999999999999</v>
      </c>
      <c r="I6114" s="2">
        <v>12.494999999999999</v>
      </c>
      <c r="J6114" s="2">
        <v>10.004999999999999</v>
      </c>
      <c r="K6114" s="2">
        <v>7.5</v>
      </c>
      <c r="L6114" s="2">
        <v>4.9949999999999992</v>
      </c>
      <c r="M6114" s="2">
        <v>2.5050000000000008</v>
      </c>
      <c r="N6114" s="2">
        <v>0</v>
      </c>
    </row>
    <row r="6115" spans="1:16" x14ac:dyDescent="0.25">
      <c r="A6115" t="s">
        <v>13751</v>
      </c>
      <c r="B6115" t="s">
        <v>6462</v>
      </c>
      <c r="C6115">
        <v>8708302100</v>
      </c>
      <c r="D6115" t="s">
        <v>6463</v>
      </c>
      <c r="E6115" t="s">
        <v>5571</v>
      </c>
      <c r="G6115">
        <v>5</v>
      </c>
      <c r="H6115" s="3">
        <v>14.984999999999999</v>
      </c>
      <c r="I6115" s="2">
        <v>12.494999999999999</v>
      </c>
      <c r="J6115" s="2">
        <v>10.004999999999999</v>
      </c>
      <c r="K6115" s="2">
        <v>7.5</v>
      </c>
      <c r="L6115" s="2">
        <v>4.9949999999999992</v>
      </c>
      <c r="M6115" s="2">
        <v>2.5050000000000008</v>
      </c>
      <c r="N6115" s="2">
        <v>0</v>
      </c>
    </row>
    <row r="6116" spans="1:16" x14ac:dyDescent="0.25">
      <c r="A6116" t="s">
        <v>13752</v>
      </c>
      <c r="B6116" t="s">
        <v>6464</v>
      </c>
      <c r="C6116">
        <v>8708302500</v>
      </c>
      <c r="D6116" t="s">
        <v>6465</v>
      </c>
      <c r="E6116" t="s">
        <v>5571</v>
      </c>
      <c r="G6116">
        <v>5</v>
      </c>
      <c r="H6116" s="3">
        <v>4.9950000000000001</v>
      </c>
      <c r="I6116" s="2">
        <v>4.165</v>
      </c>
      <c r="J6116" s="2">
        <v>3.335</v>
      </c>
      <c r="K6116" s="2">
        <v>2.5</v>
      </c>
      <c r="L6116" s="2">
        <v>1.665</v>
      </c>
      <c r="M6116" s="2">
        <v>0.83499999999999996</v>
      </c>
      <c r="N6116" s="2">
        <v>0</v>
      </c>
    </row>
    <row r="6117" spans="1:16" x14ac:dyDescent="0.25">
      <c r="A6117" t="s">
        <v>13753</v>
      </c>
      <c r="B6117" t="s">
        <v>6466</v>
      </c>
      <c r="C6117">
        <v>8708701000</v>
      </c>
      <c r="D6117" t="s">
        <v>6467</v>
      </c>
      <c r="E6117" t="s">
        <v>5571</v>
      </c>
      <c r="G6117">
        <v>5</v>
      </c>
      <c r="H6117" s="3">
        <v>9.99</v>
      </c>
      <c r="I6117" s="2">
        <v>8.33</v>
      </c>
      <c r="J6117" s="2">
        <v>6.67</v>
      </c>
      <c r="K6117" s="2">
        <v>5</v>
      </c>
      <c r="L6117" s="2">
        <v>3.33</v>
      </c>
      <c r="M6117" s="2">
        <v>1.67</v>
      </c>
      <c r="N6117" s="2">
        <v>0</v>
      </c>
    </row>
    <row r="6118" spans="1:16" x14ac:dyDescent="0.25">
      <c r="A6118" t="s">
        <v>13754</v>
      </c>
      <c r="B6118" t="s">
        <v>6468</v>
      </c>
      <c r="C6118">
        <v>8708702000</v>
      </c>
      <c r="D6118" t="s">
        <v>6469</v>
      </c>
      <c r="E6118" t="s">
        <v>5571</v>
      </c>
      <c r="G6118">
        <v>5</v>
      </c>
      <c r="H6118" s="3">
        <v>9.99</v>
      </c>
      <c r="I6118" s="2">
        <v>8.33</v>
      </c>
      <c r="J6118" s="2">
        <v>6.67</v>
      </c>
      <c r="K6118" s="2">
        <v>5</v>
      </c>
      <c r="L6118" s="2">
        <v>3.33</v>
      </c>
      <c r="M6118" s="2">
        <v>1.67</v>
      </c>
      <c r="N6118" s="2">
        <v>0</v>
      </c>
    </row>
    <row r="6119" spans="1:16" x14ac:dyDescent="0.25">
      <c r="A6119" t="s">
        <v>13755</v>
      </c>
      <c r="B6119" t="s">
        <v>6470</v>
      </c>
      <c r="C6119">
        <v>8708910000</v>
      </c>
      <c r="D6119" t="s">
        <v>6471</v>
      </c>
      <c r="E6119" t="s">
        <v>5571</v>
      </c>
      <c r="G6119">
        <v>5</v>
      </c>
      <c r="H6119" s="3">
        <v>9.99</v>
      </c>
      <c r="I6119" s="2">
        <v>8.33</v>
      </c>
      <c r="J6119" s="2">
        <v>6.67</v>
      </c>
      <c r="K6119" s="2">
        <v>5</v>
      </c>
      <c r="L6119" s="2">
        <v>3.33</v>
      </c>
      <c r="M6119" s="2">
        <v>1.67</v>
      </c>
      <c r="N6119" s="2">
        <v>0</v>
      </c>
    </row>
    <row r="6120" spans="1:16" x14ac:dyDescent="0.25">
      <c r="A6120" t="s">
        <v>13756</v>
      </c>
      <c r="B6120" t="s">
        <v>6472</v>
      </c>
      <c r="C6120">
        <v>8708920000</v>
      </c>
      <c r="D6120" t="s">
        <v>6473</v>
      </c>
      <c r="E6120" t="s">
        <v>5571</v>
      </c>
      <c r="G6120">
        <v>5</v>
      </c>
      <c r="H6120" s="3">
        <v>9.99</v>
      </c>
      <c r="I6120" s="2">
        <v>8.33</v>
      </c>
      <c r="J6120" s="2">
        <v>6.67</v>
      </c>
      <c r="K6120" s="2">
        <v>5</v>
      </c>
      <c r="L6120" s="2">
        <v>3.33</v>
      </c>
      <c r="M6120" s="2">
        <v>1.67</v>
      </c>
      <c r="N6120" s="2">
        <v>0</v>
      </c>
    </row>
    <row r="6121" spans="1:16" x14ac:dyDescent="0.25">
      <c r="A6121" t="s">
        <v>13757</v>
      </c>
      <c r="B6121" t="s">
        <v>6474</v>
      </c>
      <c r="C6121">
        <v>8708939100</v>
      </c>
      <c r="D6121" t="s">
        <v>6475</v>
      </c>
      <c r="E6121" t="s">
        <v>5571</v>
      </c>
      <c r="G6121">
        <v>5</v>
      </c>
      <c r="H6121" s="3">
        <v>9.99</v>
      </c>
      <c r="I6121" s="2">
        <v>8.33</v>
      </c>
      <c r="J6121" s="2">
        <v>6.67</v>
      </c>
      <c r="K6121" s="2">
        <v>5</v>
      </c>
      <c r="L6121" s="2">
        <v>3.33</v>
      </c>
      <c r="M6121" s="2">
        <v>1.67</v>
      </c>
      <c r="N6121" s="2">
        <v>0</v>
      </c>
    </row>
    <row r="6122" spans="1:16" x14ac:dyDescent="0.25">
      <c r="A6122" t="s">
        <v>13758</v>
      </c>
      <c r="B6122" t="s">
        <v>85</v>
      </c>
      <c r="C6122">
        <v>8708939900</v>
      </c>
      <c r="D6122" t="s">
        <v>286</v>
      </c>
      <c r="E6122" t="s">
        <v>5571</v>
      </c>
      <c r="G6122">
        <v>5</v>
      </c>
      <c r="H6122" s="3">
        <v>9.99</v>
      </c>
      <c r="I6122" s="2">
        <v>8.33</v>
      </c>
      <c r="J6122" s="2">
        <v>6.67</v>
      </c>
      <c r="K6122" s="2">
        <v>5</v>
      </c>
      <c r="L6122" s="2">
        <v>3.33</v>
      </c>
      <c r="M6122" s="2">
        <v>1.67</v>
      </c>
      <c r="N6122" s="2">
        <v>0</v>
      </c>
    </row>
    <row r="6123" spans="1:16" x14ac:dyDescent="0.25">
      <c r="A6123" t="s">
        <v>13759</v>
      </c>
      <c r="B6123" t="s">
        <v>6476</v>
      </c>
      <c r="C6123">
        <v>8708940000</v>
      </c>
      <c r="D6123" t="s">
        <v>6477</v>
      </c>
      <c r="E6123" t="s">
        <v>5571</v>
      </c>
      <c r="G6123">
        <v>5</v>
      </c>
      <c r="H6123" s="3">
        <v>4.9950000000000001</v>
      </c>
      <c r="I6123" s="2">
        <v>4.165</v>
      </c>
      <c r="J6123" s="2">
        <v>3.335</v>
      </c>
      <c r="K6123" s="2">
        <v>2.5</v>
      </c>
      <c r="L6123" s="2">
        <v>1.665</v>
      </c>
      <c r="M6123" s="2">
        <v>0.83499999999999996</v>
      </c>
      <c r="N6123" s="2">
        <v>0</v>
      </c>
    </row>
    <row r="6124" spans="1:16" x14ac:dyDescent="0.25">
      <c r="A6124" t="s">
        <v>13760</v>
      </c>
      <c r="B6124" t="s">
        <v>6478</v>
      </c>
      <c r="C6124">
        <v>8708999600</v>
      </c>
      <c r="D6124" t="s">
        <v>6479</v>
      </c>
      <c r="E6124" t="s">
        <v>5571</v>
      </c>
      <c r="G6124">
        <v>5</v>
      </c>
      <c r="H6124" s="3">
        <v>4.9950000000000001</v>
      </c>
      <c r="I6124" s="2">
        <v>4.165</v>
      </c>
      <c r="J6124" s="2">
        <v>3.335</v>
      </c>
      <c r="K6124" s="2">
        <v>2.5</v>
      </c>
      <c r="L6124" s="2">
        <v>1.665</v>
      </c>
      <c r="M6124" s="2">
        <v>0.83499999999999996</v>
      </c>
      <c r="N6124" s="2">
        <v>0</v>
      </c>
    </row>
    <row r="6125" spans="1:16" x14ac:dyDescent="0.25">
      <c r="A6125" t="s">
        <v>13761</v>
      </c>
      <c r="B6125" t="s">
        <v>6480</v>
      </c>
      <c r="C6125">
        <v>8716801000</v>
      </c>
      <c r="D6125" t="s">
        <v>6481</v>
      </c>
      <c r="E6125" t="s">
        <v>5571</v>
      </c>
      <c r="G6125">
        <v>5</v>
      </c>
      <c r="H6125" s="3">
        <v>19.98</v>
      </c>
      <c r="I6125" s="2">
        <v>16.66</v>
      </c>
      <c r="J6125" s="2">
        <v>13.34</v>
      </c>
      <c r="K6125" s="2">
        <v>10</v>
      </c>
      <c r="L6125" s="2">
        <v>6.66</v>
      </c>
      <c r="M6125" s="2">
        <v>3.34</v>
      </c>
      <c r="N6125" s="2">
        <v>0</v>
      </c>
    </row>
    <row r="6126" spans="1:16" x14ac:dyDescent="0.25">
      <c r="A6126" t="s">
        <v>13762</v>
      </c>
      <c r="B6126" t="s">
        <v>93</v>
      </c>
      <c r="C6126">
        <v>8716809000</v>
      </c>
      <c r="D6126" t="s">
        <v>30</v>
      </c>
      <c r="E6126" t="s">
        <v>5571</v>
      </c>
      <c r="G6126">
        <v>5</v>
      </c>
      <c r="H6126" s="3">
        <v>19.98</v>
      </c>
      <c r="I6126" s="2">
        <v>16.66</v>
      </c>
      <c r="J6126" s="2">
        <v>13.34</v>
      </c>
      <c r="K6126" s="2">
        <v>10</v>
      </c>
      <c r="L6126" s="2">
        <v>6.66</v>
      </c>
      <c r="M6126" s="2">
        <v>3.34</v>
      </c>
      <c r="N6126" s="2">
        <v>0</v>
      </c>
    </row>
    <row r="6127" spans="1:16" x14ac:dyDescent="0.25">
      <c r="A6127" t="s">
        <v>13906</v>
      </c>
      <c r="B6127" t="s">
        <v>93</v>
      </c>
      <c r="C6127">
        <v>8702109090</v>
      </c>
      <c r="D6127" t="s">
        <v>27</v>
      </c>
      <c r="E6127" t="s">
        <v>5571</v>
      </c>
      <c r="G6127">
        <v>7</v>
      </c>
      <c r="H6127" s="3">
        <v>10</v>
      </c>
      <c r="I6127" s="2">
        <v>8.75</v>
      </c>
      <c r="J6127" s="2">
        <v>7.5</v>
      </c>
      <c r="K6127" s="2">
        <v>6.25</v>
      </c>
      <c r="L6127" s="2">
        <v>5</v>
      </c>
      <c r="M6127" s="2">
        <v>3.75</v>
      </c>
      <c r="N6127" s="2">
        <v>2.5</v>
      </c>
      <c r="O6127" s="2">
        <v>1.25</v>
      </c>
      <c r="P6127" s="2">
        <v>0</v>
      </c>
    </row>
    <row r="6128" spans="1:16" x14ac:dyDescent="0.25">
      <c r="A6128" t="s">
        <v>13908</v>
      </c>
      <c r="B6128" t="s">
        <v>93</v>
      </c>
      <c r="C6128">
        <v>8703210091</v>
      </c>
      <c r="D6128" t="s">
        <v>6663</v>
      </c>
      <c r="E6128" t="s">
        <v>5571</v>
      </c>
      <c r="G6128">
        <v>7</v>
      </c>
      <c r="H6128" s="3">
        <v>35</v>
      </c>
      <c r="I6128" s="2">
        <v>30.625</v>
      </c>
      <c r="J6128" s="2">
        <v>26.25</v>
      </c>
      <c r="K6128" s="2">
        <v>21.875</v>
      </c>
      <c r="L6128" s="2">
        <v>17.5</v>
      </c>
      <c r="M6128" s="2">
        <v>13.125</v>
      </c>
      <c r="N6128" s="2">
        <v>8.75</v>
      </c>
      <c r="O6128" s="2">
        <v>4.375</v>
      </c>
      <c r="P6128" s="2">
        <v>0</v>
      </c>
    </row>
    <row r="6129" spans="1:16" x14ac:dyDescent="0.25">
      <c r="A6129" t="s">
        <v>13908</v>
      </c>
      <c r="B6129" t="s">
        <v>93</v>
      </c>
      <c r="C6129">
        <v>8703210099</v>
      </c>
      <c r="D6129" t="s">
        <v>55</v>
      </c>
      <c r="E6129" t="s">
        <v>5571</v>
      </c>
      <c r="G6129">
        <v>7</v>
      </c>
      <c r="H6129" s="3">
        <v>35</v>
      </c>
      <c r="I6129" s="2">
        <v>30.625</v>
      </c>
      <c r="J6129" s="2">
        <v>26.25</v>
      </c>
      <c r="K6129" s="2">
        <v>21.875</v>
      </c>
      <c r="L6129" s="2">
        <v>17.5</v>
      </c>
      <c r="M6129" s="2">
        <v>13.125</v>
      </c>
      <c r="N6129" s="2">
        <v>8.75</v>
      </c>
      <c r="O6129" s="2">
        <v>4.375</v>
      </c>
      <c r="P6129" s="2">
        <v>0</v>
      </c>
    </row>
    <row r="6130" spans="1:16" x14ac:dyDescent="0.25">
      <c r="A6130" t="s">
        <v>13910</v>
      </c>
      <c r="B6130" t="s">
        <v>125</v>
      </c>
      <c r="C6130">
        <v>8703221090</v>
      </c>
      <c r="D6130" t="s">
        <v>55</v>
      </c>
      <c r="E6130" t="s">
        <v>5571</v>
      </c>
      <c r="G6130">
        <v>7</v>
      </c>
      <c r="H6130" s="3">
        <v>40</v>
      </c>
      <c r="I6130" s="2">
        <v>35</v>
      </c>
      <c r="J6130" s="2">
        <v>30</v>
      </c>
      <c r="K6130" s="2">
        <v>25</v>
      </c>
      <c r="L6130" s="2">
        <v>20</v>
      </c>
      <c r="M6130" s="2">
        <v>15</v>
      </c>
      <c r="N6130" s="2">
        <v>10</v>
      </c>
      <c r="O6130" s="2">
        <v>5</v>
      </c>
      <c r="P6130" s="2">
        <v>0</v>
      </c>
    </row>
    <row r="6131" spans="1:16" x14ac:dyDescent="0.25">
      <c r="A6131" t="s">
        <v>13912</v>
      </c>
      <c r="B6131" t="s">
        <v>125</v>
      </c>
      <c r="C6131">
        <v>8703229090</v>
      </c>
      <c r="D6131" t="s">
        <v>55</v>
      </c>
      <c r="E6131" t="s">
        <v>5571</v>
      </c>
      <c r="G6131">
        <v>7</v>
      </c>
      <c r="H6131" s="3">
        <v>40</v>
      </c>
      <c r="I6131" s="2">
        <v>35</v>
      </c>
      <c r="J6131" s="2">
        <v>30</v>
      </c>
      <c r="K6131" s="2">
        <v>25</v>
      </c>
      <c r="L6131" s="2">
        <v>20</v>
      </c>
      <c r="M6131" s="2">
        <v>15</v>
      </c>
      <c r="N6131" s="2">
        <v>10</v>
      </c>
      <c r="O6131" s="2">
        <v>5</v>
      </c>
      <c r="P6131" s="2">
        <v>0</v>
      </c>
    </row>
    <row r="6132" spans="1:16" x14ac:dyDescent="0.25">
      <c r="A6132" t="s">
        <v>13914</v>
      </c>
      <c r="B6132" t="s">
        <v>125</v>
      </c>
      <c r="C6132">
        <v>8703231090</v>
      </c>
      <c r="D6132" t="s">
        <v>55</v>
      </c>
      <c r="E6132" t="s">
        <v>5571</v>
      </c>
      <c r="F6132" t="s">
        <v>6664</v>
      </c>
      <c r="G6132">
        <v>7</v>
      </c>
      <c r="H6132" s="3">
        <v>35</v>
      </c>
      <c r="I6132" s="2">
        <v>30.625</v>
      </c>
      <c r="J6132" s="2">
        <v>26.25</v>
      </c>
      <c r="K6132" s="2">
        <v>21.875</v>
      </c>
      <c r="L6132" s="2">
        <v>17.5</v>
      </c>
      <c r="M6132" s="2">
        <v>13.125</v>
      </c>
      <c r="N6132" s="2">
        <v>8.75</v>
      </c>
      <c r="O6132" s="2">
        <v>4.375</v>
      </c>
      <c r="P6132" s="2">
        <v>0</v>
      </c>
    </row>
    <row r="6133" spans="1:16" x14ac:dyDescent="0.25">
      <c r="A6133" t="s">
        <v>13914</v>
      </c>
      <c r="B6133" t="s">
        <v>125</v>
      </c>
      <c r="C6133">
        <v>8703231090</v>
      </c>
      <c r="D6133" t="s">
        <v>55</v>
      </c>
      <c r="E6133" t="s">
        <v>5571</v>
      </c>
      <c r="F6133" t="s">
        <v>6665</v>
      </c>
      <c r="G6133">
        <v>7</v>
      </c>
      <c r="H6133" s="3">
        <v>40</v>
      </c>
      <c r="I6133" s="2">
        <v>35</v>
      </c>
      <c r="J6133" s="2">
        <v>30</v>
      </c>
      <c r="K6133" s="2">
        <v>25</v>
      </c>
      <c r="L6133" s="2">
        <v>20</v>
      </c>
      <c r="M6133" s="2">
        <v>15</v>
      </c>
      <c r="N6133" s="2">
        <v>10</v>
      </c>
      <c r="O6133" s="2">
        <v>5</v>
      </c>
      <c r="P6133" s="2">
        <v>0</v>
      </c>
    </row>
    <row r="6134" spans="1:16" x14ac:dyDescent="0.25">
      <c r="A6134" t="s">
        <v>13916</v>
      </c>
      <c r="B6134" t="s">
        <v>121</v>
      </c>
      <c r="C6134">
        <v>8703239090</v>
      </c>
      <c r="D6134" t="s">
        <v>55</v>
      </c>
      <c r="E6134" t="s">
        <v>5571</v>
      </c>
      <c r="F6134" t="s">
        <v>6664</v>
      </c>
      <c r="G6134">
        <v>7</v>
      </c>
      <c r="H6134" s="3">
        <v>35</v>
      </c>
      <c r="I6134" s="2">
        <v>30.625</v>
      </c>
      <c r="J6134" s="2">
        <v>26.25</v>
      </c>
      <c r="K6134" s="2">
        <v>21.875</v>
      </c>
      <c r="L6134" s="2">
        <v>17.5</v>
      </c>
      <c r="M6134" s="2">
        <v>13.125</v>
      </c>
      <c r="N6134" s="2">
        <v>8.75</v>
      </c>
      <c r="O6134" s="2">
        <v>4.375</v>
      </c>
      <c r="P6134" s="2">
        <v>0</v>
      </c>
    </row>
    <row r="6135" spans="1:16" x14ac:dyDescent="0.25">
      <c r="A6135" t="s">
        <v>13916</v>
      </c>
      <c r="B6135" t="s">
        <v>121</v>
      </c>
      <c r="C6135">
        <v>8703239090</v>
      </c>
      <c r="D6135" t="s">
        <v>55</v>
      </c>
      <c r="E6135" t="s">
        <v>5571</v>
      </c>
      <c r="F6135" t="s">
        <v>6665</v>
      </c>
      <c r="G6135">
        <v>7</v>
      </c>
      <c r="H6135" s="3">
        <v>40</v>
      </c>
      <c r="I6135" s="2">
        <v>35</v>
      </c>
      <c r="J6135" s="2">
        <v>30</v>
      </c>
      <c r="K6135" s="2">
        <v>25</v>
      </c>
      <c r="L6135" s="2">
        <v>20</v>
      </c>
      <c r="M6135" s="2">
        <v>15</v>
      </c>
      <c r="N6135" s="2">
        <v>10</v>
      </c>
      <c r="O6135" s="2">
        <v>5</v>
      </c>
      <c r="P6135" s="2">
        <v>0</v>
      </c>
    </row>
    <row r="6136" spans="1:16" x14ac:dyDescent="0.25">
      <c r="A6136" t="s">
        <v>13918</v>
      </c>
      <c r="B6136" t="s">
        <v>121</v>
      </c>
      <c r="C6136">
        <v>8703241090</v>
      </c>
      <c r="D6136" t="s">
        <v>55</v>
      </c>
      <c r="E6136" t="s">
        <v>5571</v>
      </c>
      <c r="G6136">
        <v>7</v>
      </c>
      <c r="H6136" s="3">
        <v>35</v>
      </c>
      <c r="I6136" s="2">
        <v>30.625</v>
      </c>
      <c r="J6136" s="2">
        <v>26.25</v>
      </c>
      <c r="K6136" s="2">
        <v>21.875</v>
      </c>
      <c r="L6136" s="2">
        <v>17.5</v>
      </c>
      <c r="M6136" s="2">
        <v>13.125</v>
      </c>
      <c r="N6136" s="2">
        <v>8.75</v>
      </c>
      <c r="O6136" s="2">
        <v>4.375</v>
      </c>
      <c r="P6136" s="2">
        <v>0</v>
      </c>
    </row>
    <row r="6137" spans="1:16" x14ac:dyDescent="0.25">
      <c r="A6137" t="s">
        <v>13920</v>
      </c>
      <c r="B6137" t="s">
        <v>121</v>
      </c>
      <c r="C6137">
        <v>8703249090</v>
      </c>
      <c r="D6137" t="s">
        <v>55</v>
      </c>
      <c r="E6137" t="s">
        <v>5571</v>
      </c>
      <c r="G6137">
        <v>7</v>
      </c>
      <c r="H6137" s="3">
        <v>35</v>
      </c>
      <c r="I6137" s="2">
        <v>30.625</v>
      </c>
      <c r="J6137" s="2">
        <v>26.25</v>
      </c>
      <c r="K6137" s="2">
        <v>21.875</v>
      </c>
      <c r="L6137" s="2">
        <v>17.5</v>
      </c>
      <c r="M6137" s="2">
        <v>13.125</v>
      </c>
      <c r="N6137" s="2">
        <v>8.75</v>
      </c>
      <c r="O6137" s="2">
        <v>4.375</v>
      </c>
      <c r="P6137" s="2">
        <v>0</v>
      </c>
    </row>
    <row r="6138" spans="1:16" x14ac:dyDescent="0.25">
      <c r="A6138" t="s">
        <v>13922</v>
      </c>
      <c r="B6138" t="s">
        <v>121</v>
      </c>
      <c r="C6138">
        <v>8703311090</v>
      </c>
      <c r="D6138" t="s">
        <v>55</v>
      </c>
      <c r="E6138" t="s">
        <v>5571</v>
      </c>
      <c r="G6138">
        <v>7</v>
      </c>
      <c r="H6138" s="3">
        <v>40</v>
      </c>
      <c r="I6138" s="2">
        <v>35</v>
      </c>
      <c r="J6138" s="2">
        <v>30</v>
      </c>
      <c r="K6138" s="2">
        <v>25</v>
      </c>
      <c r="L6138" s="2">
        <v>20</v>
      </c>
      <c r="M6138" s="2">
        <v>15</v>
      </c>
      <c r="N6138" s="2">
        <v>10</v>
      </c>
      <c r="O6138" s="2">
        <v>5</v>
      </c>
      <c r="P6138" s="2">
        <v>0</v>
      </c>
    </row>
    <row r="6139" spans="1:16" x14ac:dyDescent="0.25">
      <c r="A6139" t="s">
        <v>13924</v>
      </c>
      <c r="B6139" t="s">
        <v>121</v>
      </c>
      <c r="C6139">
        <v>8703319091</v>
      </c>
      <c r="D6139" t="s">
        <v>6666</v>
      </c>
      <c r="E6139" t="s">
        <v>5571</v>
      </c>
      <c r="G6139">
        <v>7</v>
      </c>
      <c r="H6139" s="3">
        <v>40</v>
      </c>
      <c r="I6139" s="2">
        <v>35</v>
      </c>
      <c r="J6139" s="2">
        <v>30</v>
      </c>
      <c r="K6139" s="2">
        <v>25</v>
      </c>
      <c r="L6139" s="2">
        <v>20</v>
      </c>
      <c r="M6139" s="2">
        <v>15</v>
      </c>
      <c r="N6139" s="2">
        <v>10</v>
      </c>
      <c r="O6139" s="2">
        <v>5</v>
      </c>
      <c r="P6139" s="2">
        <v>0</v>
      </c>
    </row>
    <row r="6140" spans="1:16" x14ac:dyDescent="0.25">
      <c r="A6140" t="s">
        <v>13924</v>
      </c>
      <c r="B6140" t="s">
        <v>121</v>
      </c>
      <c r="C6140">
        <v>8703319099</v>
      </c>
      <c r="D6140" t="s">
        <v>98</v>
      </c>
      <c r="E6140" t="s">
        <v>5571</v>
      </c>
      <c r="G6140">
        <v>7</v>
      </c>
      <c r="H6140" s="3">
        <v>40</v>
      </c>
      <c r="I6140" s="2">
        <v>35</v>
      </c>
      <c r="J6140" s="2">
        <v>30</v>
      </c>
      <c r="K6140" s="2">
        <v>25</v>
      </c>
      <c r="L6140" s="2">
        <v>20</v>
      </c>
      <c r="M6140" s="2">
        <v>15</v>
      </c>
      <c r="N6140" s="2">
        <v>10</v>
      </c>
      <c r="O6140" s="2">
        <v>5</v>
      </c>
      <c r="P6140" s="2">
        <v>0</v>
      </c>
    </row>
    <row r="6141" spans="1:16" x14ac:dyDescent="0.25">
      <c r="A6141" t="s">
        <v>13926</v>
      </c>
      <c r="B6141" t="s">
        <v>121</v>
      </c>
      <c r="C6141">
        <v>8703321090</v>
      </c>
      <c r="D6141" t="s">
        <v>55</v>
      </c>
      <c r="E6141" t="s">
        <v>5571</v>
      </c>
      <c r="G6141">
        <v>7</v>
      </c>
      <c r="H6141" s="3">
        <v>40</v>
      </c>
      <c r="I6141" s="2">
        <v>35</v>
      </c>
      <c r="J6141" s="2">
        <v>30</v>
      </c>
      <c r="K6141" s="2">
        <v>25</v>
      </c>
      <c r="L6141" s="2">
        <v>20</v>
      </c>
      <c r="M6141" s="2">
        <v>15</v>
      </c>
      <c r="N6141" s="2">
        <v>10</v>
      </c>
      <c r="O6141" s="2">
        <v>5</v>
      </c>
      <c r="P6141" s="2">
        <v>0</v>
      </c>
    </row>
    <row r="6142" spans="1:16" x14ac:dyDescent="0.25">
      <c r="A6142" t="s">
        <v>13928</v>
      </c>
      <c r="B6142" t="s">
        <v>121</v>
      </c>
      <c r="C6142">
        <v>8703329090</v>
      </c>
      <c r="D6142" t="s">
        <v>55</v>
      </c>
      <c r="E6142" t="s">
        <v>5571</v>
      </c>
      <c r="G6142">
        <v>7</v>
      </c>
      <c r="H6142" s="3">
        <v>40</v>
      </c>
      <c r="I6142" s="2">
        <v>35</v>
      </c>
      <c r="J6142" s="2">
        <v>30</v>
      </c>
      <c r="K6142" s="2">
        <v>25</v>
      </c>
      <c r="L6142" s="2">
        <v>20</v>
      </c>
      <c r="M6142" s="2">
        <v>15</v>
      </c>
      <c r="N6142" s="2">
        <v>10</v>
      </c>
      <c r="O6142" s="2">
        <v>5</v>
      </c>
      <c r="P6142" s="2">
        <v>0</v>
      </c>
    </row>
    <row r="6143" spans="1:16" x14ac:dyDescent="0.25">
      <c r="A6143" t="s">
        <v>13930</v>
      </c>
      <c r="B6143" t="s">
        <v>121</v>
      </c>
      <c r="C6143">
        <v>8703331090</v>
      </c>
      <c r="D6143" t="s">
        <v>55</v>
      </c>
      <c r="E6143" t="s">
        <v>5571</v>
      </c>
      <c r="G6143">
        <v>7</v>
      </c>
      <c r="H6143" s="3">
        <v>40</v>
      </c>
      <c r="I6143" s="2">
        <v>35</v>
      </c>
      <c r="J6143" s="2">
        <v>30</v>
      </c>
      <c r="K6143" s="2">
        <v>25</v>
      </c>
      <c r="L6143" s="2">
        <v>20</v>
      </c>
      <c r="M6143" s="2">
        <v>15</v>
      </c>
      <c r="N6143" s="2">
        <v>10</v>
      </c>
      <c r="O6143" s="2">
        <v>5</v>
      </c>
      <c r="P6143" s="2">
        <v>0</v>
      </c>
    </row>
    <row r="6144" spans="1:16" x14ac:dyDescent="0.25">
      <c r="A6144" t="s">
        <v>13932</v>
      </c>
      <c r="B6144" t="s">
        <v>121</v>
      </c>
      <c r="C6144">
        <v>8703339090</v>
      </c>
      <c r="D6144" t="s">
        <v>55</v>
      </c>
      <c r="E6144" t="s">
        <v>5571</v>
      </c>
      <c r="G6144">
        <v>7</v>
      </c>
      <c r="H6144" s="3">
        <v>40</v>
      </c>
      <c r="I6144" s="2">
        <v>35</v>
      </c>
      <c r="J6144" s="2">
        <v>30</v>
      </c>
      <c r="K6144" s="2">
        <v>25</v>
      </c>
      <c r="L6144" s="2">
        <v>20</v>
      </c>
      <c r="M6144" s="2">
        <v>15</v>
      </c>
      <c r="N6144" s="2">
        <v>10</v>
      </c>
      <c r="O6144" s="2">
        <v>5</v>
      </c>
      <c r="P6144" s="2">
        <v>0</v>
      </c>
    </row>
    <row r="6145" spans="1:19" x14ac:dyDescent="0.25">
      <c r="A6145" t="s">
        <v>13933</v>
      </c>
      <c r="B6145" t="s">
        <v>5170</v>
      </c>
      <c r="C6145">
        <v>8703900021</v>
      </c>
      <c r="D6145" t="s">
        <v>5160</v>
      </c>
      <c r="E6145" t="s">
        <v>5571</v>
      </c>
      <c r="G6145">
        <v>7</v>
      </c>
      <c r="H6145" s="3">
        <v>15</v>
      </c>
      <c r="I6145" s="2">
        <v>13.125</v>
      </c>
      <c r="J6145" s="2">
        <v>11.25</v>
      </c>
      <c r="K6145" s="2">
        <v>9.375</v>
      </c>
      <c r="L6145" s="2">
        <v>7.5</v>
      </c>
      <c r="M6145" s="2">
        <v>5.625</v>
      </c>
      <c r="N6145" s="2">
        <v>3.75</v>
      </c>
      <c r="O6145" s="2">
        <v>1.875</v>
      </c>
      <c r="P6145" s="2">
        <v>0</v>
      </c>
    </row>
    <row r="6146" spans="1:19" x14ac:dyDescent="0.25">
      <c r="A6146" t="s">
        <v>13934</v>
      </c>
      <c r="B6146" t="s">
        <v>6668</v>
      </c>
      <c r="C6146">
        <v>8703900029</v>
      </c>
      <c r="D6146" t="s">
        <v>5165</v>
      </c>
      <c r="E6146" t="s">
        <v>5571</v>
      </c>
      <c r="F6146" t="s">
        <v>6669</v>
      </c>
      <c r="G6146">
        <v>7</v>
      </c>
      <c r="H6146" s="3">
        <v>0</v>
      </c>
      <c r="I6146" s="2">
        <v>0</v>
      </c>
      <c r="J6146" s="2">
        <v>0</v>
      </c>
      <c r="K6146" s="2">
        <v>0</v>
      </c>
      <c r="L6146" s="2">
        <v>0</v>
      </c>
      <c r="M6146" s="2">
        <v>0</v>
      </c>
      <c r="N6146" s="2">
        <v>0</v>
      </c>
      <c r="O6146" s="2">
        <v>0</v>
      </c>
      <c r="P6146" s="2">
        <v>0</v>
      </c>
    </row>
    <row r="6147" spans="1:19" x14ac:dyDescent="0.25">
      <c r="A6147" t="s">
        <v>13934</v>
      </c>
      <c r="B6147" t="s">
        <v>6668</v>
      </c>
      <c r="C6147">
        <v>8703900029</v>
      </c>
      <c r="D6147" t="s">
        <v>5165</v>
      </c>
      <c r="E6147" t="s">
        <v>5571</v>
      </c>
      <c r="F6147" t="s">
        <v>6670</v>
      </c>
      <c r="G6147">
        <v>7</v>
      </c>
      <c r="H6147" s="3">
        <v>10</v>
      </c>
      <c r="I6147" s="2">
        <v>8.75</v>
      </c>
      <c r="J6147" s="2">
        <v>7.5</v>
      </c>
      <c r="K6147" s="2">
        <v>6.25</v>
      </c>
      <c r="L6147" s="2">
        <v>5</v>
      </c>
      <c r="M6147" s="2">
        <v>3.75</v>
      </c>
      <c r="N6147" s="2">
        <v>2.5</v>
      </c>
      <c r="O6147" s="2">
        <v>1.25</v>
      </c>
      <c r="P6147" s="2">
        <v>0</v>
      </c>
    </row>
    <row r="6148" spans="1:19" x14ac:dyDescent="0.25">
      <c r="A6148" t="s">
        <v>13934</v>
      </c>
      <c r="B6148" t="s">
        <v>6668</v>
      </c>
      <c r="C6148">
        <v>8703900029</v>
      </c>
      <c r="D6148" t="s">
        <v>5165</v>
      </c>
      <c r="E6148" t="s">
        <v>5571</v>
      </c>
      <c r="F6148" t="s">
        <v>6671</v>
      </c>
      <c r="G6148">
        <v>7</v>
      </c>
      <c r="H6148" s="3">
        <v>20</v>
      </c>
      <c r="I6148" s="2">
        <v>17.5</v>
      </c>
      <c r="J6148" s="2">
        <v>15</v>
      </c>
      <c r="K6148" s="2">
        <v>12.5</v>
      </c>
      <c r="L6148" s="2">
        <v>10</v>
      </c>
      <c r="M6148" s="2">
        <v>7.5</v>
      </c>
      <c r="N6148" s="2">
        <v>5</v>
      </c>
      <c r="O6148" s="2">
        <v>2.5</v>
      </c>
      <c r="P6148" s="2">
        <v>0</v>
      </c>
    </row>
    <row r="6149" spans="1:19" x14ac:dyDescent="0.25">
      <c r="A6149" t="s">
        <v>13934</v>
      </c>
      <c r="B6149" t="s">
        <v>6668</v>
      </c>
      <c r="C6149">
        <v>8703900029</v>
      </c>
      <c r="D6149" t="s">
        <v>5165</v>
      </c>
      <c r="E6149" t="s">
        <v>5571</v>
      </c>
      <c r="F6149" t="s">
        <v>6672</v>
      </c>
      <c r="G6149">
        <v>7</v>
      </c>
      <c r="H6149" s="3">
        <v>35</v>
      </c>
      <c r="I6149" s="2">
        <v>30.625</v>
      </c>
      <c r="J6149" s="2">
        <v>26.25</v>
      </c>
      <c r="K6149" s="2">
        <v>21.875</v>
      </c>
      <c r="L6149" s="2">
        <v>17.5</v>
      </c>
      <c r="M6149" s="2">
        <v>13.125</v>
      </c>
      <c r="N6149" s="2">
        <v>8.75</v>
      </c>
      <c r="O6149" s="2">
        <v>4.375</v>
      </c>
      <c r="P6149" s="2">
        <v>0</v>
      </c>
    </row>
    <row r="6150" spans="1:19" x14ac:dyDescent="0.25">
      <c r="A6150" t="s">
        <v>13935</v>
      </c>
      <c r="B6150" t="s">
        <v>6673</v>
      </c>
      <c r="C6150">
        <v>8703900091</v>
      </c>
      <c r="D6150" t="s">
        <v>5183</v>
      </c>
      <c r="E6150" t="s">
        <v>5571</v>
      </c>
      <c r="F6150" t="s">
        <v>6669</v>
      </c>
      <c r="G6150">
        <v>7</v>
      </c>
      <c r="H6150" s="3">
        <v>0</v>
      </c>
      <c r="I6150" s="2">
        <v>0</v>
      </c>
      <c r="J6150" s="2">
        <v>0</v>
      </c>
      <c r="K6150" s="2">
        <v>0</v>
      </c>
      <c r="L6150" s="2">
        <v>0</v>
      </c>
      <c r="M6150" s="2">
        <v>0</v>
      </c>
      <c r="N6150" s="2">
        <v>0</v>
      </c>
      <c r="O6150" s="2">
        <v>0</v>
      </c>
      <c r="P6150" s="2">
        <v>0</v>
      </c>
    </row>
    <row r="6151" spans="1:19" x14ac:dyDescent="0.25">
      <c r="A6151" t="s">
        <v>13936</v>
      </c>
      <c r="B6151" t="s">
        <v>93</v>
      </c>
      <c r="C6151">
        <v>8703900099</v>
      </c>
      <c r="D6151" t="s">
        <v>27</v>
      </c>
      <c r="E6151" t="s">
        <v>5571</v>
      </c>
      <c r="G6151">
        <v>7</v>
      </c>
      <c r="H6151" s="3">
        <v>35</v>
      </c>
      <c r="I6151" s="2">
        <v>30.625</v>
      </c>
      <c r="J6151" s="2">
        <v>26.25</v>
      </c>
      <c r="K6151" s="2">
        <v>21.875</v>
      </c>
      <c r="L6151" s="2">
        <v>17.5</v>
      </c>
      <c r="M6151" s="2">
        <v>13.125</v>
      </c>
      <c r="N6151" s="2">
        <v>8.75</v>
      </c>
      <c r="O6151" s="2">
        <v>4.375</v>
      </c>
      <c r="P6151" s="2">
        <v>0</v>
      </c>
    </row>
    <row r="6152" spans="1:19" x14ac:dyDescent="0.25">
      <c r="A6152" t="s">
        <v>13935</v>
      </c>
      <c r="B6152" t="s">
        <v>6673</v>
      </c>
      <c r="C6152">
        <v>8703900091</v>
      </c>
      <c r="D6152" t="s">
        <v>5183</v>
      </c>
      <c r="E6152" t="s">
        <v>5571</v>
      </c>
      <c r="F6152" t="s">
        <v>6670</v>
      </c>
      <c r="G6152">
        <v>7</v>
      </c>
      <c r="H6152" s="3">
        <v>10</v>
      </c>
      <c r="I6152" s="2">
        <v>8.75</v>
      </c>
      <c r="J6152" s="2">
        <v>7.5</v>
      </c>
      <c r="K6152" s="2">
        <v>6.25</v>
      </c>
      <c r="L6152" s="2">
        <v>5</v>
      </c>
      <c r="M6152" s="2">
        <v>3.75</v>
      </c>
      <c r="N6152" s="2">
        <v>2.5</v>
      </c>
      <c r="O6152" s="2">
        <v>1.25</v>
      </c>
      <c r="P6152" s="2">
        <v>0</v>
      </c>
    </row>
    <row r="6153" spans="1:19" hidden="1" x14ac:dyDescent="0.25">
      <c r="A6153" t="s">
        <v>13939</v>
      </c>
      <c r="B6153" t="s">
        <v>6676</v>
      </c>
      <c r="C6153">
        <v>9504301000</v>
      </c>
      <c r="D6153" t="s">
        <v>6677</v>
      </c>
      <c r="E6153" t="s">
        <v>5571</v>
      </c>
      <c r="G6153">
        <v>7</v>
      </c>
      <c r="H6153" s="3">
        <v>30</v>
      </c>
      <c r="I6153" s="2">
        <v>26.25</v>
      </c>
      <c r="J6153" s="2">
        <v>22.5</v>
      </c>
      <c r="K6153" s="2">
        <v>18.75</v>
      </c>
      <c r="L6153" s="2">
        <v>15</v>
      </c>
      <c r="M6153" s="2">
        <v>11.25</v>
      </c>
      <c r="N6153" s="2">
        <v>7.5</v>
      </c>
      <c r="O6153" s="2">
        <v>3.75</v>
      </c>
      <c r="P6153" s="2">
        <v>0</v>
      </c>
    </row>
    <row r="6154" spans="1:19" hidden="1" x14ac:dyDescent="0.25">
      <c r="A6154" t="s">
        <v>8513</v>
      </c>
      <c r="B6154" t="s">
        <v>6678</v>
      </c>
      <c r="C6154">
        <v>204100000</v>
      </c>
      <c r="D6154" t="s">
        <v>6678</v>
      </c>
      <c r="E6154" t="s">
        <v>5571</v>
      </c>
      <c r="G6154">
        <v>10</v>
      </c>
      <c r="H6154" s="3">
        <v>20</v>
      </c>
      <c r="I6154" s="2">
        <v>18.2</v>
      </c>
      <c r="J6154" s="2">
        <v>16.399999999999999</v>
      </c>
      <c r="K6154" s="2">
        <v>14.6</v>
      </c>
      <c r="L6154" s="2">
        <v>12.8</v>
      </c>
      <c r="M6154" s="2">
        <v>11</v>
      </c>
      <c r="N6154" s="2">
        <v>9.1999999999999993</v>
      </c>
      <c r="O6154" s="2">
        <v>7.4</v>
      </c>
      <c r="P6154" s="2">
        <v>5.6000000000000014</v>
      </c>
      <c r="Q6154" s="2">
        <v>3.7999999999999972</v>
      </c>
      <c r="R6154" s="2">
        <v>2</v>
      </c>
      <c r="S6154" s="2">
        <v>0</v>
      </c>
    </row>
    <row r="6155" spans="1:19" hidden="1" x14ac:dyDescent="0.25">
      <c r="A6155" t="s">
        <v>8514</v>
      </c>
      <c r="B6155" t="s">
        <v>6679</v>
      </c>
      <c r="C6155">
        <v>204210000</v>
      </c>
      <c r="D6155" t="s">
        <v>6679</v>
      </c>
      <c r="E6155" t="s">
        <v>5571</v>
      </c>
      <c r="G6155">
        <v>10</v>
      </c>
      <c r="H6155" s="3">
        <v>20</v>
      </c>
      <c r="I6155" s="2">
        <v>18.2</v>
      </c>
      <c r="J6155" s="2">
        <v>16.399999999999999</v>
      </c>
      <c r="K6155" s="2">
        <v>14.6</v>
      </c>
      <c r="L6155" s="2">
        <v>12.8</v>
      </c>
      <c r="M6155" s="2">
        <v>11</v>
      </c>
      <c r="N6155" s="2">
        <v>9.1999999999999993</v>
      </c>
      <c r="O6155" s="2">
        <v>7.4</v>
      </c>
      <c r="P6155" s="2">
        <v>5.6000000000000014</v>
      </c>
      <c r="Q6155" s="2">
        <v>3.7999999999999972</v>
      </c>
      <c r="R6155" s="2">
        <v>2</v>
      </c>
      <c r="S6155" s="2">
        <v>0</v>
      </c>
    </row>
    <row r="6156" spans="1:19" hidden="1" x14ac:dyDescent="0.25">
      <c r="A6156" t="s">
        <v>8515</v>
      </c>
      <c r="B6156" t="s">
        <v>6680</v>
      </c>
      <c r="C6156">
        <v>204220000</v>
      </c>
      <c r="D6156" t="s">
        <v>6680</v>
      </c>
      <c r="E6156" t="s">
        <v>5571</v>
      </c>
      <c r="G6156">
        <v>10</v>
      </c>
      <c r="H6156" s="3">
        <v>20</v>
      </c>
      <c r="I6156" s="2">
        <v>18.2</v>
      </c>
      <c r="J6156" s="2">
        <v>16.399999999999999</v>
      </c>
      <c r="K6156" s="2">
        <v>14.6</v>
      </c>
      <c r="L6156" s="2">
        <v>12.8</v>
      </c>
      <c r="M6156" s="2">
        <v>11</v>
      </c>
      <c r="N6156" s="2">
        <v>9.1999999999999993</v>
      </c>
      <c r="O6156" s="2">
        <v>7.4</v>
      </c>
      <c r="P6156" s="2">
        <v>5.6000000000000014</v>
      </c>
      <c r="Q6156" s="2">
        <v>3.7999999999999972</v>
      </c>
      <c r="R6156" s="2">
        <v>2</v>
      </c>
      <c r="S6156" s="2">
        <v>0</v>
      </c>
    </row>
    <row r="6157" spans="1:19" hidden="1" x14ac:dyDescent="0.25">
      <c r="A6157" t="s">
        <v>8516</v>
      </c>
      <c r="B6157" t="s">
        <v>6681</v>
      </c>
      <c r="C6157">
        <v>204230000</v>
      </c>
      <c r="D6157" t="s">
        <v>6681</v>
      </c>
      <c r="E6157" t="s">
        <v>5571</v>
      </c>
      <c r="G6157">
        <v>10</v>
      </c>
      <c r="H6157" s="3">
        <v>20</v>
      </c>
      <c r="I6157" s="2">
        <v>18.2</v>
      </c>
      <c r="J6157" s="2">
        <v>16.399999999999999</v>
      </c>
      <c r="K6157" s="2">
        <v>14.6</v>
      </c>
      <c r="L6157" s="2">
        <v>12.8</v>
      </c>
      <c r="M6157" s="2">
        <v>11</v>
      </c>
      <c r="N6157" s="2">
        <v>9.1999999999999993</v>
      </c>
      <c r="O6157" s="2">
        <v>7.4</v>
      </c>
      <c r="P6157" s="2">
        <v>5.6000000000000014</v>
      </c>
      <c r="Q6157" s="2">
        <v>3.7999999999999972</v>
      </c>
      <c r="R6157" s="2">
        <v>2</v>
      </c>
      <c r="S6157" s="2">
        <v>0</v>
      </c>
    </row>
    <row r="6158" spans="1:19" hidden="1" x14ac:dyDescent="0.25">
      <c r="A6158" t="s">
        <v>8517</v>
      </c>
      <c r="B6158" t="s">
        <v>6682</v>
      </c>
      <c r="C6158">
        <v>204300000</v>
      </c>
      <c r="D6158" t="s">
        <v>6682</v>
      </c>
      <c r="E6158" t="s">
        <v>5571</v>
      </c>
      <c r="G6158">
        <v>10</v>
      </c>
      <c r="H6158" s="3">
        <v>20</v>
      </c>
      <c r="I6158" s="2">
        <v>18.2</v>
      </c>
      <c r="J6158" s="2">
        <v>16.399999999999999</v>
      </c>
      <c r="K6158" s="2">
        <v>14.6</v>
      </c>
      <c r="L6158" s="2">
        <v>12.8</v>
      </c>
      <c r="M6158" s="2">
        <v>11</v>
      </c>
      <c r="N6158" s="2">
        <v>9.1999999999999993</v>
      </c>
      <c r="O6158" s="2">
        <v>7.4</v>
      </c>
      <c r="P6158" s="2">
        <v>5.6000000000000014</v>
      </c>
      <c r="Q6158" s="2">
        <v>3.7999999999999972</v>
      </c>
      <c r="R6158" s="2">
        <v>2</v>
      </c>
      <c r="S6158" s="2">
        <v>0</v>
      </c>
    </row>
    <row r="6159" spans="1:19" hidden="1" x14ac:dyDescent="0.25">
      <c r="A6159" t="s">
        <v>8518</v>
      </c>
      <c r="B6159" t="s">
        <v>6679</v>
      </c>
      <c r="C6159">
        <v>204410000</v>
      </c>
      <c r="D6159" t="s">
        <v>6679</v>
      </c>
      <c r="E6159" t="s">
        <v>5571</v>
      </c>
      <c r="G6159">
        <v>10</v>
      </c>
      <c r="H6159" s="3">
        <v>20</v>
      </c>
      <c r="I6159" s="2">
        <v>18.2</v>
      </c>
      <c r="J6159" s="2">
        <v>16.399999999999999</v>
      </c>
      <c r="K6159" s="2">
        <v>14.6</v>
      </c>
      <c r="L6159" s="2">
        <v>12.8</v>
      </c>
      <c r="M6159" s="2">
        <v>11</v>
      </c>
      <c r="N6159" s="2">
        <v>9.1999999999999993</v>
      </c>
      <c r="O6159" s="2">
        <v>7.4</v>
      </c>
      <c r="P6159" s="2">
        <v>5.6000000000000014</v>
      </c>
      <c r="Q6159" s="2">
        <v>3.7999999999999972</v>
      </c>
      <c r="R6159" s="2">
        <v>2</v>
      </c>
      <c r="S6159" s="2">
        <v>0</v>
      </c>
    </row>
    <row r="6160" spans="1:19" hidden="1" x14ac:dyDescent="0.25">
      <c r="A6160" t="s">
        <v>8519</v>
      </c>
      <c r="B6160" t="s">
        <v>6680</v>
      </c>
      <c r="C6160">
        <v>204420000</v>
      </c>
      <c r="D6160" t="s">
        <v>6680</v>
      </c>
      <c r="E6160" t="s">
        <v>5571</v>
      </c>
      <c r="G6160">
        <v>10</v>
      </c>
      <c r="H6160" s="3">
        <v>20</v>
      </c>
      <c r="I6160" s="2">
        <v>18.2</v>
      </c>
      <c r="J6160" s="2">
        <v>16.399999999999999</v>
      </c>
      <c r="K6160" s="2">
        <v>14.6</v>
      </c>
      <c r="L6160" s="2">
        <v>12.8</v>
      </c>
      <c r="M6160" s="2">
        <v>11</v>
      </c>
      <c r="N6160" s="2">
        <v>9.1999999999999993</v>
      </c>
      <c r="O6160" s="2">
        <v>7.4</v>
      </c>
      <c r="P6160" s="2">
        <v>5.6000000000000014</v>
      </c>
      <c r="Q6160" s="2">
        <v>3.7999999999999972</v>
      </c>
      <c r="R6160" s="2">
        <v>2</v>
      </c>
      <c r="S6160" s="2">
        <v>0</v>
      </c>
    </row>
    <row r="6161" spans="1:19" hidden="1" x14ac:dyDescent="0.25">
      <c r="A6161" t="s">
        <v>8520</v>
      </c>
      <c r="B6161" t="s">
        <v>6681</v>
      </c>
      <c r="C6161">
        <v>204430000</v>
      </c>
      <c r="D6161" t="s">
        <v>6681</v>
      </c>
      <c r="E6161" t="s">
        <v>5571</v>
      </c>
      <c r="G6161">
        <v>10</v>
      </c>
      <c r="H6161" s="3">
        <v>20</v>
      </c>
      <c r="I6161" s="2">
        <v>18.2</v>
      </c>
      <c r="J6161" s="2">
        <v>16.399999999999999</v>
      </c>
      <c r="K6161" s="2">
        <v>14.6</v>
      </c>
      <c r="L6161" s="2">
        <v>12.8</v>
      </c>
      <c r="M6161" s="2">
        <v>11</v>
      </c>
      <c r="N6161" s="2">
        <v>9.1999999999999993</v>
      </c>
      <c r="O6161" s="2">
        <v>7.4</v>
      </c>
      <c r="P6161" s="2">
        <v>5.6000000000000014</v>
      </c>
      <c r="Q6161" s="2">
        <v>3.7999999999999972</v>
      </c>
      <c r="R6161" s="2">
        <v>2</v>
      </c>
      <c r="S6161" s="2">
        <v>0</v>
      </c>
    </row>
    <row r="6162" spans="1:19" hidden="1" x14ac:dyDescent="0.25">
      <c r="A6162" t="s">
        <v>8521</v>
      </c>
      <c r="B6162" t="s">
        <v>6683</v>
      </c>
      <c r="C6162">
        <v>210991000</v>
      </c>
      <c r="D6162" t="s">
        <v>6684</v>
      </c>
      <c r="E6162" t="s">
        <v>5571</v>
      </c>
      <c r="F6162" t="s">
        <v>6685</v>
      </c>
      <c r="G6162">
        <v>10</v>
      </c>
      <c r="H6162" s="3">
        <v>30</v>
      </c>
      <c r="I6162" s="2">
        <v>27.3</v>
      </c>
      <c r="J6162" s="2">
        <v>24.6</v>
      </c>
      <c r="K6162" s="2">
        <v>21.9</v>
      </c>
      <c r="L6162" s="2">
        <v>19.200000000000003</v>
      </c>
      <c r="M6162" s="2">
        <v>16.5</v>
      </c>
      <c r="N6162" s="2">
        <v>13.799999999999997</v>
      </c>
      <c r="O6162" s="2">
        <v>11.100000000000001</v>
      </c>
      <c r="P6162" s="2">
        <v>8.4000000000000021</v>
      </c>
      <c r="Q6162" s="2">
        <v>5.6999999999999993</v>
      </c>
      <c r="R6162" s="2">
        <v>3</v>
      </c>
      <c r="S6162" s="2">
        <v>0</v>
      </c>
    </row>
    <row r="6163" spans="1:19" hidden="1" x14ac:dyDescent="0.25">
      <c r="A6163" t="s">
        <v>8522</v>
      </c>
      <c r="B6163" t="s">
        <v>938</v>
      </c>
      <c r="C6163">
        <v>210999000</v>
      </c>
      <c r="D6163" t="s">
        <v>27</v>
      </c>
      <c r="F6163" t="s">
        <v>6685</v>
      </c>
      <c r="G6163">
        <v>10</v>
      </c>
      <c r="H6163" s="3">
        <v>30</v>
      </c>
      <c r="I6163" s="2">
        <v>27.3</v>
      </c>
      <c r="J6163" s="2">
        <v>24.6</v>
      </c>
      <c r="K6163" s="2">
        <v>21.9</v>
      </c>
      <c r="L6163" s="2">
        <v>19.200000000000003</v>
      </c>
      <c r="M6163" s="2">
        <v>16.5</v>
      </c>
      <c r="N6163" s="2">
        <v>13.799999999999997</v>
      </c>
      <c r="O6163" s="2">
        <v>11.100000000000001</v>
      </c>
      <c r="P6163" s="2">
        <v>8.4000000000000021</v>
      </c>
      <c r="Q6163" s="2">
        <v>5.6999999999999993</v>
      </c>
      <c r="R6163" s="2">
        <v>3</v>
      </c>
      <c r="S6163" s="2">
        <v>0</v>
      </c>
    </row>
    <row r="6164" spans="1:19" hidden="1" x14ac:dyDescent="0.25">
      <c r="A6164" t="s">
        <v>8523</v>
      </c>
      <c r="B6164" t="s">
        <v>6686</v>
      </c>
      <c r="C6164">
        <v>409001000</v>
      </c>
      <c r="D6164" t="s">
        <v>6686</v>
      </c>
      <c r="E6164" t="s">
        <v>5571</v>
      </c>
      <c r="G6164">
        <v>10</v>
      </c>
      <c r="H6164" s="3">
        <v>15</v>
      </c>
      <c r="I6164" s="2">
        <v>13.65</v>
      </c>
      <c r="J6164" s="2">
        <v>12.3</v>
      </c>
      <c r="K6164" s="2">
        <v>10.95</v>
      </c>
      <c r="L6164" s="2">
        <v>9.6000000000000014</v>
      </c>
      <c r="M6164" s="2">
        <v>8.25</v>
      </c>
      <c r="N6164" s="2">
        <v>6.8999999999999986</v>
      </c>
      <c r="O6164" s="2">
        <v>5.5500000000000007</v>
      </c>
      <c r="P6164" s="2">
        <v>4.2000000000000011</v>
      </c>
      <c r="Q6164" s="2">
        <v>2.8499999999999996</v>
      </c>
      <c r="R6164" s="2">
        <v>1.5</v>
      </c>
      <c r="S6164" s="2">
        <v>0</v>
      </c>
    </row>
    <row r="6165" spans="1:19" hidden="1" x14ac:dyDescent="0.25">
      <c r="A6165" t="s">
        <v>8524</v>
      </c>
      <c r="B6165" t="s">
        <v>31</v>
      </c>
      <c r="C6165">
        <v>409009000</v>
      </c>
      <c r="D6165" t="s">
        <v>31</v>
      </c>
      <c r="E6165" t="s">
        <v>5571</v>
      </c>
      <c r="G6165">
        <v>10</v>
      </c>
      <c r="H6165" s="3">
        <v>30</v>
      </c>
      <c r="I6165" s="2">
        <v>27.3</v>
      </c>
      <c r="J6165" s="2">
        <v>24.6</v>
      </c>
      <c r="K6165" s="2">
        <v>21.9</v>
      </c>
      <c r="L6165" s="2">
        <v>19.200000000000003</v>
      </c>
      <c r="M6165" s="2">
        <v>16.5</v>
      </c>
      <c r="N6165" s="2">
        <v>13.799999999999997</v>
      </c>
      <c r="O6165" s="2">
        <v>11.100000000000001</v>
      </c>
      <c r="P6165" s="2">
        <v>8.4000000000000021</v>
      </c>
      <c r="Q6165" s="2">
        <v>5.6999999999999993</v>
      </c>
      <c r="R6165" s="2">
        <v>3</v>
      </c>
      <c r="S6165" s="2">
        <v>0</v>
      </c>
    </row>
    <row r="6166" spans="1:19" hidden="1" x14ac:dyDescent="0.25">
      <c r="A6166" t="s">
        <v>8525</v>
      </c>
      <c r="B6166" t="s">
        <v>6687</v>
      </c>
      <c r="C6166">
        <v>708100000</v>
      </c>
      <c r="D6166" t="s">
        <v>6687</v>
      </c>
      <c r="E6166" t="s">
        <v>5571</v>
      </c>
      <c r="G6166">
        <v>10</v>
      </c>
      <c r="H6166" s="3">
        <v>15</v>
      </c>
      <c r="I6166" s="2">
        <v>13.65</v>
      </c>
      <c r="J6166" s="2">
        <v>12.3</v>
      </c>
      <c r="K6166" s="2">
        <v>10.95</v>
      </c>
      <c r="L6166" s="2">
        <v>9.6000000000000014</v>
      </c>
      <c r="M6166" s="2">
        <v>8.25</v>
      </c>
      <c r="N6166" s="2">
        <v>6.8999999999999986</v>
      </c>
      <c r="O6166" s="2">
        <v>5.5500000000000007</v>
      </c>
      <c r="P6166" s="2">
        <v>4.2000000000000011</v>
      </c>
      <c r="Q6166" s="2">
        <v>2.8499999999999996</v>
      </c>
      <c r="R6166" s="2">
        <v>1.5</v>
      </c>
      <c r="S6166" s="2">
        <v>0</v>
      </c>
    </row>
    <row r="6167" spans="1:19" hidden="1" x14ac:dyDescent="0.25">
      <c r="A6167" t="s">
        <v>8526</v>
      </c>
      <c r="B6167" t="s">
        <v>6688</v>
      </c>
      <c r="C6167">
        <v>708200000</v>
      </c>
      <c r="D6167" t="s">
        <v>6688</v>
      </c>
      <c r="E6167" t="s">
        <v>5571</v>
      </c>
      <c r="G6167">
        <v>10</v>
      </c>
      <c r="H6167" s="3">
        <v>25</v>
      </c>
      <c r="I6167" s="2">
        <v>22.75</v>
      </c>
      <c r="J6167" s="2">
        <v>20.5</v>
      </c>
      <c r="K6167" s="2">
        <v>18.25</v>
      </c>
      <c r="L6167" s="2">
        <v>16</v>
      </c>
      <c r="M6167" s="2">
        <v>13.75</v>
      </c>
      <c r="N6167" s="2">
        <v>11.5</v>
      </c>
      <c r="O6167" s="2">
        <v>9.25</v>
      </c>
      <c r="P6167" s="2">
        <v>7</v>
      </c>
      <c r="Q6167" s="2">
        <v>4.75</v>
      </c>
      <c r="R6167" s="2">
        <v>2.5</v>
      </c>
      <c r="S6167" s="2">
        <v>0</v>
      </c>
    </row>
    <row r="6168" spans="1:19" hidden="1" x14ac:dyDescent="0.25">
      <c r="A6168" t="s">
        <v>8527</v>
      </c>
      <c r="B6168" t="s">
        <v>6689</v>
      </c>
      <c r="C6168">
        <v>709600000</v>
      </c>
      <c r="D6168" t="s">
        <v>6689</v>
      </c>
      <c r="E6168" t="s">
        <v>5571</v>
      </c>
      <c r="G6168">
        <v>10</v>
      </c>
      <c r="H6168" s="3">
        <v>15</v>
      </c>
      <c r="I6168" s="2">
        <v>13.65</v>
      </c>
      <c r="J6168" s="2">
        <v>12.3</v>
      </c>
      <c r="K6168" s="2">
        <v>10.95</v>
      </c>
      <c r="L6168" s="2">
        <v>9.6000000000000014</v>
      </c>
      <c r="M6168" s="2">
        <v>8.25</v>
      </c>
      <c r="N6168" s="2">
        <v>6.8999999999999986</v>
      </c>
      <c r="O6168" s="2">
        <v>5.5500000000000007</v>
      </c>
      <c r="P6168" s="2">
        <v>4.2000000000000011</v>
      </c>
      <c r="Q6168" s="2">
        <v>2.8499999999999996</v>
      </c>
      <c r="R6168" s="2">
        <v>1.5</v>
      </c>
      <c r="S6168" s="2">
        <v>0</v>
      </c>
    </row>
    <row r="6169" spans="1:19" hidden="1" x14ac:dyDescent="0.25">
      <c r="A6169" t="s">
        <v>8528</v>
      </c>
      <c r="B6169" t="s">
        <v>5673</v>
      </c>
      <c r="C6169">
        <v>709920000</v>
      </c>
      <c r="D6169" t="s">
        <v>5673</v>
      </c>
      <c r="E6169" t="s">
        <v>5571</v>
      </c>
      <c r="G6169">
        <v>10</v>
      </c>
      <c r="H6169" s="3">
        <v>15</v>
      </c>
      <c r="I6169" s="2">
        <v>13.65</v>
      </c>
      <c r="J6169" s="2">
        <v>12.3</v>
      </c>
      <c r="K6169" s="2">
        <v>10.95</v>
      </c>
      <c r="L6169" s="2">
        <v>9.6000000000000014</v>
      </c>
      <c r="M6169" s="2">
        <v>8.25</v>
      </c>
      <c r="N6169" s="2">
        <v>6.8999999999999986</v>
      </c>
      <c r="O6169" s="2">
        <v>5.5500000000000007</v>
      </c>
      <c r="P6169" s="2">
        <v>4.2000000000000011</v>
      </c>
      <c r="Q6169" s="2">
        <v>2.8499999999999996</v>
      </c>
      <c r="R6169" s="2">
        <v>1.5</v>
      </c>
      <c r="S6169" s="2">
        <v>0</v>
      </c>
    </row>
    <row r="6170" spans="1:19" hidden="1" x14ac:dyDescent="0.25">
      <c r="A6170" t="s">
        <v>8529</v>
      </c>
      <c r="B6170" t="s">
        <v>61</v>
      </c>
      <c r="C6170">
        <v>709930000</v>
      </c>
      <c r="D6170" t="s">
        <v>6690</v>
      </c>
      <c r="E6170" t="s">
        <v>5571</v>
      </c>
      <c r="G6170">
        <v>10</v>
      </c>
      <c r="H6170" s="3">
        <v>15</v>
      </c>
      <c r="I6170" s="2">
        <v>13.65</v>
      </c>
      <c r="J6170" s="2">
        <v>12.3</v>
      </c>
      <c r="K6170" s="2">
        <v>10.95</v>
      </c>
      <c r="L6170" s="2">
        <v>9.6000000000000014</v>
      </c>
      <c r="M6170" s="2">
        <v>8.25</v>
      </c>
      <c r="N6170" s="2">
        <v>6.8999999999999986</v>
      </c>
      <c r="O6170" s="2">
        <v>5.5500000000000007</v>
      </c>
      <c r="P6170" s="2">
        <v>4.2000000000000011</v>
      </c>
      <c r="Q6170" s="2">
        <v>2.8499999999999996</v>
      </c>
      <c r="R6170" s="2">
        <v>1.5</v>
      </c>
      <c r="S6170" s="2">
        <v>0</v>
      </c>
    </row>
    <row r="6171" spans="1:19" hidden="1" x14ac:dyDescent="0.25">
      <c r="A6171" t="s">
        <v>8529</v>
      </c>
      <c r="B6171" t="s">
        <v>61</v>
      </c>
      <c r="C6171">
        <v>709999000</v>
      </c>
      <c r="D6171" t="s">
        <v>86</v>
      </c>
      <c r="E6171" t="s">
        <v>5571</v>
      </c>
      <c r="G6171">
        <v>10</v>
      </c>
      <c r="H6171" s="3">
        <v>15</v>
      </c>
      <c r="I6171" s="2">
        <v>13.65</v>
      </c>
      <c r="J6171" s="2">
        <v>12.3</v>
      </c>
      <c r="K6171" s="2">
        <v>10.95</v>
      </c>
      <c r="L6171" s="2">
        <v>9.6000000000000014</v>
      </c>
      <c r="M6171" s="2">
        <v>8.25</v>
      </c>
      <c r="N6171" s="2">
        <v>6.8999999999999986</v>
      </c>
      <c r="O6171" s="2">
        <v>5.5500000000000007</v>
      </c>
      <c r="P6171" s="2">
        <v>4.2000000000000011</v>
      </c>
      <c r="Q6171" s="2">
        <v>2.8499999999999996</v>
      </c>
      <c r="R6171" s="2">
        <v>1.5</v>
      </c>
      <c r="S6171" s="2">
        <v>0</v>
      </c>
    </row>
    <row r="6172" spans="1:19" hidden="1" x14ac:dyDescent="0.25">
      <c r="A6172" t="s">
        <v>8530</v>
      </c>
      <c r="B6172" t="s">
        <v>6691</v>
      </c>
      <c r="C6172">
        <v>710210000</v>
      </c>
      <c r="D6172" t="s">
        <v>6691</v>
      </c>
      <c r="E6172" t="s">
        <v>5571</v>
      </c>
      <c r="G6172">
        <v>10</v>
      </c>
      <c r="H6172" s="3">
        <v>15</v>
      </c>
      <c r="I6172" s="2">
        <v>13.65</v>
      </c>
      <c r="J6172" s="2">
        <v>12.3</v>
      </c>
      <c r="K6172" s="2">
        <v>10.95</v>
      </c>
      <c r="L6172" s="2">
        <v>9.6000000000000014</v>
      </c>
      <c r="M6172" s="2">
        <v>8.25</v>
      </c>
      <c r="N6172" s="2">
        <v>6.8999999999999986</v>
      </c>
      <c r="O6172" s="2">
        <v>5.5500000000000007</v>
      </c>
      <c r="P6172" s="2">
        <v>4.2000000000000011</v>
      </c>
      <c r="Q6172" s="2">
        <v>2.8499999999999996</v>
      </c>
      <c r="R6172" s="2">
        <v>1.5</v>
      </c>
      <c r="S6172" s="2">
        <v>0</v>
      </c>
    </row>
    <row r="6173" spans="1:19" hidden="1" x14ac:dyDescent="0.25">
      <c r="A6173" t="s">
        <v>8531</v>
      </c>
      <c r="B6173" t="s">
        <v>6692</v>
      </c>
      <c r="C6173">
        <v>710220000</v>
      </c>
      <c r="D6173" t="s">
        <v>6692</v>
      </c>
      <c r="E6173" t="s">
        <v>5571</v>
      </c>
      <c r="G6173">
        <v>10</v>
      </c>
      <c r="H6173" s="3">
        <v>25</v>
      </c>
      <c r="I6173" s="2">
        <v>22.75</v>
      </c>
      <c r="J6173" s="2">
        <v>20.5</v>
      </c>
      <c r="K6173" s="2">
        <v>18.25</v>
      </c>
      <c r="L6173" s="2">
        <v>16</v>
      </c>
      <c r="M6173" s="2">
        <v>13.75</v>
      </c>
      <c r="N6173" s="2">
        <v>11.5</v>
      </c>
      <c r="O6173" s="2">
        <v>9.25</v>
      </c>
      <c r="P6173" s="2">
        <v>7</v>
      </c>
      <c r="Q6173" s="2">
        <v>4.75</v>
      </c>
      <c r="R6173" s="2">
        <v>2.5</v>
      </c>
      <c r="S6173" s="2">
        <v>0</v>
      </c>
    </row>
    <row r="6174" spans="1:19" hidden="1" x14ac:dyDescent="0.25">
      <c r="A6174" t="s">
        <v>8532</v>
      </c>
      <c r="B6174" t="s">
        <v>6693</v>
      </c>
      <c r="C6174">
        <v>713109000</v>
      </c>
      <c r="D6174" t="s">
        <v>30</v>
      </c>
      <c r="E6174" t="s">
        <v>5571</v>
      </c>
      <c r="G6174">
        <v>10</v>
      </c>
      <c r="H6174" s="3">
        <v>15</v>
      </c>
      <c r="I6174" s="2">
        <v>13.65</v>
      </c>
      <c r="J6174" s="2">
        <v>12.3</v>
      </c>
      <c r="K6174" s="2">
        <v>10.95</v>
      </c>
      <c r="L6174" s="2">
        <v>9.6000000000000014</v>
      </c>
      <c r="M6174" s="2">
        <v>8.25</v>
      </c>
      <c r="N6174" s="2">
        <v>6.8999999999999986</v>
      </c>
      <c r="O6174" s="2">
        <v>5.5500000000000007</v>
      </c>
      <c r="P6174" s="2">
        <v>4.2000000000000011</v>
      </c>
      <c r="Q6174" s="2">
        <v>2.8499999999999996</v>
      </c>
      <c r="R6174" s="2">
        <v>1.5</v>
      </c>
      <c r="S6174" s="2">
        <v>0</v>
      </c>
    </row>
    <row r="6175" spans="1:19" hidden="1" x14ac:dyDescent="0.25">
      <c r="A6175" t="s">
        <v>8533</v>
      </c>
      <c r="B6175" t="s">
        <v>6694</v>
      </c>
      <c r="C6175">
        <v>713209000</v>
      </c>
      <c r="D6175" t="s">
        <v>30</v>
      </c>
      <c r="E6175" t="s">
        <v>5571</v>
      </c>
      <c r="G6175">
        <v>10</v>
      </c>
      <c r="H6175" s="3">
        <v>15</v>
      </c>
      <c r="I6175" s="2">
        <v>13.65</v>
      </c>
      <c r="J6175" s="2">
        <v>12.3</v>
      </c>
      <c r="K6175" s="2">
        <v>10.95</v>
      </c>
      <c r="L6175" s="2">
        <v>9.6000000000000014</v>
      </c>
      <c r="M6175" s="2">
        <v>8.25</v>
      </c>
      <c r="N6175" s="2">
        <v>6.8999999999999986</v>
      </c>
      <c r="O6175" s="2">
        <v>5.5500000000000007</v>
      </c>
      <c r="P6175" s="2">
        <v>4.2000000000000011</v>
      </c>
      <c r="Q6175" s="2">
        <v>2.8499999999999996</v>
      </c>
      <c r="R6175" s="2">
        <v>1.5</v>
      </c>
      <c r="S6175" s="2">
        <v>0</v>
      </c>
    </row>
    <row r="6176" spans="1:19" hidden="1" x14ac:dyDescent="0.25">
      <c r="A6176" t="s">
        <v>8534</v>
      </c>
      <c r="B6176" t="s">
        <v>55</v>
      </c>
      <c r="C6176">
        <v>713349000</v>
      </c>
      <c r="D6176" t="s">
        <v>27</v>
      </c>
      <c r="E6176" t="s">
        <v>5571</v>
      </c>
      <c r="G6176">
        <v>10</v>
      </c>
      <c r="H6176" s="3">
        <v>20</v>
      </c>
      <c r="I6176" s="2">
        <v>18.2</v>
      </c>
      <c r="J6176" s="2">
        <v>16.399999999999999</v>
      </c>
      <c r="K6176" s="2">
        <v>14.6</v>
      </c>
      <c r="L6176" s="2">
        <v>12.8</v>
      </c>
      <c r="M6176" s="2">
        <v>11</v>
      </c>
      <c r="N6176" s="2">
        <v>9.1999999999999993</v>
      </c>
      <c r="O6176" s="2">
        <v>7.4</v>
      </c>
      <c r="P6176" s="2">
        <v>5.6000000000000014</v>
      </c>
      <c r="Q6176" s="2">
        <v>3.7999999999999972</v>
      </c>
      <c r="R6176" s="2">
        <v>2</v>
      </c>
      <c r="S6176" s="2">
        <v>0</v>
      </c>
    </row>
    <row r="6177" spans="1:19" hidden="1" x14ac:dyDescent="0.25">
      <c r="A6177" t="s">
        <v>8535</v>
      </c>
      <c r="B6177" t="s">
        <v>6695</v>
      </c>
      <c r="C6177">
        <v>801220000</v>
      </c>
      <c r="D6177" t="s">
        <v>306</v>
      </c>
      <c r="E6177" t="s">
        <v>5571</v>
      </c>
      <c r="G6177">
        <v>10</v>
      </c>
      <c r="H6177" s="3">
        <v>15</v>
      </c>
      <c r="I6177" s="2">
        <v>13.65</v>
      </c>
      <c r="J6177" s="2">
        <v>12.3</v>
      </c>
      <c r="K6177" s="2">
        <v>10.95</v>
      </c>
      <c r="L6177" s="2">
        <v>9.6000000000000014</v>
      </c>
      <c r="M6177" s="2">
        <v>8.25</v>
      </c>
      <c r="N6177" s="2">
        <v>6.8999999999999986</v>
      </c>
      <c r="O6177" s="2">
        <v>5.5500000000000007</v>
      </c>
      <c r="P6177" s="2">
        <v>4.2000000000000011</v>
      </c>
      <c r="Q6177" s="2">
        <v>2.8499999999999996</v>
      </c>
      <c r="R6177" s="2">
        <v>1.5</v>
      </c>
      <c r="S6177" s="2">
        <v>0</v>
      </c>
    </row>
    <row r="6178" spans="1:19" hidden="1" x14ac:dyDescent="0.25">
      <c r="A6178" t="s">
        <v>8536</v>
      </c>
      <c r="B6178" t="s">
        <v>6696</v>
      </c>
      <c r="C6178">
        <v>805501000</v>
      </c>
      <c r="D6178" t="s">
        <v>6696</v>
      </c>
      <c r="E6178" t="s">
        <v>5571</v>
      </c>
      <c r="G6178">
        <v>10</v>
      </c>
      <c r="H6178" s="3">
        <v>15</v>
      </c>
      <c r="I6178" s="2">
        <v>13.65</v>
      </c>
      <c r="J6178" s="2">
        <v>12.3</v>
      </c>
      <c r="K6178" s="2">
        <v>10.95</v>
      </c>
      <c r="L6178" s="2">
        <v>9.6000000000000014</v>
      </c>
      <c r="M6178" s="2">
        <v>8.25</v>
      </c>
      <c r="N6178" s="2">
        <v>6.8999999999999986</v>
      </c>
      <c r="O6178" s="2">
        <v>5.5500000000000007</v>
      </c>
      <c r="P6178" s="2">
        <v>4.2000000000000011</v>
      </c>
      <c r="Q6178" s="2">
        <v>2.8499999999999996</v>
      </c>
      <c r="R6178" s="2">
        <v>1.5</v>
      </c>
      <c r="S6178" s="2">
        <v>0</v>
      </c>
    </row>
    <row r="6179" spans="1:19" hidden="1" x14ac:dyDescent="0.25">
      <c r="A6179" t="s">
        <v>8537</v>
      </c>
      <c r="B6179" t="s">
        <v>339</v>
      </c>
      <c r="C6179">
        <v>811901000</v>
      </c>
      <c r="D6179" t="s">
        <v>339</v>
      </c>
      <c r="E6179" t="s">
        <v>5571</v>
      </c>
      <c r="G6179">
        <v>10</v>
      </c>
      <c r="H6179" s="3">
        <v>15</v>
      </c>
      <c r="I6179" s="2">
        <v>13.65</v>
      </c>
      <c r="J6179" s="2">
        <v>12.3</v>
      </c>
      <c r="K6179" s="2">
        <v>10.95</v>
      </c>
      <c r="L6179" s="2">
        <v>9.6000000000000014</v>
      </c>
      <c r="M6179" s="2">
        <v>8.25</v>
      </c>
      <c r="N6179" s="2">
        <v>6.8999999999999986</v>
      </c>
      <c r="O6179" s="2">
        <v>5.5500000000000007</v>
      </c>
      <c r="P6179" s="2">
        <v>4.2000000000000011</v>
      </c>
      <c r="Q6179" s="2">
        <v>2.8499999999999996</v>
      </c>
      <c r="R6179" s="2">
        <v>1.5</v>
      </c>
      <c r="S6179" s="2">
        <v>0</v>
      </c>
    </row>
    <row r="6180" spans="1:19" hidden="1" x14ac:dyDescent="0.25">
      <c r="A6180" t="s">
        <v>8538</v>
      </c>
      <c r="B6180" t="s">
        <v>300</v>
      </c>
      <c r="C6180">
        <v>901111000</v>
      </c>
      <c r="D6180" t="s">
        <v>300</v>
      </c>
      <c r="E6180" t="s">
        <v>5571</v>
      </c>
      <c r="G6180">
        <v>10</v>
      </c>
      <c r="H6180" s="3">
        <v>10</v>
      </c>
      <c r="I6180" s="2">
        <v>9.1</v>
      </c>
      <c r="J6180" s="2">
        <v>8.1999999999999993</v>
      </c>
      <c r="K6180" s="2">
        <v>7.3</v>
      </c>
      <c r="L6180" s="2">
        <v>6.4</v>
      </c>
      <c r="M6180" s="2">
        <v>5.5</v>
      </c>
      <c r="N6180" s="2">
        <v>4.5999999999999996</v>
      </c>
      <c r="O6180" s="2">
        <v>3.7</v>
      </c>
      <c r="P6180" s="2">
        <v>2.8000000000000007</v>
      </c>
      <c r="Q6180" s="2">
        <v>1.8999999999999986</v>
      </c>
      <c r="R6180" s="2">
        <v>1</v>
      </c>
      <c r="S6180" s="2">
        <v>0</v>
      </c>
    </row>
    <row r="6181" spans="1:19" hidden="1" x14ac:dyDescent="0.25">
      <c r="A6181" t="s">
        <v>8539</v>
      </c>
      <c r="B6181" t="s">
        <v>27</v>
      </c>
      <c r="C6181">
        <v>901119000</v>
      </c>
      <c r="D6181" t="s">
        <v>27</v>
      </c>
      <c r="E6181" t="s">
        <v>5571</v>
      </c>
      <c r="G6181">
        <v>10</v>
      </c>
      <c r="H6181" s="3">
        <v>15</v>
      </c>
      <c r="I6181" s="2">
        <v>13.65</v>
      </c>
      <c r="J6181" s="2">
        <v>12.3</v>
      </c>
      <c r="K6181" s="2">
        <v>10.95</v>
      </c>
      <c r="L6181" s="2">
        <v>9.6000000000000014</v>
      </c>
      <c r="M6181" s="2">
        <v>8.25</v>
      </c>
      <c r="N6181" s="2">
        <v>6.8999999999999986</v>
      </c>
      <c r="O6181" s="2">
        <v>5.5500000000000007</v>
      </c>
      <c r="P6181" s="2">
        <v>4.2000000000000011</v>
      </c>
      <c r="Q6181" s="2">
        <v>2.8499999999999996</v>
      </c>
      <c r="R6181" s="2">
        <v>1.5</v>
      </c>
      <c r="S6181" s="2">
        <v>0</v>
      </c>
    </row>
    <row r="6182" spans="1:19" hidden="1" x14ac:dyDescent="0.25">
      <c r="A6182" t="s">
        <v>8540</v>
      </c>
      <c r="B6182" t="s">
        <v>6697</v>
      </c>
      <c r="C6182">
        <v>901120000</v>
      </c>
      <c r="D6182" t="s">
        <v>6697</v>
      </c>
      <c r="E6182" t="s">
        <v>5571</v>
      </c>
      <c r="G6182">
        <v>10</v>
      </c>
      <c r="H6182" s="3">
        <v>15</v>
      </c>
      <c r="I6182" s="2">
        <v>13.65</v>
      </c>
      <c r="J6182" s="2">
        <v>12.3</v>
      </c>
      <c r="K6182" s="2">
        <v>10.95</v>
      </c>
      <c r="L6182" s="2">
        <v>9.6000000000000014</v>
      </c>
      <c r="M6182" s="2">
        <v>8.25</v>
      </c>
      <c r="N6182" s="2">
        <v>6.8999999999999986</v>
      </c>
      <c r="O6182" s="2">
        <v>5.5500000000000007</v>
      </c>
      <c r="P6182" s="2">
        <v>4.2000000000000011</v>
      </c>
      <c r="Q6182" s="2">
        <v>2.8499999999999996</v>
      </c>
      <c r="R6182" s="2">
        <v>1.5</v>
      </c>
      <c r="S6182" s="2">
        <v>0</v>
      </c>
    </row>
    <row r="6183" spans="1:19" hidden="1" x14ac:dyDescent="0.25">
      <c r="A6183" t="s">
        <v>8541</v>
      </c>
      <c r="B6183" t="s">
        <v>6698</v>
      </c>
      <c r="C6183">
        <v>901211000</v>
      </c>
      <c r="D6183" t="s">
        <v>6698</v>
      </c>
      <c r="E6183" t="s">
        <v>5571</v>
      </c>
      <c r="G6183">
        <v>10</v>
      </c>
      <c r="H6183" s="3">
        <v>15</v>
      </c>
      <c r="I6183" s="2">
        <v>13.65</v>
      </c>
      <c r="J6183" s="2">
        <v>12.3</v>
      </c>
      <c r="K6183" s="2">
        <v>10.95</v>
      </c>
      <c r="L6183" s="2">
        <v>9.6000000000000014</v>
      </c>
      <c r="M6183" s="2">
        <v>8.25</v>
      </c>
      <c r="N6183" s="2">
        <v>6.8999999999999986</v>
      </c>
      <c r="O6183" s="2">
        <v>5.5500000000000007</v>
      </c>
      <c r="P6183" s="2">
        <v>4.2000000000000011</v>
      </c>
      <c r="Q6183" s="2">
        <v>2.8499999999999996</v>
      </c>
      <c r="R6183" s="2">
        <v>1.5</v>
      </c>
      <c r="S6183" s="2">
        <v>0</v>
      </c>
    </row>
    <row r="6184" spans="1:19" hidden="1" x14ac:dyDescent="0.25">
      <c r="A6184" t="s">
        <v>8542</v>
      </c>
      <c r="B6184" t="s">
        <v>6699</v>
      </c>
      <c r="C6184">
        <v>901212000</v>
      </c>
      <c r="D6184" t="s">
        <v>6699</v>
      </c>
      <c r="E6184" t="s">
        <v>5571</v>
      </c>
      <c r="G6184">
        <v>10</v>
      </c>
      <c r="H6184" s="3">
        <v>20</v>
      </c>
      <c r="I6184" s="2">
        <v>18.2</v>
      </c>
      <c r="J6184" s="2">
        <v>16.399999999999999</v>
      </c>
      <c r="K6184" s="2">
        <v>14.6</v>
      </c>
      <c r="L6184" s="2">
        <v>12.8</v>
      </c>
      <c r="M6184" s="2">
        <v>11</v>
      </c>
      <c r="N6184" s="2">
        <v>9.1999999999999993</v>
      </c>
      <c r="O6184" s="2">
        <v>7.4</v>
      </c>
      <c r="P6184" s="2">
        <v>5.6000000000000014</v>
      </c>
      <c r="Q6184" s="2">
        <v>3.7999999999999972</v>
      </c>
      <c r="R6184" s="2">
        <v>2</v>
      </c>
      <c r="S6184" s="2">
        <v>0</v>
      </c>
    </row>
    <row r="6185" spans="1:19" hidden="1" x14ac:dyDescent="0.25">
      <c r="A6185" t="s">
        <v>8543</v>
      </c>
      <c r="B6185" t="s">
        <v>6697</v>
      </c>
      <c r="C6185">
        <v>901220000</v>
      </c>
      <c r="D6185" t="s">
        <v>6697</v>
      </c>
      <c r="E6185" t="s">
        <v>5571</v>
      </c>
      <c r="G6185">
        <v>10</v>
      </c>
      <c r="H6185" s="3">
        <v>20</v>
      </c>
      <c r="I6185" s="2">
        <v>18.2</v>
      </c>
      <c r="J6185" s="2">
        <v>16.399999999999999</v>
      </c>
      <c r="K6185" s="2">
        <v>14.6</v>
      </c>
      <c r="L6185" s="2">
        <v>12.8</v>
      </c>
      <c r="M6185" s="2">
        <v>11</v>
      </c>
      <c r="N6185" s="2">
        <v>9.1999999999999993</v>
      </c>
      <c r="O6185" s="2">
        <v>7.4</v>
      </c>
      <c r="P6185" s="2">
        <v>5.6000000000000014</v>
      </c>
      <c r="Q6185" s="2">
        <v>3.7999999999999972</v>
      </c>
      <c r="R6185" s="2">
        <v>2</v>
      </c>
      <c r="S6185" s="2">
        <v>0</v>
      </c>
    </row>
    <row r="6186" spans="1:19" hidden="1" x14ac:dyDescent="0.25">
      <c r="A6186" t="s">
        <v>8544</v>
      </c>
      <c r="B6186" t="s">
        <v>31</v>
      </c>
      <c r="C6186">
        <v>901900000</v>
      </c>
      <c r="D6186" t="s">
        <v>31</v>
      </c>
      <c r="E6186" t="s">
        <v>5571</v>
      </c>
      <c r="G6186">
        <v>10</v>
      </c>
      <c r="H6186" s="3">
        <v>20</v>
      </c>
      <c r="I6186" s="2">
        <v>18.2</v>
      </c>
      <c r="J6186" s="2">
        <v>16.399999999999999</v>
      </c>
      <c r="K6186" s="2">
        <v>14.6</v>
      </c>
      <c r="L6186" s="2">
        <v>12.8</v>
      </c>
      <c r="M6186" s="2">
        <v>11</v>
      </c>
      <c r="N6186" s="2">
        <v>9.1999999999999993</v>
      </c>
      <c r="O6186" s="2">
        <v>7.4</v>
      </c>
      <c r="P6186" s="2">
        <v>5.6000000000000014</v>
      </c>
      <c r="Q6186" s="2">
        <v>3.7999999999999972</v>
      </c>
      <c r="R6186" s="2">
        <v>2</v>
      </c>
      <c r="S6186" s="2">
        <v>0</v>
      </c>
    </row>
    <row r="6187" spans="1:19" hidden="1" x14ac:dyDescent="0.25">
      <c r="A6187" t="s">
        <v>8545</v>
      </c>
      <c r="B6187" t="s">
        <v>6700</v>
      </c>
      <c r="C6187">
        <v>902100000</v>
      </c>
      <c r="D6187" t="s">
        <v>6700</v>
      </c>
      <c r="E6187" t="s">
        <v>5571</v>
      </c>
      <c r="G6187">
        <v>10</v>
      </c>
      <c r="H6187" s="3">
        <v>15</v>
      </c>
      <c r="I6187" s="2">
        <v>13.65</v>
      </c>
      <c r="J6187" s="2">
        <v>12.3</v>
      </c>
      <c r="K6187" s="2">
        <v>10.95</v>
      </c>
      <c r="L6187" s="2">
        <v>9.6000000000000014</v>
      </c>
      <c r="M6187" s="2">
        <v>8.25</v>
      </c>
      <c r="N6187" s="2">
        <v>6.8999999999999986</v>
      </c>
      <c r="O6187" s="2">
        <v>5.5500000000000007</v>
      </c>
      <c r="P6187" s="2">
        <v>4.2000000000000011</v>
      </c>
      <c r="Q6187" s="2">
        <v>2.8499999999999996</v>
      </c>
      <c r="R6187" s="2">
        <v>1.5</v>
      </c>
      <c r="S6187" s="2">
        <v>0</v>
      </c>
    </row>
    <row r="6188" spans="1:19" hidden="1" x14ac:dyDescent="0.25">
      <c r="A6188" t="s">
        <v>8546</v>
      </c>
      <c r="B6188" t="s">
        <v>6701</v>
      </c>
      <c r="C6188">
        <v>902200000</v>
      </c>
      <c r="D6188" t="s">
        <v>6701</v>
      </c>
      <c r="E6188" t="s">
        <v>5571</v>
      </c>
      <c r="G6188">
        <v>10</v>
      </c>
      <c r="H6188" s="3">
        <v>15</v>
      </c>
      <c r="I6188" s="2">
        <v>13.65</v>
      </c>
      <c r="J6188" s="2">
        <v>12.3</v>
      </c>
      <c r="K6188" s="2">
        <v>10.95</v>
      </c>
      <c r="L6188" s="2">
        <v>9.6000000000000014</v>
      </c>
      <c r="M6188" s="2">
        <v>8.25</v>
      </c>
      <c r="N6188" s="2">
        <v>6.8999999999999986</v>
      </c>
      <c r="O6188" s="2">
        <v>5.5500000000000007</v>
      </c>
      <c r="P6188" s="2">
        <v>4.2000000000000011</v>
      </c>
      <c r="Q6188" s="2">
        <v>2.8499999999999996</v>
      </c>
      <c r="R6188" s="2">
        <v>1.5</v>
      </c>
      <c r="S6188" s="2">
        <v>0</v>
      </c>
    </row>
    <row r="6189" spans="1:19" hidden="1" x14ac:dyDescent="0.25">
      <c r="A6189" t="s">
        <v>8547</v>
      </c>
      <c r="B6189" t="s">
        <v>6702</v>
      </c>
      <c r="C6189">
        <v>902300000</v>
      </c>
      <c r="D6189" t="s">
        <v>6702</v>
      </c>
      <c r="E6189" t="s">
        <v>5571</v>
      </c>
      <c r="G6189">
        <v>10</v>
      </c>
      <c r="H6189" s="3">
        <v>20</v>
      </c>
      <c r="I6189" s="2">
        <v>18.2</v>
      </c>
      <c r="J6189" s="2">
        <v>16.399999999999999</v>
      </c>
      <c r="K6189" s="2">
        <v>14.6</v>
      </c>
      <c r="L6189" s="2">
        <v>12.8</v>
      </c>
      <c r="M6189" s="2">
        <v>11</v>
      </c>
      <c r="N6189" s="2">
        <v>9.1999999999999993</v>
      </c>
      <c r="O6189" s="2">
        <v>7.4</v>
      </c>
      <c r="P6189" s="2">
        <v>5.6000000000000014</v>
      </c>
      <c r="Q6189" s="2">
        <v>3.7999999999999972</v>
      </c>
      <c r="R6189" s="2">
        <v>2</v>
      </c>
      <c r="S6189" s="2">
        <v>0</v>
      </c>
    </row>
    <row r="6190" spans="1:19" hidden="1" x14ac:dyDescent="0.25">
      <c r="A6190" t="s">
        <v>8548</v>
      </c>
      <c r="B6190" t="s">
        <v>6703</v>
      </c>
      <c r="C6190">
        <v>902400000</v>
      </c>
      <c r="D6190" t="s">
        <v>6703</v>
      </c>
      <c r="E6190" t="s">
        <v>5571</v>
      </c>
      <c r="G6190">
        <v>10</v>
      </c>
      <c r="H6190" s="3">
        <v>20</v>
      </c>
      <c r="I6190" s="2">
        <v>18.2</v>
      </c>
      <c r="J6190" s="2">
        <v>16.399999999999999</v>
      </c>
      <c r="K6190" s="2">
        <v>14.6</v>
      </c>
      <c r="L6190" s="2">
        <v>12.8</v>
      </c>
      <c r="M6190" s="2">
        <v>11</v>
      </c>
      <c r="N6190" s="2">
        <v>9.1999999999999993</v>
      </c>
      <c r="O6190" s="2">
        <v>7.4</v>
      </c>
      <c r="P6190" s="2">
        <v>5.6000000000000014</v>
      </c>
      <c r="Q6190" s="2">
        <v>3.7999999999999972</v>
      </c>
      <c r="R6190" s="2">
        <v>2</v>
      </c>
      <c r="S6190" s="2">
        <v>0</v>
      </c>
    </row>
    <row r="6191" spans="1:19" hidden="1" x14ac:dyDescent="0.25">
      <c r="A6191" t="s">
        <v>13940</v>
      </c>
      <c r="B6191" t="s">
        <v>6704</v>
      </c>
      <c r="C6191">
        <v>1102909000</v>
      </c>
      <c r="D6191" t="s">
        <v>61</v>
      </c>
      <c r="F6191" t="s">
        <v>6705</v>
      </c>
      <c r="G6191">
        <v>10</v>
      </c>
      <c r="H6191" s="3">
        <v>20</v>
      </c>
      <c r="I6191" s="2">
        <v>18.2</v>
      </c>
      <c r="J6191" s="2">
        <v>16.399999999999999</v>
      </c>
      <c r="K6191" s="2">
        <v>14.6</v>
      </c>
      <c r="L6191" s="2">
        <v>12.8</v>
      </c>
      <c r="M6191" s="2">
        <v>11</v>
      </c>
      <c r="N6191" s="2">
        <v>9.1999999999999993</v>
      </c>
      <c r="O6191" s="2">
        <v>7.4</v>
      </c>
      <c r="P6191" s="2">
        <v>5.6000000000000014</v>
      </c>
      <c r="Q6191" s="2">
        <v>3.7999999999999972</v>
      </c>
      <c r="R6191" s="2">
        <v>2</v>
      </c>
      <c r="S6191" s="2">
        <v>0</v>
      </c>
    </row>
    <row r="6192" spans="1:19" hidden="1" x14ac:dyDescent="0.25">
      <c r="A6192" t="s">
        <v>13941</v>
      </c>
      <c r="B6192" t="s">
        <v>5651</v>
      </c>
      <c r="C6192">
        <v>1103190000</v>
      </c>
      <c r="D6192" t="s">
        <v>5651</v>
      </c>
      <c r="E6192" t="s">
        <v>5571</v>
      </c>
      <c r="F6192" t="s">
        <v>6706</v>
      </c>
      <c r="G6192">
        <v>10</v>
      </c>
      <c r="H6192" s="3">
        <v>20</v>
      </c>
      <c r="I6192" s="2">
        <v>18.2</v>
      </c>
      <c r="J6192" s="2">
        <v>16.399999999999999</v>
      </c>
      <c r="K6192" s="2">
        <v>14.6</v>
      </c>
      <c r="L6192" s="2">
        <v>12.8</v>
      </c>
      <c r="M6192" s="2">
        <v>11</v>
      </c>
      <c r="N6192" s="2">
        <v>9.1999999999999993</v>
      </c>
      <c r="O6192" s="2">
        <v>7.4</v>
      </c>
      <c r="P6192" s="2">
        <v>5.6000000000000014</v>
      </c>
      <c r="Q6192" s="2">
        <v>3.7999999999999972</v>
      </c>
      <c r="R6192" s="2">
        <v>2</v>
      </c>
      <c r="S6192" s="2">
        <v>0</v>
      </c>
    </row>
    <row r="6193" spans="1:19" hidden="1" x14ac:dyDescent="0.25">
      <c r="A6193" t="s">
        <v>13942</v>
      </c>
      <c r="B6193" t="s">
        <v>6707</v>
      </c>
      <c r="C6193">
        <v>1103200000</v>
      </c>
      <c r="D6193" t="s">
        <v>6708</v>
      </c>
      <c r="F6193" t="s">
        <v>6709</v>
      </c>
      <c r="G6193">
        <v>10</v>
      </c>
      <c r="H6193" s="3">
        <v>20</v>
      </c>
      <c r="I6193" s="2">
        <v>18.2</v>
      </c>
      <c r="J6193" s="2">
        <v>16.399999999999999</v>
      </c>
      <c r="K6193" s="2">
        <v>14.6</v>
      </c>
      <c r="L6193" s="2">
        <v>12.8</v>
      </c>
      <c r="M6193" s="2">
        <v>11</v>
      </c>
      <c r="N6193" s="2">
        <v>9.1999999999999993</v>
      </c>
      <c r="O6193" s="2">
        <v>7.4</v>
      </c>
      <c r="P6193" s="2">
        <v>5.6000000000000014</v>
      </c>
      <c r="Q6193" s="2">
        <v>3.7999999999999972</v>
      </c>
      <c r="R6193" s="2">
        <v>2</v>
      </c>
      <c r="S6193" s="2">
        <v>0</v>
      </c>
    </row>
    <row r="6194" spans="1:19" hidden="1" x14ac:dyDescent="0.25">
      <c r="A6194" t="s">
        <v>13943</v>
      </c>
      <c r="B6194" t="s">
        <v>6710</v>
      </c>
      <c r="C6194">
        <v>1104291000</v>
      </c>
      <c r="D6194" t="s">
        <v>6710</v>
      </c>
      <c r="E6194" t="s">
        <v>5571</v>
      </c>
      <c r="G6194">
        <v>10</v>
      </c>
      <c r="H6194" s="3">
        <v>20</v>
      </c>
      <c r="I6194" s="2">
        <v>18.2</v>
      </c>
      <c r="J6194" s="2">
        <v>16.399999999999999</v>
      </c>
      <c r="K6194" s="2">
        <v>14.6</v>
      </c>
      <c r="L6194" s="2">
        <v>12.8</v>
      </c>
      <c r="M6194" s="2">
        <v>11</v>
      </c>
      <c r="N6194" s="2">
        <v>9.1999999999999993</v>
      </c>
      <c r="O6194" s="2">
        <v>7.4</v>
      </c>
      <c r="P6194" s="2">
        <v>5.6000000000000014</v>
      </c>
      <c r="Q6194" s="2">
        <v>3.7999999999999972</v>
      </c>
      <c r="R6194" s="2">
        <v>2</v>
      </c>
      <c r="S6194" s="2">
        <v>0</v>
      </c>
    </row>
    <row r="6195" spans="1:19" hidden="1" x14ac:dyDescent="0.25">
      <c r="A6195" t="s">
        <v>13944</v>
      </c>
      <c r="B6195" t="s">
        <v>6711</v>
      </c>
      <c r="C6195">
        <v>1105100000</v>
      </c>
      <c r="D6195" t="s">
        <v>6711</v>
      </c>
      <c r="E6195" t="s">
        <v>5571</v>
      </c>
      <c r="G6195">
        <v>10</v>
      </c>
      <c r="H6195" s="3">
        <v>30</v>
      </c>
      <c r="I6195" s="2">
        <v>27.3</v>
      </c>
      <c r="J6195" s="2">
        <v>24.6</v>
      </c>
      <c r="K6195" s="2">
        <v>21.9</v>
      </c>
      <c r="L6195" s="2">
        <v>19.200000000000003</v>
      </c>
      <c r="M6195" s="2">
        <v>16.5</v>
      </c>
      <c r="N6195" s="2">
        <v>13.799999999999997</v>
      </c>
      <c r="O6195" s="2">
        <v>11.100000000000001</v>
      </c>
      <c r="P6195" s="2">
        <v>8.4000000000000021</v>
      </c>
      <c r="Q6195" s="2">
        <v>5.6999999999999993</v>
      </c>
      <c r="R6195" s="2">
        <v>3</v>
      </c>
      <c r="S6195" s="2">
        <v>0</v>
      </c>
    </row>
    <row r="6196" spans="1:19" hidden="1" x14ac:dyDescent="0.25">
      <c r="A6196" t="s">
        <v>13945</v>
      </c>
      <c r="B6196" t="s">
        <v>6712</v>
      </c>
      <c r="C6196">
        <v>1105200000</v>
      </c>
      <c r="D6196" t="s">
        <v>6712</v>
      </c>
      <c r="E6196" t="s">
        <v>5571</v>
      </c>
      <c r="G6196">
        <v>10</v>
      </c>
      <c r="H6196" s="3">
        <v>30</v>
      </c>
      <c r="I6196" s="2">
        <v>27.3</v>
      </c>
      <c r="J6196" s="2">
        <v>24.6</v>
      </c>
      <c r="K6196" s="2">
        <v>21.9</v>
      </c>
      <c r="L6196" s="2">
        <v>19.200000000000003</v>
      </c>
      <c r="M6196" s="2">
        <v>16.5</v>
      </c>
      <c r="N6196" s="2">
        <v>13.799999999999997</v>
      </c>
      <c r="O6196" s="2">
        <v>11.100000000000001</v>
      </c>
      <c r="P6196" s="2">
        <v>8.4000000000000021</v>
      </c>
      <c r="Q6196" s="2">
        <v>5.6999999999999993</v>
      </c>
      <c r="R6196" s="2">
        <v>3</v>
      </c>
      <c r="S6196" s="2">
        <v>0</v>
      </c>
    </row>
    <row r="6197" spans="1:19" hidden="1" x14ac:dyDescent="0.25">
      <c r="A6197" t="s">
        <v>13946</v>
      </c>
      <c r="B6197" t="s">
        <v>6713</v>
      </c>
      <c r="C6197">
        <v>1108110000</v>
      </c>
      <c r="D6197" t="s">
        <v>6713</v>
      </c>
      <c r="E6197" t="s">
        <v>5571</v>
      </c>
      <c r="F6197" t="s">
        <v>371</v>
      </c>
      <c r="G6197">
        <v>10</v>
      </c>
      <c r="H6197" s="3">
        <v>35.999999999999993</v>
      </c>
      <c r="I6197" s="2">
        <v>32.76</v>
      </c>
      <c r="J6197" s="2">
        <v>29.520000000000003</v>
      </c>
      <c r="K6197" s="2">
        <v>26.279999999999998</v>
      </c>
      <c r="L6197" s="2">
        <v>23.04</v>
      </c>
      <c r="M6197" s="2">
        <v>19.799999999999997</v>
      </c>
      <c r="N6197" s="2">
        <v>16.559999999999995</v>
      </c>
      <c r="O6197" s="2">
        <v>13.319999999999999</v>
      </c>
      <c r="P6197" s="2">
        <v>10.08</v>
      </c>
      <c r="Q6197" s="2">
        <v>6.8399999999999963</v>
      </c>
      <c r="R6197" s="2">
        <v>3.5999999999999979</v>
      </c>
      <c r="S6197" s="2">
        <v>0</v>
      </c>
    </row>
    <row r="6198" spans="1:19" hidden="1" x14ac:dyDescent="0.25">
      <c r="A6198" t="s">
        <v>13947</v>
      </c>
      <c r="B6198" t="s">
        <v>6714</v>
      </c>
      <c r="C6198">
        <v>1108200000</v>
      </c>
      <c r="D6198" t="s">
        <v>6714</v>
      </c>
      <c r="E6198" t="s">
        <v>5571</v>
      </c>
      <c r="G6198">
        <v>10</v>
      </c>
      <c r="H6198" s="3">
        <v>20</v>
      </c>
      <c r="I6198" s="2">
        <v>18.2</v>
      </c>
      <c r="J6198" s="2">
        <v>16.399999999999999</v>
      </c>
      <c r="K6198" s="2">
        <v>14.6</v>
      </c>
      <c r="L6198" s="2">
        <v>12.8</v>
      </c>
      <c r="M6198" s="2">
        <v>11</v>
      </c>
      <c r="N6198" s="2">
        <v>9.1999999999999993</v>
      </c>
      <c r="O6198" s="2">
        <v>7.4</v>
      </c>
      <c r="P6198" s="2">
        <v>5.6000000000000014</v>
      </c>
      <c r="Q6198" s="2">
        <v>3.7999999999999972</v>
      </c>
      <c r="R6198" s="2">
        <v>2</v>
      </c>
      <c r="S6198" s="2">
        <v>0</v>
      </c>
    </row>
    <row r="6199" spans="1:19" hidden="1" x14ac:dyDescent="0.25">
      <c r="A6199" t="s">
        <v>13948</v>
      </c>
      <c r="B6199" t="s">
        <v>6715</v>
      </c>
      <c r="C6199">
        <v>1109000000</v>
      </c>
      <c r="D6199" t="s">
        <v>6715</v>
      </c>
      <c r="E6199" t="s">
        <v>5571</v>
      </c>
      <c r="G6199">
        <v>10</v>
      </c>
      <c r="H6199" s="3">
        <v>20</v>
      </c>
      <c r="I6199" s="2">
        <v>18.2</v>
      </c>
      <c r="J6199" s="2">
        <v>16.399999999999999</v>
      </c>
      <c r="K6199" s="2">
        <v>14.6</v>
      </c>
      <c r="L6199" s="2">
        <v>12.8</v>
      </c>
      <c r="M6199" s="2">
        <v>11</v>
      </c>
      <c r="N6199" s="2">
        <v>9.1999999999999993</v>
      </c>
      <c r="O6199" s="2">
        <v>7.4</v>
      </c>
      <c r="P6199" s="2">
        <v>5.6000000000000014</v>
      </c>
      <c r="Q6199" s="2">
        <v>3.7999999999999972</v>
      </c>
      <c r="R6199" s="2">
        <v>2</v>
      </c>
      <c r="S6199" s="2">
        <v>0</v>
      </c>
    </row>
    <row r="6200" spans="1:19" hidden="1" x14ac:dyDescent="0.25">
      <c r="A6200" t="s">
        <v>13949</v>
      </c>
      <c r="B6200" t="s">
        <v>61</v>
      </c>
      <c r="C6200">
        <v>1207290000</v>
      </c>
      <c r="D6200" t="s">
        <v>61</v>
      </c>
      <c r="E6200" t="s">
        <v>5571</v>
      </c>
      <c r="G6200">
        <v>10</v>
      </c>
      <c r="H6200" s="3">
        <v>15</v>
      </c>
      <c r="I6200" s="2">
        <v>13.65</v>
      </c>
      <c r="J6200" s="2">
        <v>12.3</v>
      </c>
      <c r="K6200" s="2">
        <v>10.95</v>
      </c>
      <c r="L6200" s="2">
        <v>9.6000000000000014</v>
      </c>
      <c r="M6200" s="2">
        <v>8.25</v>
      </c>
      <c r="N6200" s="2">
        <v>6.8999999999999986</v>
      </c>
      <c r="O6200" s="2">
        <v>5.5500000000000007</v>
      </c>
      <c r="P6200" s="2">
        <v>4.2000000000000011</v>
      </c>
      <c r="Q6200" s="2">
        <v>2.8499999999999996</v>
      </c>
      <c r="R6200" s="2">
        <v>1.5</v>
      </c>
      <c r="S6200" s="2">
        <v>0</v>
      </c>
    </row>
    <row r="6201" spans="1:19" hidden="1" x14ac:dyDescent="0.25">
      <c r="A6201" t="s">
        <v>13950</v>
      </c>
      <c r="B6201" t="s">
        <v>6716</v>
      </c>
      <c r="C6201">
        <v>1212930000</v>
      </c>
      <c r="D6201" t="s">
        <v>6717</v>
      </c>
      <c r="E6201" t="s">
        <v>5571</v>
      </c>
      <c r="G6201">
        <v>10</v>
      </c>
      <c r="H6201" s="3">
        <v>10</v>
      </c>
      <c r="I6201" s="2">
        <v>9.1</v>
      </c>
      <c r="J6201" s="2">
        <v>8.1999999999999993</v>
      </c>
      <c r="K6201" s="2">
        <v>7.3</v>
      </c>
      <c r="L6201" s="2">
        <v>6.4</v>
      </c>
      <c r="M6201" s="2">
        <v>5.5</v>
      </c>
      <c r="N6201" s="2">
        <v>4.5999999999999996</v>
      </c>
      <c r="O6201" s="2">
        <v>3.7</v>
      </c>
      <c r="P6201" s="2">
        <v>2.8000000000000007</v>
      </c>
      <c r="Q6201" s="2">
        <v>1.8999999999999986</v>
      </c>
      <c r="R6201" s="2">
        <v>1</v>
      </c>
      <c r="S6201" s="2">
        <v>0</v>
      </c>
    </row>
    <row r="6202" spans="1:19" hidden="1" x14ac:dyDescent="0.25">
      <c r="A6202" t="s">
        <v>13951</v>
      </c>
      <c r="B6202" t="s">
        <v>6718</v>
      </c>
      <c r="C6202">
        <v>1515110000</v>
      </c>
      <c r="D6202" t="s">
        <v>6718</v>
      </c>
      <c r="E6202" t="s">
        <v>5571</v>
      </c>
      <c r="G6202">
        <v>10</v>
      </c>
      <c r="H6202" s="3">
        <v>20</v>
      </c>
      <c r="I6202" s="2">
        <v>18.2</v>
      </c>
      <c r="J6202" s="2">
        <v>16.399999999999999</v>
      </c>
      <c r="K6202" s="2">
        <v>14.6</v>
      </c>
      <c r="L6202" s="2">
        <v>12.8</v>
      </c>
      <c r="M6202" s="2">
        <v>11</v>
      </c>
      <c r="N6202" s="2">
        <v>9.1999999999999993</v>
      </c>
      <c r="O6202" s="2">
        <v>7.4</v>
      </c>
      <c r="P6202" s="2">
        <v>5.6000000000000014</v>
      </c>
      <c r="Q6202" s="2">
        <v>3.7999999999999972</v>
      </c>
      <c r="R6202" s="2">
        <v>2</v>
      </c>
      <c r="S6202" s="2">
        <v>0</v>
      </c>
    </row>
    <row r="6203" spans="1:19" hidden="1" x14ac:dyDescent="0.25">
      <c r="A6203" t="s">
        <v>13952</v>
      </c>
      <c r="B6203" t="s">
        <v>30</v>
      </c>
      <c r="C6203">
        <v>1515190000</v>
      </c>
      <c r="D6203" t="s">
        <v>30</v>
      </c>
      <c r="E6203" t="s">
        <v>5571</v>
      </c>
      <c r="G6203">
        <v>10</v>
      </c>
      <c r="H6203" s="3">
        <v>20</v>
      </c>
      <c r="I6203" s="2">
        <v>18.2</v>
      </c>
      <c r="J6203" s="2">
        <v>16.399999999999999</v>
      </c>
      <c r="K6203" s="2">
        <v>14.6</v>
      </c>
      <c r="L6203" s="2">
        <v>12.8</v>
      </c>
      <c r="M6203" s="2">
        <v>11</v>
      </c>
      <c r="N6203" s="2">
        <v>9.1999999999999993</v>
      </c>
      <c r="O6203" s="2">
        <v>7.4</v>
      </c>
      <c r="P6203" s="2">
        <v>5.6000000000000014</v>
      </c>
      <c r="Q6203" s="2">
        <v>3.7999999999999972</v>
      </c>
      <c r="R6203" s="2">
        <v>2</v>
      </c>
      <c r="S6203" s="2">
        <v>0</v>
      </c>
    </row>
    <row r="6204" spans="1:19" hidden="1" x14ac:dyDescent="0.25">
      <c r="A6204" t="s">
        <v>13953</v>
      </c>
      <c r="B6204" t="s">
        <v>6719</v>
      </c>
      <c r="C6204">
        <v>1516100000</v>
      </c>
      <c r="D6204" t="s">
        <v>6719</v>
      </c>
      <c r="E6204" t="s">
        <v>5571</v>
      </c>
      <c r="G6204">
        <v>10</v>
      </c>
      <c r="H6204" s="3">
        <v>20</v>
      </c>
      <c r="I6204" s="2">
        <v>18.2</v>
      </c>
      <c r="J6204" s="2">
        <v>16.399999999999999</v>
      </c>
      <c r="K6204" s="2">
        <v>14.6</v>
      </c>
      <c r="L6204" s="2">
        <v>12.8</v>
      </c>
      <c r="M6204" s="2">
        <v>11</v>
      </c>
      <c r="N6204" s="2">
        <v>9.1999999999999993</v>
      </c>
      <c r="O6204" s="2">
        <v>7.4</v>
      </c>
      <c r="P6204" s="2">
        <v>5.6000000000000014</v>
      </c>
      <c r="Q6204" s="2">
        <v>3.7999999999999972</v>
      </c>
      <c r="R6204" s="2">
        <v>2</v>
      </c>
      <c r="S6204" s="2">
        <v>0</v>
      </c>
    </row>
    <row r="6205" spans="1:19" hidden="1" x14ac:dyDescent="0.25">
      <c r="A6205" t="s">
        <v>13954</v>
      </c>
      <c r="B6205" t="s">
        <v>6720</v>
      </c>
      <c r="C6205">
        <v>1603000000</v>
      </c>
      <c r="D6205" t="s">
        <v>6721</v>
      </c>
      <c r="E6205" t="s">
        <v>5571</v>
      </c>
      <c r="G6205">
        <v>10</v>
      </c>
      <c r="H6205" s="3">
        <v>30</v>
      </c>
      <c r="I6205" s="2">
        <v>27.3</v>
      </c>
      <c r="J6205" s="2">
        <v>24.6</v>
      </c>
      <c r="K6205" s="2">
        <v>21.9</v>
      </c>
      <c r="L6205" s="2">
        <v>19.200000000000003</v>
      </c>
      <c r="M6205" s="2">
        <v>16.5</v>
      </c>
      <c r="N6205" s="2">
        <v>13.799999999999997</v>
      </c>
      <c r="O6205" s="2">
        <v>11.100000000000001</v>
      </c>
      <c r="P6205" s="2">
        <v>8.4000000000000021</v>
      </c>
      <c r="Q6205" s="2">
        <v>5.6999999999999993</v>
      </c>
      <c r="R6205" s="2">
        <v>3</v>
      </c>
      <c r="S6205" s="2">
        <v>0</v>
      </c>
    </row>
    <row r="6206" spans="1:19" hidden="1" x14ac:dyDescent="0.25">
      <c r="A6206" t="s">
        <v>13955</v>
      </c>
      <c r="B6206" t="s">
        <v>6722</v>
      </c>
      <c r="C6206">
        <v>1803100000</v>
      </c>
      <c r="D6206" t="s">
        <v>6722</v>
      </c>
      <c r="E6206" t="s">
        <v>5571</v>
      </c>
      <c r="G6206">
        <v>10</v>
      </c>
      <c r="H6206" s="3">
        <v>20</v>
      </c>
      <c r="I6206" s="2">
        <v>18.2</v>
      </c>
      <c r="J6206" s="2">
        <v>16.399999999999999</v>
      </c>
      <c r="K6206" s="2">
        <v>14.6</v>
      </c>
      <c r="L6206" s="2">
        <v>12.8</v>
      </c>
      <c r="M6206" s="2">
        <v>11</v>
      </c>
      <c r="N6206" s="2">
        <v>9.1999999999999993</v>
      </c>
      <c r="O6206" s="2">
        <v>7.4</v>
      </c>
      <c r="P6206" s="2">
        <v>5.6000000000000014</v>
      </c>
      <c r="Q6206" s="2">
        <v>3.7999999999999972</v>
      </c>
      <c r="R6206" s="2">
        <v>2</v>
      </c>
      <c r="S6206" s="2">
        <v>0</v>
      </c>
    </row>
    <row r="6207" spans="1:19" hidden="1" x14ac:dyDescent="0.25">
      <c r="A6207" t="s">
        <v>13956</v>
      </c>
      <c r="B6207" t="s">
        <v>6723</v>
      </c>
      <c r="C6207">
        <v>1803200000</v>
      </c>
      <c r="D6207" t="s">
        <v>6723</v>
      </c>
      <c r="E6207" t="s">
        <v>5571</v>
      </c>
      <c r="G6207">
        <v>10</v>
      </c>
      <c r="H6207" s="3">
        <v>20</v>
      </c>
      <c r="I6207" s="2">
        <v>18.2</v>
      </c>
      <c r="J6207" s="2">
        <v>16.399999999999999</v>
      </c>
      <c r="K6207" s="2">
        <v>14.6</v>
      </c>
      <c r="L6207" s="2">
        <v>12.8</v>
      </c>
      <c r="M6207" s="2">
        <v>11</v>
      </c>
      <c r="N6207" s="2">
        <v>9.1999999999999993</v>
      </c>
      <c r="O6207" s="2">
        <v>7.4</v>
      </c>
      <c r="P6207" s="2">
        <v>5.6000000000000014</v>
      </c>
      <c r="Q6207" s="2">
        <v>3.7999999999999972</v>
      </c>
      <c r="R6207" s="2">
        <v>2</v>
      </c>
      <c r="S6207" s="2">
        <v>0</v>
      </c>
    </row>
    <row r="6208" spans="1:19" hidden="1" x14ac:dyDescent="0.25">
      <c r="A6208" t="s">
        <v>13957</v>
      </c>
      <c r="B6208" t="s">
        <v>6724</v>
      </c>
      <c r="C6208">
        <v>1804001100</v>
      </c>
      <c r="D6208" t="s">
        <v>6724</v>
      </c>
      <c r="E6208" t="s">
        <v>5571</v>
      </c>
      <c r="G6208">
        <v>10</v>
      </c>
      <c r="H6208" s="3">
        <v>20</v>
      </c>
      <c r="I6208" s="2">
        <v>18.2</v>
      </c>
      <c r="J6208" s="2">
        <v>16.399999999999999</v>
      </c>
      <c r="K6208" s="2">
        <v>14.6</v>
      </c>
      <c r="L6208" s="2">
        <v>12.8</v>
      </c>
      <c r="M6208" s="2">
        <v>11</v>
      </c>
      <c r="N6208" s="2">
        <v>9.1999999999999993</v>
      </c>
      <c r="O6208" s="2">
        <v>7.4</v>
      </c>
      <c r="P6208" s="2">
        <v>5.6000000000000014</v>
      </c>
      <c r="Q6208" s="2">
        <v>3.7999999999999972</v>
      </c>
      <c r="R6208" s="2">
        <v>2</v>
      </c>
      <c r="S6208" s="2">
        <v>0</v>
      </c>
    </row>
    <row r="6209" spans="1:19" hidden="1" x14ac:dyDescent="0.25">
      <c r="A6209" t="s">
        <v>13958</v>
      </c>
      <c r="B6209" t="s">
        <v>6725</v>
      </c>
      <c r="C6209">
        <v>1804001200</v>
      </c>
      <c r="D6209" t="s">
        <v>6725</v>
      </c>
      <c r="E6209" t="s">
        <v>5571</v>
      </c>
      <c r="G6209">
        <v>10</v>
      </c>
      <c r="H6209" s="3">
        <v>20</v>
      </c>
      <c r="I6209" s="2">
        <v>18.2</v>
      </c>
      <c r="J6209" s="2">
        <v>16.399999999999999</v>
      </c>
      <c r="K6209" s="2">
        <v>14.6</v>
      </c>
      <c r="L6209" s="2">
        <v>12.8</v>
      </c>
      <c r="M6209" s="2">
        <v>11</v>
      </c>
      <c r="N6209" s="2">
        <v>9.1999999999999993</v>
      </c>
      <c r="O6209" s="2">
        <v>7.4</v>
      </c>
      <c r="P6209" s="2">
        <v>5.6000000000000014</v>
      </c>
      <c r="Q6209" s="2">
        <v>3.7999999999999972</v>
      </c>
      <c r="R6209" s="2">
        <v>2</v>
      </c>
      <c r="S6209" s="2">
        <v>0</v>
      </c>
    </row>
    <row r="6210" spans="1:19" hidden="1" x14ac:dyDescent="0.25">
      <c r="A6210" t="s">
        <v>13959</v>
      </c>
      <c r="B6210" t="s">
        <v>6726</v>
      </c>
      <c r="C6210">
        <v>1804001300</v>
      </c>
      <c r="D6210" t="s">
        <v>6726</v>
      </c>
      <c r="E6210" t="s">
        <v>5571</v>
      </c>
      <c r="G6210">
        <v>10</v>
      </c>
      <c r="H6210" s="3">
        <v>20</v>
      </c>
      <c r="I6210" s="2">
        <v>18.2</v>
      </c>
      <c r="J6210" s="2">
        <v>16.399999999999999</v>
      </c>
      <c r="K6210" s="2">
        <v>14.6</v>
      </c>
      <c r="L6210" s="2">
        <v>12.8</v>
      </c>
      <c r="M6210" s="2">
        <v>11</v>
      </c>
      <c r="N6210" s="2">
        <v>9.1999999999999993</v>
      </c>
      <c r="O6210" s="2">
        <v>7.4</v>
      </c>
      <c r="P6210" s="2">
        <v>5.6000000000000014</v>
      </c>
      <c r="Q6210" s="2">
        <v>3.7999999999999972</v>
      </c>
      <c r="R6210" s="2">
        <v>2</v>
      </c>
      <c r="S6210" s="2">
        <v>0</v>
      </c>
    </row>
    <row r="6211" spans="1:19" hidden="1" x14ac:dyDescent="0.25">
      <c r="A6211" t="s">
        <v>13960</v>
      </c>
      <c r="B6211" t="s">
        <v>6727</v>
      </c>
      <c r="C6211">
        <v>1804002000</v>
      </c>
      <c r="D6211" t="s">
        <v>6727</v>
      </c>
      <c r="E6211" t="s">
        <v>5571</v>
      </c>
      <c r="G6211">
        <v>10</v>
      </c>
      <c r="H6211" s="3">
        <v>20</v>
      </c>
      <c r="I6211" s="2">
        <v>18.2</v>
      </c>
      <c r="J6211" s="2">
        <v>16.399999999999999</v>
      </c>
      <c r="K6211" s="2">
        <v>14.6</v>
      </c>
      <c r="L6211" s="2">
        <v>12.8</v>
      </c>
      <c r="M6211" s="2">
        <v>11</v>
      </c>
      <c r="N6211" s="2">
        <v>9.1999999999999993</v>
      </c>
      <c r="O6211" s="2">
        <v>7.4</v>
      </c>
      <c r="P6211" s="2">
        <v>5.6000000000000014</v>
      </c>
      <c r="Q6211" s="2">
        <v>3.7999999999999972</v>
      </c>
      <c r="R6211" s="2">
        <v>2</v>
      </c>
      <c r="S6211" s="2">
        <v>0</v>
      </c>
    </row>
    <row r="6212" spans="1:19" hidden="1" x14ac:dyDescent="0.25">
      <c r="A6212" t="s">
        <v>13961</v>
      </c>
      <c r="B6212" t="s">
        <v>6728</v>
      </c>
      <c r="C6212">
        <v>1805000000</v>
      </c>
      <c r="D6212" t="s">
        <v>6728</v>
      </c>
      <c r="E6212" t="s">
        <v>5571</v>
      </c>
      <c r="G6212">
        <v>10</v>
      </c>
      <c r="H6212" s="3">
        <v>20</v>
      </c>
      <c r="I6212" s="2">
        <v>18.2</v>
      </c>
      <c r="J6212" s="2">
        <v>16.399999999999999</v>
      </c>
      <c r="K6212" s="2">
        <v>14.6</v>
      </c>
      <c r="L6212" s="2">
        <v>12.8</v>
      </c>
      <c r="M6212" s="2">
        <v>11</v>
      </c>
      <c r="N6212" s="2">
        <v>9.1999999999999993</v>
      </c>
      <c r="O6212" s="2">
        <v>7.4</v>
      </c>
      <c r="P6212" s="2">
        <v>5.6000000000000014</v>
      </c>
      <c r="Q6212" s="2">
        <v>3.7999999999999972</v>
      </c>
      <c r="R6212" s="2">
        <v>2</v>
      </c>
      <c r="S6212" s="2">
        <v>0</v>
      </c>
    </row>
    <row r="6213" spans="1:19" hidden="1" x14ac:dyDescent="0.25">
      <c r="A6213" t="s">
        <v>13962</v>
      </c>
      <c r="B6213" t="s">
        <v>6729</v>
      </c>
      <c r="C6213">
        <v>1806201000</v>
      </c>
      <c r="D6213" t="s">
        <v>6730</v>
      </c>
      <c r="E6213" t="s">
        <v>5571</v>
      </c>
      <c r="G6213">
        <v>10</v>
      </c>
      <c r="H6213" s="3">
        <v>20</v>
      </c>
      <c r="I6213" s="2">
        <v>18.2</v>
      </c>
      <c r="J6213" s="2">
        <v>16.399999999999999</v>
      </c>
      <c r="K6213" s="2">
        <v>14.6</v>
      </c>
      <c r="L6213" s="2">
        <v>12.8</v>
      </c>
      <c r="M6213" s="2">
        <v>11</v>
      </c>
      <c r="N6213" s="2">
        <v>9.1999999999999993</v>
      </c>
      <c r="O6213" s="2">
        <v>7.4</v>
      </c>
      <c r="P6213" s="2">
        <v>5.6000000000000014</v>
      </c>
      <c r="Q6213" s="2">
        <v>3.7999999999999972</v>
      </c>
      <c r="R6213" s="2">
        <v>2</v>
      </c>
      <c r="S6213" s="2">
        <v>0</v>
      </c>
    </row>
    <row r="6214" spans="1:19" hidden="1" x14ac:dyDescent="0.25">
      <c r="A6214" t="s">
        <v>13963</v>
      </c>
      <c r="B6214" t="s">
        <v>6731</v>
      </c>
      <c r="C6214">
        <v>1806310000</v>
      </c>
      <c r="D6214" t="s">
        <v>6732</v>
      </c>
      <c r="E6214" t="s">
        <v>5571</v>
      </c>
      <c r="G6214">
        <v>10</v>
      </c>
      <c r="H6214" s="3">
        <v>20</v>
      </c>
      <c r="I6214" s="2">
        <v>18.2</v>
      </c>
      <c r="J6214" s="2">
        <v>16.399999999999999</v>
      </c>
      <c r="K6214" s="2">
        <v>14.6</v>
      </c>
      <c r="L6214" s="2">
        <v>12.8</v>
      </c>
      <c r="M6214" s="2">
        <v>11</v>
      </c>
      <c r="N6214" s="2">
        <v>9.1999999999999993</v>
      </c>
      <c r="O6214" s="2">
        <v>7.4</v>
      </c>
      <c r="P6214" s="2">
        <v>5.6000000000000014</v>
      </c>
      <c r="Q6214" s="2">
        <v>3.7999999999999972</v>
      </c>
      <c r="R6214" s="2">
        <v>2</v>
      </c>
      <c r="S6214" s="2">
        <v>0</v>
      </c>
    </row>
    <row r="6215" spans="1:19" hidden="1" x14ac:dyDescent="0.25">
      <c r="A6215" t="s">
        <v>13964</v>
      </c>
      <c r="B6215" t="s">
        <v>27</v>
      </c>
      <c r="C6215">
        <v>1806310000</v>
      </c>
      <c r="D6215" t="s">
        <v>6732</v>
      </c>
      <c r="E6215" t="s">
        <v>5571</v>
      </c>
      <c r="G6215">
        <v>10</v>
      </c>
      <c r="H6215" s="3">
        <v>20</v>
      </c>
      <c r="I6215" s="2">
        <v>18.2</v>
      </c>
      <c r="J6215" s="2">
        <v>16.399999999999999</v>
      </c>
      <c r="K6215" s="2">
        <v>14.6</v>
      </c>
      <c r="L6215" s="2">
        <v>12.8</v>
      </c>
      <c r="M6215" s="2">
        <v>11</v>
      </c>
      <c r="N6215" s="2">
        <v>9.1999999999999993</v>
      </c>
      <c r="O6215" s="2">
        <v>7.4</v>
      </c>
      <c r="P6215" s="2">
        <v>5.6000000000000014</v>
      </c>
      <c r="Q6215" s="2">
        <v>3.7999999999999972</v>
      </c>
      <c r="R6215" s="2">
        <v>2</v>
      </c>
      <c r="S6215" s="2">
        <v>0</v>
      </c>
    </row>
    <row r="6216" spans="1:19" hidden="1" x14ac:dyDescent="0.25">
      <c r="A6216" t="s">
        <v>13965</v>
      </c>
      <c r="B6216" t="s">
        <v>6733</v>
      </c>
      <c r="C6216">
        <v>1806320000</v>
      </c>
      <c r="D6216" t="s">
        <v>6733</v>
      </c>
      <c r="E6216" t="s">
        <v>5571</v>
      </c>
      <c r="G6216">
        <v>10</v>
      </c>
      <c r="H6216" s="3">
        <v>20</v>
      </c>
      <c r="I6216" s="2">
        <v>18.2</v>
      </c>
      <c r="J6216" s="2">
        <v>16.399999999999999</v>
      </c>
      <c r="K6216" s="2">
        <v>14.6</v>
      </c>
      <c r="L6216" s="2">
        <v>12.8</v>
      </c>
      <c r="M6216" s="2">
        <v>11</v>
      </c>
      <c r="N6216" s="2">
        <v>9.1999999999999993</v>
      </c>
      <c r="O6216" s="2">
        <v>7.4</v>
      </c>
      <c r="P6216" s="2">
        <v>5.6000000000000014</v>
      </c>
      <c r="Q6216" s="2">
        <v>3.7999999999999972</v>
      </c>
      <c r="R6216" s="2">
        <v>2</v>
      </c>
      <c r="S6216" s="2">
        <v>0</v>
      </c>
    </row>
    <row r="6217" spans="1:19" hidden="1" x14ac:dyDescent="0.25">
      <c r="A6217" t="s">
        <v>13966</v>
      </c>
      <c r="B6217" t="s">
        <v>31</v>
      </c>
      <c r="C6217">
        <v>1806900000</v>
      </c>
      <c r="D6217" t="s">
        <v>31</v>
      </c>
      <c r="E6217" t="s">
        <v>5571</v>
      </c>
      <c r="G6217">
        <v>10</v>
      </c>
      <c r="H6217" s="3">
        <v>20</v>
      </c>
      <c r="I6217" s="2">
        <v>18.2</v>
      </c>
      <c r="J6217" s="2">
        <v>16.399999999999999</v>
      </c>
      <c r="K6217" s="2">
        <v>14.6</v>
      </c>
      <c r="L6217" s="2">
        <v>12.8</v>
      </c>
      <c r="M6217" s="2">
        <v>11</v>
      </c>
      <c r="N6217" s="2">
        <v>9.1999999999999993</v>
      </c>
      <c r="O6217" s="2">
        <v>7.4</v>
      </c>
      <c r="P6217" s="2">
        <v>5.6000000000000014</v>
      </c>
      <c r="Q6217" s="2">
        <v>3.7999999999999972</v>
      </c>
      <c r="R6217" s="2">
        <v>2</v>
      </c>
      <c r="S6217" s="2">
        <v>0</v>
      </c>
    </row>
    <row r="6218" spans="1:19" hidden="1" x14ac:dyDescent="0.25">
      <c r="A6218" t="s">
        <v>13967</v>
      </c>
      <c r="B6218" t="s">
        <v>6734</v>
      </c>
      <c r="C6218">
        <v>1901200000</v>
      </c>
      <c r="D6218" t="s">
        <v>6734</v>
      </c>
      <c r="E6218" t="s">
        <v>5571</v>
      </c>
      <c r="G6218">
        <v>10</v>
      </c>
      <c r="H6218" s="3">
        <v>20</v>
      </c>
      <c r="I6218" s="2">
        <v>18.2</v>
      </c>
      <c r="J6218" s="2">
        <v>16.399999999999999</v>
      </c>
      <c r="K6218" s="2">
        <v>14.6</v>
      </c>
      <c r="L6218" s="2">
        <v>12.8</v>
      </c>
      <c r="M6218" s="2">
        <v>11</v>
      </c>
      <c r="N6218" s="2">
        <v>9.1999999999999993</v>
      </c>
      <c r="O6218" s="2">
        <v>7.4</v>
      </c>
      <c r="P6218" s="2">
        <v>5.6000000000000014</v>
      </c>
      <c r="Q6218" s="2">
        <v>3.7999999999999972</v>
      </c>
      <c r="R6218" s="2">
        <v>2</v>
      </c>
      <c r="S6218" s="2">
        <v>0</v>
      </c>
    </row>
    <row r="6219" spans="1:19" hidden="1" x14ac:dyDescent="0.25">
      <c r="A6219" t="s">
        <v>13968</v>
      </c>
      <c r="B6219" t="s">
        <v>6735</v>
      </c>
      <c r="C6219">
        <v>1904100000</v>
      </c>
      <c r="D6219" t="s">
        <v>6735</v>
      </c>
      <c r="E6219" t="s">
        <v>5571</v>
      </c>
      <c r="G6219">
        <v>10</v>
      </c>
      <c r="H6219" s="3">
        <v>20</v>
      </c>
      <c r="I6219" s="2">
        <v>18.2</v>
      </c>
      <c r="J6219" s="2">
        <v>16.399999999999999</v>
      </c>
      <c r="K6219" s="2">
        <v>14.6</v>
      </c>
      <c r="L6219" s="2">
        <v>12.8</v>
      </c>
      <c r="M6219" s="2">
        <v>11</v>
      </c>
      <c r="N6219" s="2">
        <v>9.1999999999999993</v>
      </c>
      <c r="O6219" s="2">
        <v>7.4</v>
      </c>
      <c r="P6219" s="2">
        <v>5.6000000000000014</v>
      </c>
      <c r="Q6219" s="2">
        <v>3.7999999999999972</v>
      </c>
      <c r="R6219" s="2">
        <v>2</v>
      </c>
      <c r="S6219" s="2">
        <v>0</v>
      </c>
    </row>
    <row r="6220" spans="1:19" hidden="1" x14ac:dyDescent="0.25">
      <c r="A6220" t="s">
        <v>13969</v>
      </c>
      <c r="B6220" t="s">
        <v>6736</v>
      </c>
      <c r="C6220">
        <v>1904200000</v>
      </c>
      <c r="D6220" t="s">
        <v>6736</v>
      </c>
      <c r="E6220" t="s">
        <v>5571</v>
      </c>
      <c r="G6220">
        <v>10</v>
      </c>
      <c r="H6220" s="3">
        <v>20</v>
      </c>
      <c r="I6220" s="2">
        <v>18.2</v>
      </c>
      <c r="J6220" s="2">
        <v>16.399999999999999</v>
      </c>
      <c r="K6220" s="2">
        <v>14.6</v>
      </c>
      <c r="L6220" s="2">
        <v>12.8</v>
      </c>
      <c r="M6220" s="2">
        <v>11</v>
      </c>
      <c r="N6220" s="2">
        <v>9.1999999999999993</v>
      </c>
      <c r="O6220" s="2">
        <v>7.4</v>
      </c>
      <c r="P6220" s="2">
        <v>5.6000000000000014</v>
      </c>
      <c r="Q6220" s="2">
        <v>3.7999999999999972</v>
      </c>
      <c r="R6220" s="2">
        <v>2</v>
      </c>
      <c r="S6220" s="2">
        <v>0</v>
      </c>
    </row>
    <row r="6221" spans="1:19" hidden="1" x14ac:dyDescent="0.25">
      <c r="A6221" t="s">
        <v>13970</v>
      </c>
      <c r="B6221" t="s">
        <v>31</v>
      </c>
      <c r="C6221">
        <v>1904900000</v>
      </c>
      <c r="D6221" t="s">
        <v>31</v>
      </c>
      <c r="E6221" t="s">
        <v>5571</v>
      </c>
      <c r="G6221">
        <v>10</v>
      </c>
      <c r="H6221" s="3">
        <v>20</v>
      </c>
      <c r="I6221" s="2">
        <v>18.2</v>
      </c>
      <c r="J6221" s="2">
        <v>16.399999999999999</v>
      </c>
      <c r="K6221" s="2">
        <v>14.6</v>
      </c>
      <c r="L6221" s="2">
        <v>12.8</v>
      </c>
      <c r="M6221" s="2">
        <v>11</v>
      </c>
      <c r="N6221" s="2">
        <v>9.1999999999999993</v>
      </c>
      <c r="O6221" s="2">
        <v>7.4</v>
      </c>
      <c r="P6221" s="2">
        <v>5.6000000000000014</v>
      </c>
      <c r="Q6221" s="2">
        <v>3.7999999999999972</v>
      </c>
      <c r="R6221" s="2">
        <v>2</v>
      </c>
      <c r="S6221" s="2">
        <v>0</v>
      </c>
    </row>
    <row r="6222" spans="1:19" hidden="1" x14ac:dyDescent="0.25">
      <c r="A6222" t="s">
        <v>13971</v>
      </c>
      <c r="B6222" t="s">
        <v>6737</v>
      </c>
      <c r="C6222">
        <v>2004100000</v>
      </c>
      <c r="D6222" t="s">
        <v>6737</v>
      </c>
      <c r="E6222" t="s">
        <v>5571</v>
      </c>
      <c r="G6222">
        <v>10</v>
      </c>
      <c r="H6222" s="3">
        <v>20</v>
      </c>
      <c r="I6222" s="2">
        <v>18.2</v>
      </c>
      <c r="J6222" s="2">
        <v>16.399999999999999</v>
      </c>
      <c r="K6222" s="2">
        <v>14.6</v>
      </c>
      <c r="L6222" s="2">
        <v>12.8</v>
      </c>
      <c r="M6222" s="2">
        <v>11</v>
      </c>
      <c r="N6222" s="2">
        <v>9.1999999999999993</v>
      </c>
      <c r="O6222" s="2">
        <v>7.4</v>
      </c>
      <c r="P6222" s="2">
        <v>5.6000000000000014</v>
      </c>
      <c r="Q6222" s="2">
        <v>3.7999999999999972</v>
      </c>
      <c r="R6222" s="2">
        <v>2</v>
      </c>
      <c r="S6222" s="2">
        <v>0</v>
      </c>
    </row>
    <row r="6223" spans="1:19" hidden="1" x14ac:dyDescent="0.25">
      <c r="A6223" t="s">
        <v>13972</v>
      </c>
      <c r="B6223" t="s">
        <v>6737</v>
      </c>
      <c r="C6223">
        <v>2005200000</v>
      </c>
      <c r="D6223" t="s">
        <v>6737</v>
      </c>
      <c r="E6223" t="s">
        <v>5571</v>
      </c>
      <c r="G6223">
        <v>10</v>
      </c>
      <c r="H6223" s="3">
        <v>20</v>
      </c>
      <c r="I6223" s="2">
        <v>18.2</v>
      </c>
      <c r="J6223" s="2">
        <v>16.399999999999999</v>
      </c>
      <c r="K6223" s="2">
        <v>14.6</v>
      </c>
      <c r="L6223" s="2">
        <v>12.8</v>
      </c>
      <c r="M6223" s="2">
        <v>11</v>
      </c>
      <c r="N6223" s="2">
        <v>9.1999999999999993</v>
      </c>
      <c r="O6223" s="2">
        <v>7.4</v>
      </c>
      <c r="P6223" s="2">
        <v>5.6000000000000014</v>
      </c>
      <c r="Q6223" s="2">
        <v>3.7999999999999972</v>
      </c>
      <c r="R6223" s="2">
        <v>2</v>
      </c>
      <c r="S6223" s="2">
        <v>0</v>
      </c>
    </row>
    <row r="6224" spans="1:19" hidden="1" x14ac:dyDescent="0.25">
      <c r="A6224" t="s">
        <v>13973</v>
      </c>
      <c r="B6224" t="s">
        <v>6687</v>
      </c>
      <c r="C6224">
        <v>2005400000</v>
      </c>
      <c r="D6224" t="s">
        <v>6687</v>
      </c>
      <c r="E6224" t="s">
        <v>5571</v>
      </c>
      <c r="G6224">
        <v>10</v>
      </c>
      <c r="H6224" s="3">
        <v>30</v>
      </c>
      <c r="I6224" s="2">
        <v>27.3</v>
      </c>
      <c r="J6224" s="2">
        <v>24.6</v>
      </c>
      <c r="K6224" s="2">
        <v>21.9</v>
      </c>
      <c r="L6224" s="2">
        <v>19.200000000000003</v>
      </c>
      <c r="M6224" s="2">
        <v>16.5</v>
      </c>
      <c r="N6224" s="2">
        <v>13.799999999999997</v>
      </c>
      <c r="O6224" s="2">
        <v>11.100000000000001</v>
      </c>
      <c r="P6224" s="2">
        <v>8.4000000000000021</v>
      </c>
      <c r="Q6224" s="2">
        <v>5.6999999999999993</v>
      </c>
      <c r="R6224" s="2">
        <v>3</v>
      </c>
      <c r="S6224" s="2">
        <v>0</v>
      </c>
    </row>
    <row r="6225" spans="1:19" hidden="1" x14ac:dyDescent="0.25">
      <c r="A6225" t="s">
        <v>13974</v>
      </c>
      <c r="B6225" t="s">
        <v>6738</v>
      </c>
      <c r="C6225">
        <v>2005510000</v>
      </c>
      <c r="D6225" t="s">
        <v>6738</v>
      </c>
      <c r="E6225" t="s">
        <v>5571</v>
      </c>
      <c r="G6225">
        <v>10</v>
      </c>
      <c r="H6225" s="3">
        <v>30</v>
      </c>
      <c r="I6225" s="2">
        <v>27.3</v>
      </c>
      <c r="J6225" s="2">
        <v>24.6</v>
      </c>
      <c r="K6225" s="2">
        <v>21.9</v>
      </c>
      <c r="L6225" s="2">
        <v>19.200000000000003</v>
      </c>
      <c r="M6225" s="2">
        <v>16.5</v>
      </c>
      <c r="N6225" s="2">
        <v>13.799999999999997</v>
      </c>
      <c r="O6225" s="2">
        <v>11.100000000000001</v>
      </c>
      <c r="P6225" s="2">
        <v>8.4000000000000021</v>
      </c>
      <c r="Q6225" s="2">
        <v>5.6999999999999993</v>
      </c>
      <c r="R6225" s="2">
        <v>3</v>
      </c>
      <c r="S6225" s="2">
        <v>0</v>
      </c>
    </row>
    <row r="6226" spans="1:19" hidden="1" x14ac:dyDescent="0.25">
      <c r="A6226" t="s">
        <v>13975</v>
      </c>
      <c r="B6226" t="s">
        <v>30</v>
      </c>
      <c r="C6226">
        <v>2005590000</v>
      </c>
      <c r="D6226" t="s">
        <v>30</v>
      </c>
      <c r="E6226" t="s">
        <v>5571</v>
      </c>
      <c r="G6226">
        <v>10</v>
      </c>
      <c r="H6226" s="3">
        <v>30</v>
      </c>
      <c r="I6226" s="2">
        <v>27.3</v>
      </c>
      <c r="J6226" s="2">
        <v>24.6</v>
      </c>
      <c r="K6226" s="2">
        <v>21.9</v>
      </c>
      <c r="L6226" s="2">
        <v>19.200000000000003</v>
      </c>
      <c r="M6226" s="2">
        <v>16.5</v>
      </c>
      <c r="N6226" s="2">
        <v>13.799999999999997</v>
      </c>
      <c r="O6226" s="2">
        <v>11.100000000000001</v>
      </c>
      <c r="P6226" s="2">
        <v>8.4000000000000021</v>
      </c>
      <c r="Q6226" s="2">
        <v>5.6999999999999993</v>
      </c>
      <c r="R6226" s="2">
        <v>3</v>
      </c>
      <c r="S6226" s="2">
        <v>0</v>
      </c>
    </row>
    <row r="6227" spans="1:19" hidden="1" x14ac:dyDescent="0.25">
      <c r="A6227" t="s">
        <v>13976</v>
      </c>
      <c r="B6227" t="s">
        <v>6739</v>
      </c>
      <c r="C6227">
        <v>2006000000</v>
      </c>
      <c r="D6227" t="s">
        <v>6739</v>
      </c>
      <c r="E6227" t="s">
        <v>5571</v>
      </c>
      <c r="G6227">
        <v>10</v>
      </c>
      <c r="H6227" s="3">
        <v>30</v>
      </c>
      <c r="I6227" s="2">
        <v>27.3</v>
      </c>
      <c r="J6227" s="2">
        <v>24.6</v>
      </c>
      <c r="K6227" s="2">
        <v>21.9</v>
      </c>
      <c r="L6227" s="2">
        <v>19.200000000000003</v>
      </c>
      <c r="M6227" s="2">
        <v>16.5</v>
      </c>
      <c r="N6227" s="2">
        <v>13.799999999999997</v>
      </c>
      <c r="O6227" s="2">
        <v>11.100000000000001</v>
      </c>
      <c r="P6227" s="2">
        <v>8.4000000000000021</v>
      </c>
      <c r="Q6227" s="2">
        <v>5.6999999999999993</v>
      </c>
      <c r="R6227" s="2">
        <v>3</v>
      </c>
      <c r="S6227" s="2">
        <v>0</v>
      </c>
    </row>
    <row r="6228" spans="1:19" hidden="1" x14ac:dyDescent="0.25">
      <c r="A6228" t="s">
        <v>13977</v>
      </c>
      <c r="B6228" t="s">
        <v>6740</v>
      </c>
      <c r="C6228">
        <v>2007100000</v>
      </c>
      <c r="D6228" t="s">
        <v>6740</v>
      </c>
      <c r="E6228" t="s">
        <v>5571</v>
      </c>
      <c r="G6228">
        <v>10</v>
      </c>
      <c r="H6228" s="3">
        <v>30</v>
      </c>
      <c r="I6228" s="2">
        <v>27.3</v>
      </c>
      <c r="J6228" s="2">
        <v>24.6</v>
      </c>
      <c r="K6228" s="2">
        <v>21.9</v>
      </c>
      <c r="L6228" s="2">
        <v>19.200000000000003</v>
      </c>
      <c r="M6228" s="2">
        <v>16.5</v>
      </c>
      <c r="N6228" s="2">
        <v>13.799999999999997</v>
      </c>
      <c r="O6228" s="2">
        <v>11.100000000000001</v>
      </c>
      <c r="P6228" s="2">
        <v>8.4000000000000021</v>
      </c>
      <c r="Q6228" s="2">
        <v>5.6999999999999993</v>
      </c>
      <c r="R6228" s="2">
        <v>3</v>
      </c>
      <c r="S6228" s="2">
        <v>0</v>
      </c>
    </row>
    <row r="6229" spans="1:19" hidden="1" x14ac:dyDescent="0.25">
      <c r="A6229" t="s">
        <v>13978</v>
      </c>
      <c r="B6229" t="s">
        <v>6741</v>
      </c>
      <c r="C6229">
        <v>2007911000</v>
      </c>
      <c r="D6229" t="s">
        <v>6741</v>
      </c>
      <c r="E6229" t="s">
        <v>5571</v>
      </c>
      <c r="G6229">
        <v>10</v>
      </c>
      <c r="H6229" s="3">
        <v>20</v>
      </c>
      <c r="I6229" s="2">
        <v>18.2</v>
      </c>
      <c r="J6229" s="2">
        <v>16.399999999999999</v>
      </c>
      <c r="K6229" s="2">
        <v>14.6</v>
      </c>
      <c r="L6229" s="2">
        <v>12.8</v>
      </c>
      <c r="M6229" s="2">
        <v>11</v>
      </c>
      <c r="N6229" s="2">
        <v>9.1999999999999993</v>
      </c>
      <c r="O6229" s="2">
        <v>7.4</v>
      </c>
      <c r="P6229" s="2">
        <v>5.6000000000000014</v>
      </c>
      <c r="Q6229" s="2">
        <v>3.7999999999999972</v>
      </c>
      <c r="R6229" s="2">
        <v>2</v>
      </c>
      <c r="S6229" s="2">
        <v>0</v>
      </c>
    </row>
    <row r="6230" spans="1:19" hidden="1" x14ac:dyDescent="0.25">
      <c r="A6230" t="s">
        <v>13979</v>
      </c>
      <c r="B6230" t="s">
        <v>6742</v>
      </c>
      <c r="C6230">
        <v>2007912000</v>
      </c>
      <c r="D6230" t="s">
        <v>6742</v>
      </c>
      <c r="E6230" t="s">
        <v>5571</v>
      </c>
      <c r="G6230">
        <v>10</v>
      </c>
      <c r="H6230" s="3">
        <v>30</v>
      </c>
      <c r="I6230" s="2">
        <v>27.3</v>
      </c>
      <c r="J6230" s="2">
        <v>24.6</v>
      </c>
      <c r="K6230" s="2">
        <v>21.9</v>
      </c>
      <c r="L6230" s="2">
        <v>19.200000000000003</v>
      </c>
      <c r="M6230" s="2">
        <v>16.5</v>
      </c>
      <c r="N6230" s="2">
        <v>13.799999999999997</v>
      </c>
      <c r="O6230" s="2">
        <v>11.100000000000001</v>
      </c>
      <c r="P6230" s="2">
        <v>8.4000000000000021</v>
      </c>
      <c r="Q6230" s="2">
        <v>5.6999999999999993</v>
      </c>
      <c r="R6230" s="2">
        <v>3</v>
      </c>
      <c r="S6230" s="2">
        <v>0</v>
      </c>
    </row>
    <row r="6231" spans="1:19" hidden="1" x14ac:dyDescent="0.25">
      <c r="A6231" t="s">
        <v>13980</v>
      </c>
      <c r="B6231" t="s">
        <v>6743</v>
      </c>
      <c r="C6231">
        <v>2007991100</v>
      </c>
      <c r="D6231" t="s">
        <v>6743</v>
      </c>
      <c r="E6231" t="s">
        <v>5571</v>
      </c>
      <c r="G6231">
        <v>10</v>
      </c>
      <c r="H6231" s="3">
        <v>30</v>
      </c>
      <c r="I6231" s="2">
        <v>27.3</v>
      </c>
      <c r="J6231" s="2">
        <v>24.6</v>
      </c>
      <c r="K6231" s="2">
        <v>21.9</v>
      </c>
      <c r="L6231" s="2">
        <v>19.200000000000003</v>
      </c>
      <c r="M6231" s="2">
        <v>16.5</v>
      </c>
      <c r="N6231" s="2">
        <v>13.799999999999997</v>
      </c>
      <c r="O6231" s="2">
        <v>11.100000000000001</v>
      </c>
      <c r="P6231" s="2">
        <v>8.4000000000000021</v>
      </c>
      <c r="Q6231" s="2">
        <v>5.6999999999999993</v>
      </c>
      <c r="R6231" s="2">
        <v>3</v>
      </c>
      <c r="S6231" s="2">
        <v>0</v>
      </c>
    </row>
    <row r="6232" spans="1:19" hidden="1" x14ac:dyDescent="0.25">
      <c r="A6232" t="s">
        <v>13981</v>
      </c>
      <c r="B6232" t="s">
        <v>6744</v>
      </c>
      <c r="C6232">
        <v>2007991200</v>
      </c>
      <c r="D6232" t="s">
        <v>6744</v>
      </c>
      <c r="E6232" t="s">
        <v>5571</v>
      </c>
      <c r="G6232">
        <v>10</v>
      </c>
      <c r="H6232" s="3">
        <v>30</v>
      </c>
      <c r="I6232" s="2">
        <v>27.3</v>
      </c>
      <c r="J6232" s="2">
        <v>24.6</v>
      </c>
      <c r="K6232" s="2">
        <v>21.9</v>
      </c>
      <c r="L6232" s="2">
        <v>19.200000000000003</v>
      </c>
      <c r="M6232" s="2">
        <v>16.5</v>
      </c>
      <c r="N6232" s="2">
        <v>13.799999999999997</v>
      </c>
      <c r="O6232" s="2">
        <v>11.100000000000001</v>
      </c>
      <c r="P6232" s="2">
        <v>8.4000000000000021</v>
      </c>
      <c r="Q6232" s="2">
        <v>5.6999999999999993</v>
      </c>
      <c r="R6232" s="2">
        <v>3</v>
      </c>
      <c r="S6232" s="2">
        <v>0</v>
      </c>
    </row>
    <row r="6233" spans="1:19" hidden="1" x14ac:dyDescent="0.25">
      <c r="A6233" t="s">
        <v>13982</v>
      </c>
      <c r="B6233" t="s">
        <v>6743</v>
      </c>
      <c r="C6233">
        <v>2007999100</v>
      </c>
      <c r="D6233" t="s">
        <v>6743</v>
      </c>
      <c r="E6233" t="s">
        <v>5571</v>
      </c>
      <c r="G6233">
        <v>10</v>
      </c>
      <c r="H6233" s="3">
        <v>30</v>
      </c>
      <c r="I6233" s="2">
        <v>27.3</v>
      </c>
      <c r="J6233" s="2">
        <v>24.6</v>
      </c>
      <c r="K6233" s="2">
        <v>21.9</v>
      </c>
      <c r="L6233" s="2">
        <v>19.200000000000003</v>
      </c>
      <c r="M6233" s="2">
        <v>16.5</v>
      </c>
      <c r="N6233" s="2">
        <v>13.799999999999997</v>
      </c>
      <c r="O6233" s="2">
        <v>11.100000000000001</v>
      </c>
      <c r="P6233" s="2">
        <v>8.4000000000000021</v>
      </c>
      <c r="Q6233" s="2">
        <v>5.6999999999999993</v>
      </c>
      <c r="R6233" s="2">
        <v>3</v>
      </c>
      <c r="S6233" s="2">
        <v>0</v>
      </c>
    </row>
    <row r="6234" spans="1:19" hidden="1" x14ac:dyDescent="0.25">
      <c r="A6234" t="s">
        <v>13983</v>
      </c>
      <c r="B6234" t="s">
        <v>6744</v>
      </c>
      <c r="C6234">
        <v>2007999200</v>
      </c>
      <c r="D6234" t="s">
        <v>6744</v>
      </c>
      <c r="E6234" t="s">
        <v>5571</v>
      </c>
      <c r="G6234">
        <v>10</v>
      </c>
      <c r="H6234" s="3">
        <v>30</v>
      </c>
      <c r="I6234" s="2">
        <v>27.3</v>
      </c>
      <c r="J6234" s="2">
        <v>24.6</v>
      </c>
      <c r="K6234" s="2">
        <v>21.9</v>
      </c>
      <c r="L6234" s="2">
        <v>19.200000000000003</v>
      </c>
      <c r="M6234" s="2">
        <v>16.5</v>
      </c>
      <c r="N6234" s="2">
        <v>13.799999999999997</v>
      </c>
      <c r="O6234" s="2">
        <v>11.100000000000001</v>
      </c>
      <c r="P6234" s="2">
        <v>8.4000000000000021</v>
      </c>
      <c r="Q6234" s="2">
        <v>5.6999999999999993</v>
      </c>
      <c r="R6234" s="2">
        <v>3</v>
      </c>
      <c r="S6234" s="2">
        <v>0</v>
      </c>
    </row>
    <row r="6235" spans="1:19" hidden="1" x14ac:dyDescent="0.25">
      <c r="A6235" t="s">
        <v>13984</v>
      </c>
      <c r="B6235" t="s">
        <v>509</v>
      </c>
      <c r="C6235">
        <v>2008201000</v>
      </c>
      <c r="D6235" t="s">
        <v>509</v>
      </c>
      <c r="E6235" t="s">
        <v>5571</v>
      </c>
      <c r="G6235">
        <v>10</v>
      </c>
      <c r="H6235" s="3">
        <v>30</v>
      </c>
      <c r="I6235" s="2">
        <v>27.3</v>
      </c>
      <c r="J6235" s="2">
        <v>24.6</v>
      </c>
      <c r="K6235" s="2">
        <v>21.9</v>
      </c>
      <c r="L6235" s="2">
        <v>19.200000000000003</v>
      </c>
      <c r="M6235" s="2">
        <v>16.5</v>
      </c>
      <c r="N6235" s="2">
        <v>13.799999999999997</v>
      </c>
      <c r="O6235" s="2">
        <v>11.100000000000001</v>
      </c>
      <c r="P6235" s="2">
        <v>8.4000000000000021</v>
      </c>
      <c r="Q6235" s="2">
        <v>5.6999999999999993</v>
      </c>
      <c r="R6235" s="2">
        <v>3</v>
      </c>
      <c r="S6235" s="2">
        <v>0</v>
      </c>
    </row>
    <row r="6236" spans="1:19" hidden="1" x14ac:dyDescent="0.25">
      <c r="A6236" t="s">
        <v>13985</v>
      </c>
      <c r="B6236" t="s">
        <v>61</v>
      </c>
      <c r="C6236">
        <v>2008209000</v>
      </c>
      <c r="D6236" t="s">
        <v>61</v>
      </c>
      <c r="E6236" t="s">
        <v>5571</v>
      </c>
      <c r="G6236">
        <v>10</v>
      </c>
      <c r="H6236" s="3">
        <v>30</v>
      </c>
      <c r="I6236" s="2">
        <v>27.3</v>
      </c>
      <c r="J6236" s="2">
        <v>24.6</v>
      </c>
      <c r="K6236" s="2">
        <v>21.9</v>
      </c>
      <c r="L6236" s="2">
        <v>19.200000000000003</v>
      </c>
      <c r="M6236" s="2">
        <v>16.5</v>
      </c>
      <c r="N6236" s="2">
        <v>13.799999999999997</v>
      </c>
      <c r="O6236" s="2">
        <v>11.100000000000001</v>
      </c>
      <c r="P6236" s="2">
        <v>8.4000000000000021</v>
      </c>
      <c r="Q6236" s="2">
        <v>5.6999999999999993</v>
      </c>
      <c r="R6236" s="2">
        <v>3</v>
      </c>
      <c r="S6236" s="2">
        <v>0</v>
      </c>
    </row>
    <row r="6237" spans="1:19" hidden="1" x14ac:dyDescent="0.25">
      <c r="A6237" t="s">
        <v>13986</v>
      </c>
      <c r="B6237" t="s">
        <v>6745</v>
      </c>
      <c r="C6237">
        <v>2008300000</v>
      </c>
      <c r="D6237" t="s">
        <v>6745</v>
      </c>
      <c r="E6237" t="s">
        <v>5571</v>
      </c>
      <c r="G6237">
        <v>10</v>
      </c>
      <c r="H6237" s="3">
        <v>20</v>
      </c>
      <c r="I6237" s="2">
        <v>18.2</v>
      </c>
      <c r="J6237" s="2">
        <v>16.399999999999999</v>
      </c>
      <c r="K6237" s="2">
        <v>14.6</v>
      </c>
      <c r="L6237" s="2">
        <v>12.8</v>
      </c>
      <c r="M6237" s="2">
        <v>11</v>
      </c>
      <c r="N6237" s="2">
        <v>9.1999999999999993</v>
      </c>
      <c r="O6237" s="2">
        <v>7.4</v>
      </c>
      <c r="P6237" s="2">
        <v>5.6000000000000014</v>
      </c>
      <c r="Q6237" s="2">
        <v>3.7999999999999972</v>
      </c>
      <c r="R6237" s="2">
        <v>2</v>
      </c>
      <c r="S6237" s="2">
        <v>0</v>
      </c>
    </row>
    <row r="6238" spans="1:19" hidden="1" x14ac:dyDescent="0.25">
      <c r="A6238" t="s">
        <v>13987</v>
      </c>
      <c r="B6238" t="s">
        <v>328</v>
      </c>
      <c r="C6238">
        <v>2008500000</v>
      </c>
      <c r="D6238" t="s">
        <v>328</v>
      </c>
      <c r="E6238" t="s">
        <v>5571</v>
      </c>
      <c r="G6238">
        <v>10</v>
      </c>
      <c r="H6238" s="3">
        <v>30</v>
      </c>
      <c r="I6238" s="2">
        <v>27.3</v>
      </c>
      <c r="J6238" s="2">
        <v>24.6</v>
      </c>
      <c r="K6238" s="2">
        <v>21.9</v>
      </c>
      <c r="L6238" s="2">
        <v>19.200000000000003</v>
      </c>
      <c r="M6238" s="2">
        <v>16.5</v>
      </c>
      <c r="N6238" s="2">
        <v>13.799999999999997</v>
      </c>
      <c r="O6238" s="2">
        <v>11.100000000000001</v>
      </c>
      <c r="P6238" s="2">
        <v>8.4000000000000021</v>
      </c>
      <c r="Q6238" s="2">
        <v>5.6999999999999993</v>
      </c>
      <c r="R6238" s="2">
        <v>3</v>
      </c>
      <c r="S6238" s="2">
        <v>0</v>
      </c>
    </row>
    <row r="6239" spans="1:19" hidden="1" x14ac:dyDescent="0.25">
      <c r="A6239" t="s">
        <v>13988</v>
      </c>
      <c r="B6239" t="s">
        <v>509</v>
      </c>
      <c r="C6239">
        <v>2008601000</v>
      </c>
      <c r="D6239" t="s">
        <v>509</v>
      </c>
      <c r="E6239" t="s">
        <v>5571</v>
      </c>
      <c r="G6239">
        <v>10</v>
      </c>
      <c r="H6239" s="3">
        <v>30</v>
      </c>
      <c r="I6239" s="2">
        <v>27.3</v>
      </c>
      <c r="J6239" s="2">
        <v>24.6</v>
      </c>
      <c r="K6239" s="2">
        <v>21.9</v>
      </c>
      <c r="L6239" s="2">
        <v>19.200000000000003</v>
      </c>
      <c r="M6239" s="2">
        <v>16.5</v>
      </c>
      <c r="N6239" s="2">
        <v>13.799999999999997</v>
      </c>
      <c r="O6239" s="2">
        <v>11.100000000000001</v>
      </c>
      <c r="P6239" s="2">
        <v>8.4000000000000021</v>
      </c>
      <c r="Q6239" s="2">
        <v>5.6999999999999993</v>
      </c>
      <c r="R6239" s="2">
        <v>3</v>
      </c>
      <c r="S6239" s="2">
        <v>0</v>
      </c>
    </row>
    <row r="6240" spans="1:19" hidden="1" x14ac:dyDescent="0.25">
      <c r="A6240" t="s">
        <v>13989</v>
      </c>
      <c r="B6240" t="s">
        <v>61</v>
      </c>
      <c r="C6240">
        <v>2008609000</v>
      </c>
      <c r="D6240" t="s">
        <v>61</v>
      </c>
      <c r="E6240" t="s">
        <v>5571</v>
      </c>
      <c r="G6240">
        <v>10</v>
      </c>
      <c r="H6240" s="3">
        <v>30</v>
      </c>
      <c r="I6240" s="2">
        <v>27.3</v>
      </c>
      <c r="J6240" s="2">
        <v>24.6</v>
      </c>
      <c r="K6240" s="2">
        <v>21.9</v>
      </c>
      <c r="L6240" s="2">
        <v>19.200000000000003</v>
      </c>
      <c r="M6240" s="2">
        <v>16.5</v>
      </c>
      <c r="N6240" s="2">
        <v>13.799999999999997</v>
      </c>
      <c r="O6240" s="2">
        <v>11.100000000000001</v>
      </c>
      <c r="P6240" s="2">
        <v>8.4000000000000021</v>
      </c>
      <c r="Q6240" s="2">
        <v>5.6999999999999993</v>
      </c>
      <c r="R6240" s="2">
        <v>3</v>
      </c>
      <c r="S6240" s="2">
        <v>0</v>
      </c>
    </row>
    <row r="6241" spans="1:19" hidden="1" x14ac:dyDescent="0.25">
      <c r="A6241" t="s">
        <v>13990</v>
      </c>
      <c r="B6241" t="s">
        <v>333</v>
      </c>
      <c r="C6241">
        <v>2008800000</v>
      </c>
      <c r="D6241" t="s">
        <v>333</v>
      </c>
      <c r="E6241" t="s">
        <v>5571</v>
      </c>
      <c r="G6241">
        <v>10</v>
      </c>
      <c r="H6241" s="3">
        <v>30</v>
      </c>
      <c r="I6241" s="2">
        <v>27.3</v>
      </c>
      <c r="J6241" s="2">
        <v>24.6</v>
      </c>
      <c r="K6241" s="2">
        <v>21.9</v>
      </c>
      <c r="L6241" s="2">
        <v>19.200000000000003</v>
      </c>
      <c r="M6241" s="2">
        <v>16.5</v>
      </c>
      <c r="N6241" s="2">
        <v>13.799999999999997</v>
      </c>
      <c r="O6241" s="2">
        <v>11.100000000000001</v>
      </c>
      <c r="P6241" s="2">
        <v>8.4000000000000021</v>
      </c>
      <c r="Q6241" s="2">
        <v>5.6999999999999993</v>
      </c>
      <c r="R6241" s="2">
        <v>3</v>
      </c>
      <c r="S6241" s="2">
        <v>0</v>
      </c>
    </row>
    <row r="6242" spans="1:19" hidden="1" x14ac:dyDescent="0.25">
      <c r="A6242" t="s">
        <v>13991</v>
      </c>
      <c r="B6242" t="s">
        <v>27</v>
      </c>
      <c r="C6242">
        <v>2008930000</v>
      </c>
      <c r="D6242" t="s">
        <v>6746</v>
      </c>
      <c r="E6242" t="s">
        <v>5571</v>
      </c>
      <c r="G6242">
        <v>10</v>
      </c>
      <c r="H6242" s="3">
        <v>20</v>
      </c>
      <c r="I6242" s="2">
        <v>18.2</v>
      </c>
      <c r="J6242" s="2">
        <v>16.399999999999999</v>
      </c>
      <c r="K6242" s="2">
        <v>14.6</v>
      </c>
      <c r="L6242" s="2">
        <v>12.8</v>
      </c>
      <c r="M6242" s="2">
        <v>11</v>
      </c>
      <c r="N6242" s="2">
        <v>9.1999999999999993</v>
      </c>
      <c r="O6242" s="2">
        <v>7.4</v>
      </c>
      <c r="P6242" s="2">
        <v>5.6000000000000014</v>
      </c>
      <c r="Q6242" s="2">
        <v>3.7999999999999972</v>
      </c>
      <c r="R6242" s="2">
        <v>2</v>
      </c>
      <c r="S6242" s="2">
        <v>0</v>
      </c>
    </row>
    <row r="6243" spans="1:19" hidden="1" x14ac:dyDescent="0.25">
      <c r="A6243" t="s">
        <v>13992</v>
      </c>
      <c r="B6243" t="s">
        <v>6747</v>
      </c>
      <c r="C6243">
        <v>2008970000</v>
      </c>
      <c r="D6243" t="s">
        <v>6747</v>
      </c>
      <c r="E6243" t="s">
        <v>5571</v>
      </c>
      <c r="G6243">
        <v>10</v>
      </c>
      <c r="H6243" s="3">
        <v>20</v>
      </c>
      <c r="I6243" s="2">
        <v>18.2</v>
      </c>
      <c r="J6243" s="2">
        <v>16.399999999999999</v>
      </c>
      <c r="K6243" s="2">
        <v>14.6</v>
      </c>
      <c r="L6243" s="2">
        <v>12.8</v>
      </c>
      <c r="M6243" s="2">
        <v>11</v>
      </c>
      <c r="N6243" s="2">
        <v>9.1999999999999993</v>
      </c>
      <c r="O6243" s="2">
        <v>7.4</v>
      </c>
      <c r="P6243" s="2">
        <v>5.6000000000000014</v>
      </c>
      <c r="Q6243" s="2">
        <v>3.7999999999999972</v>
      </c>
      <c r="R6243" s="2">
        <v>2</v>
      </c>
      <c r="S6243" s="2">
        <v>0</v>
      </c>
    </row>
    <row r="6244" spans="1:19" hidden="1" x14ac:dyDescent="0.25">
      <c r="A6244" t="s">
        <v>13993</v>
      </c>
      <c r="B6244" t="s">
        <v>6748</v>
      </c>
      <c r="C6244">
        <v>2008992000</v>
      </c>
      <c r="D6244" t="s">
        <v>6748</v>
      </c>
      <c r="E6244" t="s">
        <v>5571</v>
      </c>
      <c r="G6244">
        <v>10</v>
      </c>
      <c r="H6244" s="3">
        <v>30</v>
      </c>
      <c r="I6244" s="2">
        <v>27.3</v>
      </c>
      <c r="J6244" s="2">
        <v>24.6</v>
      </c>
      <c r="K6244" s="2">
        <v>21.9</v>
      </c>
      <c r="L6244" s="2">
        <v>19.200000000000003</v>
      </c>
      <c r="M6244" s="2">
        <v>16.5</v>
      </c>
      <c r="N6244" s="2">
        <v>13.799999999999997</v>
      </c>
      <c r="O6244" s="2">
        <v>11.100000000000001</v>
      </c>
      <c r="P6244" s="2">
        <v>8.4000000000000021</v>
      </c>
      <c r="Q6244" s="2">
        <v>5.6999999999999993</v>
      </c>
      <c r="R6244" s="2">
        <v>3</v>
      </c>
      <c r="S6244" s="2">
        <v>0</v>
      </c>
    </row>
    <row r="6245" spans="1:19" hidden="1" x14ac:dyDescent="0.25">
      <c r="A6245" t="s">
        <v>13994</v>
      </c>
      <c r="B6245" t="s">
        <v>6749</v>
      </c>
      <c r="C6245">
        <v>2008993000</v>
      </c>
      <c r="D6245" t="s">
        <v>6749</v>
      </c>
      <c r="E6245" t="s">
        <v>5571</v>
      </c>
      <c r="G6245">
        <v>10</v>
      </c>
      <c r="H6245" s="3">
        <v>30</v>
      </c>
      <c r="I6245" s="2">
        <v>27.3</v>
      </c>
      <c r="J6245" s="2">
        <v>24.6</v>
      </c>
      <c r="K6245" s="2">
        <v>21.9</v>
      </c>
      <c r="L6245" s="2">
        <v>19.200000000000003</v>
      </c>
      <c r="M6245" s="2">
        <v>16.5</v>
      </c>
      <c r="N6245" s="2">
        <v>13.799999999999997</v>
      </c>
      <c r="O6245" s="2">
        <v>11.100000000000001</v>
      </c>
      <c r="P6245" s="2">
        <v>8.4000000000000021</v>
      </c>
      <c r="Q6245" s="2">
        <v>5.6999999999999993</v>
      </c>
      <c r="R6245" s="2">
        <v>3</v>
      </c>
      <c r="S6245" s="2">
        <v>0</v>
      </c>
    </row>
    <row r="6246" spans="1:19" hidden="1" x14ac:dyDescent="0.25">
      <c r="A6246" t="s">
        <v>13991</v>
      </c>
      <c r="B6246" t="s">
        <v>27</v>
      </c>
      <c r="C6246">
        <v>2008999000</v>
      </c>
      <c r="D6246" t="s">
        <v>27</v>
      </c>
      <c r="E6246" t="s">
        <v>5571</v>
      </c>
      <c r="G6246">
        <v>10</v>
      </c>
      <c r="H6246" s="3">
        <v>20</v>
      </c>
      <c r="I6246" s="2">
        <v>18.2</v>
      </c>
      <c r="J6246" s="2">
        <v>16.399999999999999</v>
      </c>
      <c r="K6246" s="2">
        <v>14.6</v>
      </c>
      <c r="L6246" s="2">
        <v>12.8</v>
      </c>
      <c r="M6246" s="2">
        <v>11</v>
      </c>
      <c r="N6246" s="2">
        <v>9.1999999999999993</v>
      </c>
      <c r="O6246" s="2">
        <v>7.4</v>
      </c>
      <c r="P6246" s="2">
        <v>5.6000000000000014</v>
      </c>
      <c r="Q6246" s="2">
        <v>3.7999999999999972</v>
      </c>
      <c r="R6246" s="2">
        <v>2</v>
      </c>
      <c r="S6246" s="2">
        <v>0</v>
      </c>
    </row>
    <row r="6247" spans="1:19" hidden="1" x14ac:dyDescent="0.25">
      <c r="A6247" t="s">
        <v>13995</v>
      </c>
      <c r="B6247" t="s">
        <v>6750</v>
      </c>
      <c r="C6247">
        <v>2009120000</v>
      </c>
      <c r="D6247" t="s">
        <v>6750</v>
      </c>
      <c r="E6247" t="s">
        <v>5571</v>
      </c>
      <c r="G6247">
        <v>10</v>
      </c>
      <c r="H6247" s="3">
        <v>30</v>
      </c>
      <c r="I6247" s="2">
        <v>27.3</v>
      </c>
      <c r="J6247" s="2">
        <v>24.6</v>
      </c>
      <c r="K6247" s="2">
        <v>21.9</v>
      </c>
      <c r="L6247" s="2">
        <v>19.200000000000003</v>
      </c>
      <c r="M6247" s="2">
        <v>16.5</v>
      </c>
      <c r="N6247" s="2">
        <v>13.799999999999997</v>
      </c>
      <c r="O6247" s="2">
        <v>11.100000000000001</v>
      </c>
      <c r="P6247" s="2">
        <v>8.4000000000000021</v>
      </c>
      <c r="Q6247" s="2">
        <v>5.6999999999999993</v>
      </c>
      <c r="R6247" s="2">
        <v>3</v>
      </c>
      <c r="S6247" s="2">
        <v>0</v>
      </c>
    </row>
    <row r="6248" spans="1:19" hidden="1" x14ac:dyDescent="0.25">
      <c r="A6248" t="s">
        <v>13996</v>
      </c>
      <c r="B6248" t="s">
        <v>6751</v>
      </c>
      <c r="C6248">
        <v>2009210000</v>
      </c>
      <c r="D6248" t="s">
        <v>6751</v>
      </c>
      <c r="E6248" t="s">
        <v>5571</v>
      </c>
      <c r="G6248">
        <v>10</v>
      </c>
      <c r="H6248" s="3">
        <v>30</v>
      </c>
      <c r="I6248" s="2">
        <v>27.3</v>
      </c>
      <c r="J6248" s="2">
        <v>24.6</v>
      </c>
      <c r="K6248" s="2">
        <v>21.9</v>
      </c>
      <c r="L6248" s="2">
        <v>19.200000000000003</v>
      </c>
      <c r="M6248" s="2">
        <v>16.5</v>
      </c>
      <c r="N6248" s="2">
        <v>13.799999999999997</v>
      </c>
      <c r="O6248" s="2">
        <v>11.100000000000001</v>
      </c>
      <c r="P6248" s="2">
        <v>8.4000000000000021</v>
      </c>
      <c r="Q6248" s="2">
        <v>5.6999999999999993</v>
      </c>
      <c r="R6248" s="2">
        <v>3</v>
      </c>
      <c r="S6248" s="2">
        <v>0</v>
      </c>
    </row>
    <row r="6249" spans="1:19" hidden="1" x14ac:dyDescent="0.25">
      <c r="A6249" t="s">
        <v>13997</v>
      </c>
      <c r="B6249" t="s">
        <v>6751</v>
      </c>
      <c r="C6249">
        <v>2009310000</v>
      </c>
      <c r="D6249" t="s">
        <v>6751</v>
      </c>
      <c r="E6249" t="s">
        <v>5571</v>
      </c>
      <c r="G6249">
        <v>10</v>
      </c>
      <c r="H6249" s="3">
        <v>30</v>
      </c>
      <c r="I6249" s="2">
        <v>27.3</v>
      </c>
      <c r="J6249" s="2">
        <v>24.6</v>
      </c>
      <c r="K6249" s="2">
        <v>21.9</v>
      </c>
      <c r="L6249" s="2">
        <v>19.200000000000003</v>
      </c>
      <c r="M6249" s="2">
        <v>16.5</v>
      </c>
      <c r="N6249" s="2">
        <v>13.799999999999997</v>
      </c>
      <c r="O6249" s="2">
        <v>11.100000000000001</v>
      </c>
      <c r="P6249" s="2">
        <v>8.4000000000000021</v>
      </c>
      <c r="Q6249" s="2">
        <v>5.6999999999999993</v>
      </c>
      <c r="R6249" s="2">
        <v>3</v>
      </c>
      <c r="S6249" s="2">
        <v>0</v>
      </c>
    </row>
    <row r="6250" spans="1:19" hidden="1" x14ac:dyDescent="0.25">
      <c r="A6250" t="s">
        <v>13998</v>
      </c>
      <c r="B6250" t="s">
        <v>6752</v>
      </c>
      <c r="C6250">
        <v>2009391000</v>
      </c>
      <c r="D6250" t="s">
        <v>6752</v>
      </c>
      <c r="E6250" t="s">
        <v>5571</v>
      </c>
      <c r="G6250">
        <v>10</v>
      </c>
      <c r="H6250" s="3">
        <v>30</v>
      </c>
      <c r="I6250" s="2">
        <v>27.3</v>
      </c>
      <c r="J6250" s="2">
        <v>24.6</v>
      </c>
      <c r="K6250" s="2">
        <v>21.9</v>
      </c>
      <c r="L6250" s="2">
        <v>19.200000000000003</v>
      </c>
      <c r="M6250" s="2">
        <v>16.5</v>
      </c>
      <c r="N6250" s="2">
        <v>13.799999999999997</v>
      </c>
      <c r="O6250" s="2">
        <v>11.100000000000001</v>
      </c>
      <c r="P6250" s="2">
        <v>8.4000000000000021</v>
      </c>
      <c r="Q6250" s="2">
        <v>5.6999999999999993</v>
      </c>
      <c r="R6250" s="2">
        <v>3</v>
      </c>
      <c r="S6250" s="2">
        <v>0</v>
      </c>
    </row>
    <row r="6251" spans="1:19" hidden="1" x14ac:dyDescent="0.25">
      <c r="A6251" t="s">
        <v>13999</v>
      </c>
      <c r="B6251" t="s">
        <v>6751</v>
      </c>
      <c r="C6251">
        <v>2009410000</v>
      </c>
      <c r="D6251" t="s">
        <v>6751</v>
      </c>
      <c r="E6251" t="s">
        <v>5571</v>
      </c>
      <c r="G6251">
        <v>10</v>
      </c>
      <c r="H6251" s="3">
        <v>30</v>
      </c>
      <c r="I6251" s="2">
        <v>27.3</v>
      </c>
      <c r="J6251" s="2">
        <v>24.6</v>
      </c>
      <c r="K6251" s="2">
        <v>21.9</v>
      </c>
      <c r="L6251" s="2">
        <v>19.200000000000003</v>
      </c>
      <c r="M6251" s="2">
        <v>16.5</v>
      </c>
      <c r="N6251" s="2">
        <v>13.799999999999997</v>
      </c>
      <c r="O6251" s="2">
        <v>11.100000000000001</v>
      </c>
      <c r="P6251" s="2">
        <v>8.4000000000000021</v>
      </c>
      <c r="Q6251" s="2">
        <v>5.6999999999999993</v>
      </c>
      <c r="R6251" s="2">
        <v>3</v>
      </c>
      <c r="S6251" s="2">
        <v>0</v>
      </c>
    </row>
    <row r="6252" spans="1:19" hidden="1" x14ac:dyDescent="0.25">
      <c r="A6252" t="s">
        <v>14000</v>
      </c>
      <c r="B6252" t="s">
        <v>6753</v>
      </c>
      <c r="C6252">
        <v>2009610000</v>
      </c>
      <c r="D6252" t="s">
        <v>6753</v>
      </c>
      <c r="E6252" t="s">
        <v>5571</v>
      </c>
      <c r="G6252">
        <v>10</v>
      </c>
      <c r="H6252" s="3">
        <v>10</v>
      </c>
      <c r="I6252" s="2">
        <v>9.1</v>
      </c>
      <c r="J6252" s="2">
        <v>8.1999999999999993</v>
      </c>
      <c r="K6252" s="2">
        <v>7.3</v>
      </c>
      <c r="L6252" s="2">
        <v>6.4</v>
      </c>
      <c r="M6252" s="2">
        <v>5.5</v>
      </c>
      <c r="N6252" s="2">
        <v>4.5999999999999996</v>
      </c>
      <c r="O6252" s="2">
        <v>3.7</v>
      </c>
      <c r="P6252" s="2">
        <v>2.8000000000000007</v>
      </c>
      <c r="Q6252" s="2">
        <v>1.8999999999999986</v>
      </c>
      <c r="R6252" s="2">
        <v>1</v>
      </c>
      <c r="S6252" s="2">
        <v>0</v>
      </c>
    </row>
    <row r="6253" spans="1:19" hidden="1" x14ac:dyDescent="0.25">
      <c r="A6253" t="s">
        <v>14001</v>
      </c>
      <c r="B6253" t="s">
        <v>6751</v>
      </c>
      <c r="C6253">
        <v>2009710000</v>
      </c>
      <c r="D6253" t="s">
        <v>6751</v>
      </c>
      <c r="E6253" t="s">
        <v>5571</v>
      </c>
      <c r="G6253">
        <v>10</v>
      </c>
      <c r="H6253" s="3">
        <v>20</v>
      </c>
      <c r="I6253" s="2">
        <v>18.2</v>
      </c>
      <c r="J6253" s="2">
        <v>16.399999999999999</v>
      </c>
      <c r="K6253" s="2">
        <v>14.6</v>
      </c>
      <c r="L6253" s="2">
        <v>12.8</v>
      </c>
      <c r="M6253" s="2">
        <v>11</v>
      </c>
      <c r="N6253" s="2">
        <v>9.1999999999999993</v>
      </c>
      <c r="O6253" s="2">
        <v>7.4</v>
      </c>
      <c r="P6253" s="2">
        <v>5.6000000000000014</v>
      </c>
      <c r="Q6253" s="2">
        <v>3.7999999999999972</v>
      </c>
      <c r="R6253" s="2">
        <v>2</v>
      </c>
      <c r="S6253" s="2">
        <v>0</v>
      </c>
    </row>
    <row r="6254" spans="1:19" hidden="1" x14ac:dyDescent="0.25">
      <c r="A6254" t="s">
        <v>14002</v>
      </c>
      <c r="B6254" t="s">
        <v>6754</v>
      </c>
      <c r="C6254">
        <v>2105001000</v>
      </c>
      <c r="D6254" t="s">
        <v>6754</v>
      </c>
      <c r="E6254" t="s">
        <v>5571</v>
      </c>
      <c r="G6254">
        <v>10</v>
      </c>
      <c r="H6254" s="3">
        <v>20</v>
      </c>
      <c r="I6254" s="2">
        <v>18.2</v>
      </c>
      <c r="J6254" s="2">
        <v>16.399999999999999</v>
      </c>
      <c r="K6254" s="2">
        <v>14.6</v>
      </c>
      <c r="L6254" s="2">
        <v>12.8</v>
      </c>
      <c r="M6254" s="2">
        <v>11</v>
      </c>
      <c r="N6254" s="2">
        <v>9.1999999999999993</v>
      </c>
      <c r="O6254" s="2">
        <v>7.4</v>
      </c>
      <c r="P6254" s="2">
        <v>5.6000000000000014</v>
      </c>
      <c r="Q6254" s="2">
        <v>3.7999999999999972</v>
      </c>
      <c r="R6254" s="2">
        <v>2</v>
      </c>
      <c r="S6254" s="2">
        <v>0</v>
      </c>
    </row>
    <row r="6255" spans="1:19" hidden="1" x14ac:dyDescent="0.25">
      <c r="A6255" t="s">
        <v>14003</v>
      </c>
      <c r="B6255" t="s">
        <v>31</v>
      </c>
      <c r="C6255">
        <v>2105009000</v>
      </c>
      <c r="D6255" t="s">
        <v>31</v>
      </c>
      <c r="E6255" t="s">
        <v>5571</v>
      </c>
      <c r="G6255">
        <v>10</v>
      </c>
      <c r="H6255" s="3">
        <v>20</v>
      </c>
      <c r="I6255" s="2">
        <v>18.2</v>
      </c>
      <c r="J6255" s="2">
        <v>16.399999999999999</v>
      </c>
      <c r="K6255" s="2">
        <v>14.6</v>
      </c>
      <c r="L6255" s="2">
        <v>12.8</v>
      </c>
      <c r="M6255" s="2">
        <v>11</v>
      </c>
      <c r="N6255" s="2">
        <v>9.1999999999999993</v>
      </c>
      <c r="O6255" s="2">
        <v>7.4</v>
      </c>
      <c r="P6255" s="2">
        <v>5.6000000000000014</v>
      </c>
      <c r="Q6255" s="2">
        <v>3.7999999999999972</v>
      </c>
      <c r="R6255" s="2">
        <v>2</v>
      </c>
      <c r="S6255" s="2">
        <v>0</v>
      </c>
    </row>
    <row r="6256" spans="1:19" hidden="1" x14ac:dyDescent="0.25">
      <c r="A6256" t="s">
        <v>14004</v>
      </c>
      <c r="B6256" t="s">
        <v>6755</v>
      </c>
      <c r="C6256">
        <v>2301101000</v>
      </c>
      <c r="D6256" t="s">
        <v>6755</v>
      </c>
      <c r="E6256" t="s">
        <v>5571</v>
      </c>
      <c r="G6256">
        <v>10</v>
      </c>
      <c r="H6256" s="3">
        <v>15</v>
      </c>
      <c r="I6256" s="2">
        <v>13.65</v>
      </c>
      <c r="J6256" s="2">
        <v>12.3</v>
      </c>
      <c r="K6256" s="2">
        <v>10.95</v>
      </c>
      <c r="L6256" s="2">
        <v>9.6000000000000014</v>
      </c>
      <c r="M6256" s="2">
        <v>8.25</v>
      </c>
      <c r="N6256" s="2">
        <v>6.8999999999999986</v>
      </c>
      <c r="O6256" s="2">
        <v>5.5500000000000007</v>
      </c>
      <c r="P6256" s="2">
        <v>4.2000000000000011</v>
      </c>
      <c r="Q6256" s="2">
        <v>2.8499999999999996</v>
      </c>
      <c r="R6256" s="2">
        <v>1.5</v>
      </c>
      <c r="S6256" s="2">
        <v>0</v>
      </c>
    </row>
    <row r="6257" spans="1:19" hidden="1" x14ac:dyDescent="0.25">
      <c r="A6257" t="s">
        <v>14005</v>
      </c>
      <c r="B6257" t="s">
        <v>6756</v>
      </c>
      <c r="C6257">
        <v>2302500000</v>
      </c>
      <c r="D6257" t="s">
        <v>6756</v>
      </c>
      <c r="E6257" t="s">
        <v>5571</v>
      </c>
      <c r="G6257">
        <v>10</v>
      </c>
      <c r="H6257" s="3">
        <v>15</v>
      </c>
      <c r="I6257" s="2">
        <v>13.65</v>
      </c>
      <c r="J6257" s="2">
        <v>12.3</v>
      </c>
      <c r="K6257" s="2">
        <v>10.95</v>
      </c>
      <c r="L6257" s="2">
        <v>9.6000000000000014</v>
      </c>
      <c r="M6257" s="2">
        <v>8.25</v>
      </c>
      <c r="N6257" s="2">
        <v>6.8999999999999986</v>
      </c>
      <c r="O6257" s="2">
        <v>5.5500000000000007</v>
      </c>
      <c r="P6257" s="2">
        <v>4.2000000000000011</v>
      </c>
      <c r="Q6257" s="2">
        <v>2.8499999999999996</v>
      </c>
      <c r="R6257" s="2">
        <v>1.5</v>
      </c>
      <c r="S6257" s="2">
        <v>0</v>
      </c>
    </row>
    <row r="6258" spans="1:19" hidden="1" x14ac:dyDescent="0.25">
      <c r="A6258" t="s">
        <v>14006</v>
      </c>
      <c r="B6258" t="s">
        <v>6757</v>
      </c>
      <c r="C6258">
        <v>2305000000</v>
      </c>
      <c r="D6258" t="s">
        <v>6757</v>
      </c>
      <c r="E6258" t="s">
        <v>5571</v>
      </c>
      <c r="G6258">
        <v>10</v>
      </c>
      <c r="H6258" s="3">
        <v>15</v>
      </c>
      <c r="I6258" s="2">
        <v>13.65</v>
      </c>
      <c r="J6258" s="2">
        <v>12.3</v>
      </c>
      <c r="K6258" s="2">
        <v>10.95</v>
      </c>
      <c r="L6258" s="2">
        <v>9.6000000000000014</v>
      </c>
      <c r="M6258" s="2">
        <v>8.25</v>
      </c>
      <c r="N6258" s="2">
        <v>6.8999999999999986</v>
      </c>
      <c r="O6258" s="2">
        <v>5.5500000000000007</v>
      </c>
      <c r="P6258" s="2">
        <v>4.2000000000000011</v>
      </c>
      <c r="Q6258" s="2">
        <v>2.8499999999999996</v>
      </c>
      <c r="R6258" s="2">
        <v>1.5</v>
      </c>
      <c r="S6258" s="2">
        <v>0</v>
      </c>
    </row>
    <row r="6259" spans="1:19" hidden="1" x14ac:dyDescent="0.25">
      <c r="A6259" t="s">
        <v>14007</v>
      </c>
      <c r="B6259" t="s">
        <v>6758</v>
      </c>
      <c r="C6259">
        <v>2306200000</v>
      </c>
      <c r="D6259" t="s">
        <v>6758</v>
      </c>
      <c r="E6259" t="s">
        <v>5571</v>
      </c>
      <c r="G6259">
        <v>10</v>
      </c>
      <c r="H6259" s="3">
        <v>15</v>
      </c>
      <c r="I6259" s="2">
        <v>13.65</v>
      </c>
      <c r="J6259" s="2">
        <v>12.3</v>
      </c>
      <c r="K6259" s="2">
        <v>10.95</v>
      </c>
      <c r="L6259" s="2">
        <v>9.6000000000000014</v>
      </c>
      <c r="M6259" s="2">
        <v>8.25</v>
      </c>
      <c r="N6259" s="2">
        <v>6.8999999999999986</v>
      </c>
      <c r="O6259" s="2">
        <v>5.5500000000000007</v>
      </c>
      <c r="P6259" s="2">
        <v>4.2000000000000011</v>
      </c>
      <c r="Q6259" s="2">
        <v>2.8499999999999996</v>
      </c>
      <c r="R6259" s="2">
        <v>1.5</v>
      </c>
      <c r="S6259" s="2">
        <v>0</v>
      </c>
    </row>
    <row r="6260" spans="1:19" hidden="1" x14ac:dyDescent="0.25">
      <c r="A6260" t="s">
        <v>14008</v>
      </c>
      <c r="B6260" t="s">
        <v>6759</v>
      </c>
      <c r="C6260">
        <v>2309101000</v>
      </c>
      <c r="D6260" t="s">
        <v>6759</v>
      </c>
      <c r="E6260" t="s">
        <v>5571</v>
      </c>
      <c r="G6260">
        <v>10</v>
      </c>
      <c r="H6260" s="3">
        <v>20</v>
      </c>
      <c r="I6260" s="2">
        <v>18.2</v>
      </c>
      <c r="J6260" s="2">
        <v>16.399999999999999</v>
      </c>
      <c r="K6260" s="2">
        <v>14.6</v>
      </c>
      <c r="L6260" s="2">
        <v>12.8</v>
      </c>
      <c r="M6260" s="2">
        <v>11</v>
      </c>
      <c r="N6260" s="2">
        <v>9.1999999999999993</v>
      </c>
      <c r="O6260" s="2">
        <v>7.4</v>
      </c>
      <c r="P6260" s="2">
        <v>5.6000000000000014</v>
      </c>
      <c r="Q6260" s="2">
        <v>3.7999999999999972</v>
      </c>
      <c r="R6260" s="2">
        <v>2</v>
      </c>
      <c r="S6260" s="2">
        <v>0</v>
      </c>
    </row>
    <row r="6261" spans="1:19" hidden="1" x14ac:dyDescent="0.25">
      <c r="A6261" t="s">
        <v>14009</v>
      </c>
      <c r="B6261" t="s">
        <v>6760</v>
      </c>
      <c r="C6261">
        <v>2401101000</v>
      </c>
      <c r="D6261" t="s">
        <v>6760</v>
      </c>
      <c r="E6261" t="s">
        <v>5571</v>
      </c>
      <c r="G6261">
        <v>10</v>
      </c>
      <c r="H6261" s="3">
        <v>15</v>
      </c>
      <c r="I6261" s="2">
        <v>13.65</v>
      </c>
      <c r="J6261" s="2">
        <v>12.3</v>
      </c>
      <c r="K6261" s="2">
        <v>10.95</v>
      </c>
      <c r="L6261" s="2">
        <v>9.6000000000000014</v>
      </c>
      <c r="M6261" s="2">
        <v>8.25</v>
      </c>
      <c r="N6261" s="2">
        <v>6.8999999999999986</v>
      </c>
      <c r="O6261" s="2">
        <v>5.5500000000000007</v>
      </c>
      <c r="P6261" s="2">
        <v>4.2000000000000011</v>
      </c>
      <c r="Q6261" s="2">
        <v>2.8499999999999996</v>
      </c>
      <c r="R6261" s="2">
        <v>1.5</v>
      </c>
      <c r="S6261" s="2">
        <v>0</v>
      </c>
    </row>
    <row r="6262" spans="1:19" hidden="1" x14ac:dyDescent="0.25">
      <c r="A6262" t="s">
        <v>14010</v>
      </c>
      <c r="B6262" t="s">
        <v>6760</v>
      </c>
      <c r="C6262">
        <v>2401201000</v>
      </c>
      <c r="D6262" t="s">
        <v>6760</v>
      </c>
      <c r="E6262" t="s">
        <v>5571</v>
      </c>
      <c r="G6262">
        <v>10</v>
      </c>
      <c r="H6262" s="3">
        <v>15</v>
      </c>
      <c r="I6262" s="2">
        <v>13.65</v>
      </c>
      <c r="J6262" s="2">
        <v>12.3</v>
      </c>
      <c r="K6262" s="2">
        <v>10.95</v>
      </c>
      <c r="L6262" s="2">
        <v>9.6000000000000014</v>
      </c>
      <c r="M6262" s="2">
        <v>8.25</v>
      </c>
      <c r="N6262" s="2">
        <v>6.8999999999999986</v>
      </c>
      <c r="O6262" s="2">
        <v>5.5500000000000007</v>
      </c>
      <c r="P6262" s="2">
        <v>4.2000000000000011</v>
      </c>
      <c r="Q6262" s="2">
        <v>2.8499999999999996</v>
      </c>
      <c r="R6262" s="2">
        <v>1.5</v>
      </c>
      <c r="S6262" s="2">
        <v>0</v>
      </c>
    </row>
    <row r="6263" spans="1:19" hidden="1" x14ac:dyDescent="0.25">
      <c r="A6263" t="s">
        <v>14011</v>
      </c>
      <c r="B6263" t="s">
        <v>5582</v>
      </c>
      <c r="C6263">
        <v>2401202000</v>
      </c>
      <c r="D6263" t="s">
        <v>5582</v>
      </c>
      <c r="E6263" t="s">
        <v>5571</v>
      </c>
      <c r="G6263">
        <v>10</v>
      </c>
      <c r="H6263" s="3">
        <v>15</v>
      </c>
      <c r="I6263" s="2">
        <v>13.65</v>
      </c>
      <c r="J6263" s="2">
        <v>12.3</v>
      </c>
      <c r="K6263" s="2">
        <v>10.95</v>
      </c>
      <c r="L6263" s="2">
        <v>9.6000000000000014</v>
      </c>
      <c r="M6263" s="2">
        <v>8.25</v>
      </c>
      <c r="N6263" s="2">
        <v>6.8999999999999986</v>
      </c>
      <c r="O6263" s="2">
        <v>5.5500000000000007</v>
      </c>
      <c r="P6263" s="2">
        <v>4.2000000000000011</v>
      </c>
      <c r="Q6263" s="2">
        <v>2.8499999999999996</v>
      </c>
      <c r="R6263" s="2">
        <v>1.5</v>
      </c>
      <c r="S6263" s="2">
        <v>0</v>
      </c>
    </row>
    <row r="6264" spans="1:19" hidden="1" x14ac:dyDescent="0.25">
      <c r="A6264" t="s">
        <v>14012</v>
      </c>
      <c r="B6264" t="s">
        <v>6761</v>
      </c>
      <c r="C6264">
        <v>2401300000</v>
      </c>
      <c r="D6264" t="s">
        <v>6761</v>
      </c>
      <c r="E6264" t="s">
        <v>5571</v>
      </c>
      <c r="G6264">
        <v>10</v>
      </c>
      <c r="H6264" s="3">
        <v>15</v>
      </c>
      <c r="I6264" s="2">
        <v>13.65</v>
      </c>
      <c r="J6264" s="2">
        <v>12.3</v>
      </c>
      <c r="K6264" s="2">
        <v>10.95</v>
      </c>
      <c r="L6264" s="2">
        <v>9.6000000000000014</v>
      </c>
      <c r="M6264" s="2">
        <v>8.25</v>
      </c>
      <c r="N6264" s="2">
        <v>6.8999999999999986</v>
      </c>
      <c r="O6264" s="2">
        <v>5.5500000000000007</v>
      </c>
      <c r="P6264" s="2">
        <v>4.2000000000000011</v>
      </c>
      <c r="Q6264" s="2">
        <v>2.8499999999999996</v>
      </c>
      <c r="R6264" s="2">
        <v>1.5</v>
      </c>
      <c r="S6264" s="2">
        <v>0</v>
      </c>
    </row>
    <row r="6265" spans="1:19" hidden="1" x14ac:dyDescent="0.25">
      <c r="A6265" t="s">
        <v>14013</v>
      </c>
      <c r="B6265" t="s">
        <v>6762</v>
      </c>
      <c r="C6265">
        <v>2402100000</v>
      </c>
      <c r="D6265" t="s">
        <v>6762</v>
      </c>
      <c r="E6265" t="s">
        <v>5571</v>
      </c>
      <c r="G6265">
        <v>10</v>
      </c>
      <c r="H6265" s="3">
        <v>30</v>
      </c>
      <c r="I6265" s="2">
        <v>27.3</v>
      </c>
      <c r="J6265" s="2">
        <v>24.6</v>
      </c>
      <c r="K6265" s="2">
        <v>21.9</v>
      </c>
      <c r="L6265" s="2">
        <v>19.200000000000003</v>
      </c>
      <c r="M6265" s="2">
        <v>16.5</v>
      </c>
      <c r="N6265" s="2">
        <v>13.799999999999997</v>
      </c>
      <c r="O6265" s="2">
        <v>11.100000000000001</v>
      </c>
      <c r="P6265" s="2">
        <v>8.4000000000000021</v>
      </c>
      <c r="Q6265" s="2">
        <v>5.6999999999999993</v>
      </c>
      <c r="R6265" s="2">
        <v>3</v>
      </c>
      <c r="S6265" s="2">
        <v>0</v>
      </c>
    </row>
    <row r="6266" spans="1:19" hidden="1" x14ac:dyDescent="0.25">
      <c r="A6266" t="s">
        <v>14014</v>
      </c>
      <c r="B6266" t="s">
        <v>6763</v>
      </c>
      <c r="C6266">
        <v>2402201000</v>
      </c>
      <c r="D6266" t="s">
        <v>6763</v>
      </c>
      <c r="E6266" t="s">
        <v>5571</v>
      </c>
      <c r="G6266">
        <v>10</v>
      </c>
      <c r="H6266" s="3">
        <v>30</v>
      </c>
      <c r="I6266" s="2">
        <v>27.3</v>
      </c>
      <c r="J6266" s="2">
        <v>24.6</v>
      </c>
      <c r="K6266" s="2">
        <v>21.9</v>
      </c>
      <c r="L6266" s="2">
        <v>19.200000000000003</v>
      </c>
      <c r="M6266" s="2">
        <v>16.5</v>
      </c>
      <c r="N6266" s="2">
        <v>13.799999999999997</v>
      </c>
      <c r="O6266" s="2">
        <v>11.100000000000001</v>
      </c>
      <c r="P6266" s="2">
        <v>8.4000000000000021</v>
      </c>
      <c r="Q6266" s="2">
        <v>5.6999999999999993</v>
      </c>
      <c r="R6266" s="2">
        <v>3</v>
      </c>
      <c r="S6266" s="2">
        <v>0</v>
      </c>
    </row>
    <row r="6267" spans="1:19" hidden="1" x14ac:dyDescent="0.25">
      <c r="A6267" t="s">
        <v>14015</v>
      </c>
      <c r="B6267" t="s">
        <v>6764</v>
      </c>
      <c r="C6267">
        <v>2402202000</v>
      </c>
      <c r="D6267" t="s">
        <v>6764</v>
      </c>
      <c r="E6267" t="s">
        <v>5571</v>
      </c>
      <c r="G6267">
        <v>10</v>
      </c>
      <c r="H6267" s="3">
        <v>30</v>
      </c>
      <c r="I6267" s="2">
        <v>27.3</v>
      </c>
      <c r="J6267" s="2">
        <v>24.6</v>
      </c>
      <c r="K6267" s="2">
        <v>21.9</v>
      </c>
      <c r="L6267" s="2">
        <v>19.200000000000003</v>
      </c>
      <c r="M6267" s="2">
        <v>16.5</v>
      </c>
      <c r="N6267" s="2">
        <v>13.799999999999997</v>
      </c>
      <c r="O6267" s="2">
        <v>11.100000000000001</v>
      </c>
      <c r="P6267" s="2">
        <v>8.4000000000000021</v>
      </c>
      <c r="Q6267" s="2">
        <v>5.6999999999999993</v>
      </c>
      <c r="R6267" s="2">
        <v>3</v>
      </c>
      <c r="S6267" s="2">
        <v>0</v>
      </c>
    </row>
    <row r="6268" spans="1:19" hidden="1" x14ac:dyDescent="0.25">
      <c r="A6268" t="s">
        <v>14016</v>
      </c>
      <c r="B6268" t="s">
        <v>31</v>
      </c>
      <c r="C6268">
        <v>2402900000</v>
      </c>
      <c r="D6268" t="s">
        <v>31</v>
      </c>
      <c r="E6268" t="s">
        <v>5571</v>
      </c>
      <c r="G6268">
        <v>10</v>
      </c>
      <c r="H6268" s="3">
        <v>30</v>
      </c>
      <c r="I6268" s="2">
        <v>27.3</v>
      </c>
      <c r="J6268" s="2">
        <v>24.6</v>
      </c>
      <c r="K6268" s="2">
        <v>21.9</v>
      </c>
      <c r="L6268" s="2">
        <v>19.200000000000003</v>
      </c>
      <c r="M6268" s="2">
        <v>16.5</v>
      </c>
      <c r="N6268" s="2">
        <v>13.799999999999997</v>
      </c>
      <c r="O6268" s="2">
        <v>11.100000000000001</v>
      </c>
      <c r="P6268" s="2">
        <v>8.4000000000000021</v>
      </c>
      <c r="Q6268" s="2">
        <v>5.6999999999999993</v>
      </c>
      <c r="R6268" s="2">
        <v>3</v>
      </c>
      <c r="S6268" s="2">
        <v>0</v>
      </c>
    </row>
    <row r="6269" spans="1:19" hidden="1" x14ac:dyDescent="0.25">
      <c r="A6269" t="s">
        <v>14017</v>
      </c>
      <c r="B6269" t="s">
        <v>6765</v>
      </c>
      <c r="C6269">
        <v>2403110000</v>
      </c>
      <c r="D6269" t="s">
        <v>6766</v>
      </c>
      <c r="E6269" t="s">
        <v>5571</v>
      </c>
      <c r="G6269">
        <v>10</v>
      </c>
      <c r="H6269" s="3">
        <v>30</v>
      </c>
      <c r="I6269" s="2">
        <v>27.3</v>
      </c>
      <c r="J6269" s="2">
        <v>24.6</v>
      </c>
      <c r="K6269" s="2">
        <v>21.9</v>
      </c>
      <c r="L6269" s="2">
        <v>19.200000000000003</v>
      </c>
      <c r="M6269" s="2">
        <v>16.5</v>
      </c>
      <c r="N6269" s="2">
        <v>13.799999999999997</v>
      </c>
      <c r="O6269" s="2">
        <v>11.100000000000001</v>
      </c>
      <c r="P6269" s="2">
        <v>8.4000000000000021</v>
      </c>
      <c r="Q6269" s="2">
        <v>5.6999999999999993</v>
      </c>
      <c r="R6269" s="2">
        <v>3</v>
      </c>
      <c r="S6269" s="2">
        <v>0</v>
      </c>
    </row>
    <row r="6270" spans="1:19" hidden="1" x14ac:dyDescent="0.25">
      <c r="A6270" t="s">
        <v>14017</v>
      </c>
      <c r="B6270" t="s">
        <v>6765</v>
      </c>
      <c r="C6270">
        <v>2403190000</v>
      </c>
      <c r="D6270" t="s">
        <v>30</v>
      </c>
      <c r="E6270" t="s">
        <v>5571</v>
      </c>
      <c r="G6270">
        <v>10</v>
      </c>
      <c r="H6270" s="3">
        <v>30</v>
      </c>
      <c r="I6270" s="2">
        <v>27.3</v>
      </c>
      <c r="J6270" s="2">
        <v>24.6</v>
      </c>
      <c r="K6270" s="2">
        <v>21.9</v>
      </c>
      <c r="L6270" s="2">
        <v>19.200000000000003</v>
      </c>
      <c r="M6270" s="2">
        <v>16.5</v>
      </c>
      <c r="N6270" s="2">
        <v>13.799999999999997</v>
      </c>
      <c r="O6270" s="2">
        <v>11.100000000000001</v>
      </c>
      <c r="P6270" s="2">
        <v>8.4000000000000021</v>
      </c>
      <c r="Q6270" s="2">
        <v>5.6999999999999993</v>
      </c>
      <c r="R6270" s="2">
        <v>3</v>
      </c>
      <c r="S6270" s="2">
        <v>0</v>
      </c>
    </row>
    <row r="6271" spans="1:19" hidden="1" x14ac:dyDescent="0.25">
      <c r="A6271" t="s">
        <v>14018</v>
      </c>
      <c r="B6271" t="s">
        <v>6767</v>
      </c>
      <c r="C6271">
        <v>2403910000</v>
      </c>
      <c r="D6271" t="s">
        <v>6767</v>
      </c>
      <c r="E6271" t="s">
        <v>5571</v>
      </c>
      <c r="G6271">
        <v>10</v>
      </c>
      <c r="H6271" s="3">
        <v>20</v>
      </c>
      <c r="I6271" s="2">
        <v>18.2</v>
      </c>
      <c r="J6271" s="2">
        <v>16.399999999999999</v>
      </c>
      <c r="K6271" s="2">
        <v>14.6</v>
      </c>
      <c r="L6271" s="2">
        <v>12.8</v>
      </c>
      <c r="M6271" s="2">
        <v>11</v>
      </c>
      <c r="N6271" s="2">
        <v>9.1999999999999993</v>
      </c>
      <c r="O6271" s="2">
        <v>7.4</v>
      </c>
      <c r="P6271" s="2">
        <v>5.6000000000000014</v>
      </c>
      <c r="Q6271" s="2">
        <v>3.7999999999999972</v>
      </c>
      <c r="R6271" s="2">
        <v>2</v>
      </c>
      <c r="S6271" s="2">
        <v>0</v>
      </c>
    </row>
    <row r="6272" spans="1:19" hidden="1" x14ac:dyDescent="0.25">
      <c r="A6272" t="s">
        <v>14019</v>
      </c>
      <c r="B6272" t="s">
        <v>30</v>
      </c>
      <c r="C6272">
        <v>2403990000</v>
      </c>
      <c r="D6272" t="s">
        <v>30</v>
      </c>
      <c r="E6272" t="s">
        <v>5571</v>
      </c>
      <c r="G6272">
        <v>10</v>
      </c>
      <c r="H6272" s="3">
        <v>20</v>
      </c>
      <c r="I6272" s="2">
        <v>18.2</v>
      </c>
      <c r="J6272" s="2">
        <v>16.399999999999999</v>
      </c>
      <c r="K6272" s="2">
        <v>14.6</v>
      </c>
      <c r="L6272" s="2">
        <v>12.8</v>
      </c>
      <c r="M6272" s="2">
        <v>11</v>
      </c>
      <c r="N6272" s="2">
        <v>9.1999999999999993</v>
      </c>
      <c r="O6272" s="2">
        <v>7.4</v>
      </c>
      <c r="P6272" s="2">
        <v>5.6000000000000014</v>
      </c>
      <c r="Q6272" s="2">
        <v>3.7999999999999972</v>
      </c>
      <c r="R6272" s="2">
        <v>2</v>
      </c>
      <c r="S6272" s="2">
        <v>0</v>
      </c>
    </row>
    <row r="6273" spans="1:19" hidden="1" x14ac:dyDescent="0.25">
      <c r="A6273" t="s">
        <v>14020</v>
      </c>
      <c r="B6273" t="s">
        <v>121</v>
      </c>
      <c r="C6273">
        <v>2710129990</v>
      </c>
      <c r="D6273" t="s">
        <v>98</v>
      </c>
      <c r="E6273" t="s">
        <v>5571</v>
      </c>
      <c r="G6273">
        <v>10</v>
      </c>
      <c r="H6273" s="3">
        <v>10</v>
      </c>
      <c r="I6273" s="2">
        <v>9.1</v>
      </c>
      <c r="J6273" s="2">
        <v>8.1999999999999993</v>
      </c>
      <c r="K6273" s="2">
        <v>7.3</v>
      </c>
      <c r="L6273" s="2">
        <v>6.4</v>
      </c>
      <c r="M6273" s="2">
        <v>5.5</v>
      </c>
      <c r="N6273" s="2">
        <v>4.5999999999999996</v>
      </c>
      <c r="O6273" s="2">
        <v>3.7</v>
      </c>
      <c r="P6273" s="2">
        <v>2.8000000000000007</v>
      </c>
      <c r="Q6273" s="2">
        <v>1.8999999999999986</v>
      </c>
      <c r="R6273" s="2">
        <v>1</v>
      </c>
      <c r="S6273" s="2">
        <v>0</v>
      </c>
    </row>
    <row r="6274" spans="1:19" hidden="1" x14ac:dyDescent="0.25">
      <c r="A6274" t="s">
        <v>14020</v>
      </c>
      <c r="B6274" t="s">
        <v>121</v>
      </c>
      <c r="C6274">
        <v>2710200000</v>
      </c>
      <c r="D6274" t="s">
        <v>813</v>
      </c>
      <c r="E6274" t="s">
        <v>5571</v>
      </c>
      <c r="G6274">
        <v>10</v>
      </c>
      <c r="H6274" s="3">
        <v>10</v>
      </c>
      <c r="I6274" s="2">
        <v>9.1</v>
      </c>
      <c r="J6274" s="2">
        <v>8.1999999999999993</v>
      </c>
      <c r="K6274" s="2">
        <v>7.3</v>
      </c>
      <c r="L6274" s="2">
        <v>6.4</v>
      </c>
      <c r="M6274" s="2">
        <v>5.5</v>
      </c>
      <c r="N6274" s="2">
        <v>4.5999999999999996</v>
      </c>
      <c r="O6274" s="2">
        <v>3.7</v>
      </c>
      <c r="P6274" s="2">
        <v>2.8000000000000007</v>
      </c>
      <c r="Q6274" s="2">
        <v>1.8999999999999986</v>
      </c>
      <c r="R6274" s="2">
        <v>1</v>
      </c>
      <c r="S6274" s="2">
        <v>0</v>
      </c>
    </row>
    <row r="6275" spans="1:19" hidden="1" x14ac:dyDescent="0.25">
      <c r="A6275" t="s">
        <v>14021</v>
      </c>
      <c r="B6275" t="s">
        <v>6768</v>
      </c>
      <c r="C6275">
        <v>2713900000</v>
      </c>
      <c r="D6275" t="s">
        <v>6769</v>
      </c>
      <c r="E6275" t="s">
        <v>5571</v>
      </c>
      <c r="G6275">
        <v>10</v>
      </c>
      <c r="H6275" s="3">
        <v>10</v>
      </c>
      <c r="I6275" s="2">
        <v>9.1</v>
      </c>
      <c r="J6275" s="2">
        <v>8.1999999999999993</v>
      </c>
      <c r="K6275" s="2">
        <v>7.3</v>
      </c>
      <c r="L6275" s="2">
        <v>6.4</v>
      </c>
      <c r="M6275" s="2">
        <v>5.5</v>
      </c>
      <c r="N6275" s="2">
        <v>4.5999999999999996</v>
      </c>
      <c r="O6275" s="2">
        <v>3.7</v>
      </c>
      <c r="P6275" s="2">
        <v>2.8000000000000007</v>
      </c>
      <c r="Q6275" s="2">
        <v>1.8999999999999986</v>
      </c>
      <c r="R6275" s="2">
        <v>1</v>
      </c>
      <c r="S6275" s="2">
        <v>0</v>
      </c>
    </row>
    <row r="6276" spans="1:19" hidden="1" x14ac:dyDescent="0.25">
      <c r="A6276" t="s">
        <v>14022</v>
      </c>
      <c r="B6276" t="s">
        <v>6770</v>
      </c>
      <c r="C6276">
        <v>3004101000</v>
      </c>
      <c r="D6276" t="s">
        <v>2296</v>
      </c>
      <c r="E6276" t="s">
        <v>5571</v>
      </c>
      <c r="G6276">
        <v>10</v>
      </c>
      <c r="H6276" s="3">
        <v>5</v>
      </c>
      <c r="I6276" s="2">
        <v>4.55</v>
      </c>
      <c r="J6276" s="2">
        <v>4.0999999999999996</v>
      </c>
      <c r="K6276" s="2">
        <v>3.65</v>
      </c>
      <c r="L6276" s="2">
        <v>3.2</v>
      </c>
      <c r="M6276" s="2">
        <v>2.75</v>
      </c>
      <c r="N6276" s="2">
        <v>2.2999999999999998</v>
      </c>
      <c r="O6276" s="2">
        <v>1.85</v>
      </c>
      <c r="P6276" s="2">
        <v>1.4000000000000004</v>
      </c>
      <c r="Q6276" s="2">
        <v>0.94999999999999929</v>
      </c>
      <c r="R6276" s="2">
        <v>0.5</v>
      </c>
      <c r="S6276" s="2">
        <v>0</v>
      </c>
    </row>
    <row r="6277" spans="1:19" hidden="1" x14ac:dyDescent="0.25">
      <c r="A6277" t="s">
        <v>14023</v>
      </c>
      <c r="B6277" t="s">
        <v>121</v>
      </c>
      <c r="C6277">
        <v>3004201900</v>
      </c>
      <c r="D6277" t="s">
        <v>27</v>
      </c>
      <c r="E6277" t="s">
        <v>5571</v>
      </c>
      <c r="G6277">
        <v>10</v>
      </c>
      <c r="H6277" s="3">
        <v>5</v>
      </c>
      <c r="I6277" s="2">
        <v>4.55</v>
      </c>
      <c r="J6277" s="2">
        <v>4.0999999999999996</v>
      </c>
      <c r="K6277" s="2">
        <v>3.65</v>
      </c>
      <c r="L6277" s="2">
        <v>3.2</v>
      </c>
      <c r="M6277" s="2">
        <v>2.75</v>
      </c>
      <c r="N6277" s="2">
        <v>2.2999999999999998</v>
      </c>
      <c r="O6277" s="2">
        <v>1.85</v>
      </c>
      <c r="P6277" s="2">
        <v>1.4000000000000004</v>
      </c>
      <c r="Q6277" s="2">
        <v>0.94999999999999929</v>
      </c>
      <c r="R6277" s="2">
        <v>0.5</v>
      </c>
      <c r="S6277" s="2">
        <v>0</v>
      </c>
    </row>
    <row r="6278" spans="1:19" hidden="1" x14ac:dyDescent="0.25">
      <c r="A6278" t="s">
        <v>14024</v>
      </c>
      <c r="B6278" t="s">
        <v>121</v>
      </c>
      <c r="C6278">
        <v>3004321900</v>
      </c>
      <c r="D6278" t="s">
        <v>55</v>
      </c>
      <c r="E6278" t="s">
        <v>5571</v>
      </c>
      <c r="G6278">
        <v>10</v>
      </c>
      <c r="H6278" s="3">
        <v>5</v>
      </c>
      <c r="I6278" s="2">
        <v>4.55</v>
      </c>
      <c r="J6278" s="2">
        <v>4.0999999999999996</v>
      </c>
      <c r="K6278" s="2">
        <v>3.65</v>
      </c>
      <c r="L6278" s="2">
        <v>3.2</v>
      </c>
      <c r="M6278" s="2">
        <v>2.75</v>
      </c>
      <c r="N6278" s="2">
        <v>2.2999999999999998</v>
      </c>
      <c r="O6278" s="2">
        <v>1.85</v>
      </c>
      <c r="P6278" s="2">
        <v>1.4000000000000004</v>
      </c>
      <c r="Q6278" s="2">
        <v>0.94999999999999929</v>
      </c>
      <c r="R6278" s="2">
        <v>0.5</v>
      </c>
      <c r="S6278" s="2">
        <v>0</v>
      </c>
    </row>
    <row r="6279" spans="1:19" hidden="1" x14ac:dyDescent="0.25">
      <c r="A6279" t="s">
        <v>14025</v>
      </c>
      <c r="B6279" t="s">
        <v>6770</v>
      </c>
      <c r="C6279">
        <v>3004501000</v>
      </c>
      <c r="D6279" t="s">
        <v>2296</v>
      </c>
      <c r="E6279" t="s">
        <v>5571</v>
      </c>
      <c r="G6279">
        <v>10</v>
      </c>
      <c r="H6279" s="3">
        <v>5</v>
      </c>
      <c r="I6279" s="2">
        <v>4.55</v>
      </c>
      <c r="J6279" s="2">
        <v>4.0999999999999996</v>
      </c>
      <c r="K6279" s="2">
        <v>3.65</v>
      </c>
      <c r="L6279" s="2">
        <v>3.2</v>
      </c>
      <c r="M6279" s="2">
        <v>2.75</v>
      </c>
      <c r="N6279" s="2">
        <v>2.2999999999999998</v>
      </c>
      <c r="O6279" s="2">
        <v>1.85</v>
      </c>
      <c r="P6279" s="2">
        <v>1.4000000000000004</v>
      </c>
      <c r="Q6279" s="2">
        <v>0.94999999999999929</v>
      </c>
      <c r="R6279" s="2">
        <v>0.5</v>
      </c>
      <c r="S6279" s="2">
        <v>0</v>
      </c>
    </row>
    <row r="6280" spans="1:19" hidden="1" x14ac:dyDescent="0.25">
      <c r="A6280" t="s">
        <v>14026</v>
      </c>
      <c r="B6280" t="s">
        <v>6771</v>
      </c>
      <c r="C6280">
        <v>3005901000</v>
      </c>
      <c r="D6280" t="s">
        <v>6772</v>
      </c>
      <c r="E6280" t="s">
        <v>5571</v>
      </c>
      <c r="G6280">
        <v>10</v>
      </c>
      <c r="H6280" s="3">
        <v>15</v>
      </c>
      <c r="I6280" s="2">
        <v>13.65</v>
      </c>
      <c r="J6280" s="2">
        <v>12.3</v>
      </c>
      <c r="K6280" s="2">
        <v>10.95</v>
      </c>
      <c r="L6280" s="2">
        <v>9.6000000000000014</v>
      </c>
      <c r="M6280" s="2">
        <v>8.25</v>
      </c>
      <c r="N6280" s="2">
        <v>6.8999999999999986</v>
      </c>
      <c r="O6280" s="2">
        <v>5.5500000000000007</v>
      </c>
      <c r="P6280" s="2">
        <v>4.2000000000000011</v>
      </c>
      <c r="Q6280" s="2">
        <v>2.8499999999999996</v>
      </c>
      <c r="R6280" s="2">
        <v>1.5</v>
      </c>
      <c r="S6280" s="2">
        <v>0</v>
      </c>
    </row>
    <row r="6281" spans="1:19" hidden="1" x14ac:dyDescent="0.25">
      <c r="A6281" t="s">
        <v>14027</v>
      </c>
      <c r="B6281" t="s">
        <v>6773</v>
      </c>
      <c r="C6281">
        <v>3005902000</v>
      </c>
      <c r="D6281" t="s">
        <v>6774</v>
      </c>
      <c r="E6281" t="s">
        <v>5571</v>
      </c>
      <c r="G6281">
        <v>10</v>
      </c>
      <c r="H6281" s="3">
        <v>15</v>
      </c>
      <c r="I6281" s="2">
        <v>13.65</v>
      </c>
      <c r="J6281" s="2">
        <v>12.3</v>
      </c>
      <c r="K6281" s="2">
        <v>10.95</v>
      </c>
      <c r="L6281" s="2">
        <v>9.6000000000000014</v>
      </c>
      <c r="M6281" s="2">
        <v>8.25</v>
      </c>
      <c r="N6281" s="2">
        <v>6.8999999999999986</v>
      </c>
      <c r="O6281" s="2">
        <v>5.5500000000000007</v>
      </c>
      <c r="P6281" s="2">
        <v>4.2000000000000011</v>
      </c>
      <c r="Q6281" s="2">
        <v>2.8499999999999996</v>
      </c>
      <c r="R6281" s="2">
        <v>1.5</v>
      </c>
      <c r="S6281" s="2">
        <v>0</v>
      </c>
    </row>
    <row r="6282" spans="1:19" hidden="1" x14ac:dyDescent="0.25">
      <c r="A6282" t="s">
        <v>14028</v>
      </c>
      <c r="B6282" t="s">
        <v>6775</v>
      </c>
      <c r="C6282">
        <v>3005903100</v>
      </c>
      <c r="D6282" t="s">
        <v>6776</v>
      </c>
      <c r="E6282" t="s">
        <v>5571</v>
      </c>
      <c r="G6282">
        <v>10</v>
      </c>
      <c r="H6282" s="3">
        <v>15</v>
      </c>
      <c r="I6282" s="2">
        <v>13.65</v>
      </c>
      <c r="J6282" s="2">
        <v>12.3</v>
      </c>
      <c r="K6282" s="2">
        <v>10.95</v>
      </c>
      <c r="L6282" s="2">
        <v>9.6000000000000014</v>
      </c>
      <c r="M6282" s="2">
        <v>8.25</v>
      </c>
      <c r="N6282" s="2">
        <v>6.8999999999999986</v>
      </c>
      <c r="O6282" s="2">
        <v>5.5500000000000007</v>
      </c>
      <c r="P6282" s="2">
        <v>4.2000000000000011</v>
      </c>
      <c r="Q6282" s="2">
        <v>2.8499999999999996</v>
      </c>
      <c r="R6282" s="2">
        <v>1.5</v>
      </c>
      <c r="S6282" s="2">
        <v>0</v>
      </c>
    </row>
    <row r="6283" spans="1:19" hidden="1" x14ac:dyDescent="0.25">
      <c r="A6283" t="s">
        <v>14029</v>
      </c>
      <c r="B6283" t="s">
        <v>461</v>
      </c>
      <c r="C6283">
        <v>3005903900</v>
      </c>
      <c r="D6283" t="s">
        <v>86</v>
      </c>
      <c r="E6283" t="s">
        <v>5571</v>
      </c>
      <c r="G6283">
        <v>10</v>
      </c>
      <c r="H6283" s="3">
        <v>15</v>
      </c>
      <c r="I6283" s="2">
        <v>13.65</v>
      </c>
      <c r="J6283" s="2">
        <v>12.3</v>
      </c>
      <c r="K6283" s="2">
        <v>10.95</v>
      </c>
      <c r="L6283" s="2">
        <v>9.6000000000000014</v>
      </c>
      <c r="M6283" s="2">
        <v>8.25</v>
      </c>
      <c r="N6283" s="2">
        <v>6.8999999999999986</v>
      </c>
      <c r="O6283" s="2">
        <v>5.5500000000000007</v>
      </c>
      <c r="P6283" s="2">
        <v>4.2000000000000011</v>
      </c>
      <c r="Q6283" s="2">
        <v>2.8499999999999996</v>
      </c>
      <c r="R6283" s="2">
        <v>1.5</v>
      </c>
      <c r="S6283" s="2">
        <v>0</v>
      </c>
    </row>
    <row r="6284" spans="1:19" hidden="1" x14ac:dyDescent="0.25">
      <c r="A6284" t="s">
        <v>14030</v>
      </c>
      <c r="B6284" t="s">
        <v>121</v>
      </c>
      <c r="C6284">
        <v>3005909000</v>
      </c>
      <c r="D6284" t="s">
        <v>30</v>
      </c>
      <c r="E6284" t="s">
        <v>5571</v>
      </c>
      <c r="G6284">
        <v>10</v>
      </c>
      <c r="H6284" s="3">
        <v>15</v>
      </c>
      <c r="I6284" s="2">
        <v>13.65</v>
      </c>
      <c r="J6284" s="2">
        <v>12.3</v>
      </c>
      <c r="K6284" s="2">
        <v>10.95</v>
      </c>
      <c r="L6284" s="2">
        <v>9.6000000000000014</v>
      </c>
      <c r="M6284" s="2">
        <v>8.25</v>
      </c>
      <c r="N6284" s="2">
        <v>6.8999999999999986</v>
      </c>
      <c r="O6284" s="2">
        <v>5.5500000000000007</v>
      </c>
      <c r="P6284" s="2">
        <v>4.2000000000000011</v>
      </c>
      <c r="Q6284" s="2">
        <v>2.8499999999999996</v>
      </c>
      <c r="R6284" s="2">
        <v>1.5</v>
      </c>
      <c r="S6284" s="2">
        <v>0</v>
      </c>
    </row>
    <row r="6285" spans="1:19" hidden="1" x14ac:dyDescent="0.25">
      <c r="A6285" t="s">
        <v>14031</v>
      </c>
      <c r="B6285" t="s">
        <v>6777</v>
      </c>
      <c r="C6285">
        <v>3006102000</v>
      </c>
      <c r="D6285" t="s">
        <v>6778</v>
      </c>
      <c r="E6285" t="s">
        <v>5571</v>
      </c>
      <c r="G6285">
        <v>10</v>
      </c>
      <c r="H6285" s="3">
        <v>15</v>
      </c>
      <c r="I6285" s="2">
        <v>13.65</v>
      </c>
      <c r="J6285" s="2">
        <v>12.3</v>
      </c>
      <c r="K6285" s="2">
        <v>10.95</v>
      </c>
      <c r="L6285" s="2">
        <v>9.6000000000000014</v>
      </c>
      <c r="M6285" s="2">
        <v>8.25</v>
      </c>
      <c r="N6285" s="2">
        <v>6.8999999999999986</v>
      </c>
      <c r="O6285" s="2">
        <v>5.5500000000000007</v>
      </c>
      <c r="P6285" s="2">
        <v>4.2000000000000011</v>
      </c>
      <c r="Q6285" s="2">
        <v>2.8499999999999996</v>
      </c>
      <c r="R6285" s="2">
        <v>1.5</v>
      </c>
      <c r="S6285" s="2">
        <v>0</v>
      </c>
    </row>
    <row r="6286" spans="1:19" hidden="1" x14ac:dyDescent="0.25">
      <c r="A6286" t="s">
        <v>14032</v>
      </c>
      <c r="B6286" t="s">
        <v>6779</v>
      </c>
      <c r="C6286">
        <v>3006920000</v>
      </c>
      <c r="D6286" t="s">
        <v>6780</v>
      </c>
      <c r="E6286" t="s">
        <v>5571</v>
      </c>
      <c r="G6286">
        <v>10</v>
      </c>
      <c r="H6286" s="3">
        <v>15</v>
      </c>
      <c r="I6286" s="2">
        <v>13.65</v>
      </c>
      <c r="J6286" s="2">
        <v>12.3</v>
      </c>
      <c r="K6286" s="2">
        <v>10.95</v>
      </c>
      <c r="L6286" s="2">
        <v>9.6000000000000014</v>
      </c>
      <c r="M6286" s="2">
        <v>8.25</v>
      </c>
      <c r="N6286" s="2">
        <v>6.8999999999999986</v>
      </c>
      <c r="O6286" s="2">
        <v>5.5500000000000007</v>
      </c>
      <c r="P6286" s="2">
        <v>4.2000000000000011</v>
      </c>
      <c r="Q6286" s="2">
        <v>2.8499999999999996</v>
      </c>
      <c r="R6286" s="2">
        <v>1.5</v>
      </c>
      <c r="S6286" s="2">
        <v>0</v>
      </c>
    </row>
    <row r="6287" spans="1:19" hidden="1" x14ac:dyDescent="0.25">
      <c r="A6287" t="s">
        <v>14033</v>
      </c>
      <c r="B6287" t="s">
        <v>6781</v>
      </c>
      <c r="C6287">
        <v>3304300000</v>
      </c>
      <c r="D6287" t="s">
        <v>6782</v>
      </c>
      <c r="E6287" t="s">
        <v>5571</v>
      </c>
      <c r="G6287">
        <v>10</v>
      </c>
      <c r="H6287" s="3">
        <v>20</v>
      </c>
      <c r="I6287" s="2">
        <v>18.2</v>
      </c>
      <c r="J6287" s="2">
        <v>16.399999999999999</v>
      </c>
      <c r="K6287" s="2">
        <v>14.6</v>
      </c>
      <c r="L6287" s="2">
        <v>12.8</v>
      </c>
      <c r="M6287" s="2">
        <v>11</v>
      </c>
      <c r="N6287" s="2">
        <v>9.1999999999999993</v>
      </c>
      <c r="O6287" s="2">
        <v>7.4</v>
      </c>
      <c r="P6287" s="2">
        <v>5.6000000000000014</v>
      </c>
      <c r="Q6287" s="2">
        <v>3.7999999999999972</v>
      </c>
      <c r="R6287" s="2">
        <v>2</v>
      </c>
      <c r="S6287" s="2">
        <v>0</v>
      </c>
    </row>
    <row r="6288" spans="1:19" hidden="1" x14ac:dyDescent="0.25">
      <c r="A6288" t="s">
        <v>14034</v>
      </c>
      <c r="B6288" t="s">
        <v>6783</v>
      </c>
      <c r="C6288">
        <v>3304910000</v>
      </c>
      <c r="D6288" t="s">
        <v>6784</v>
      </c>
      <c r="E6288" t="s">
        <v>5571</v>
      </c>
      <c r="G6288">
        <v>10</v>
      </c>
      <c r="H6288" s="3">
        <v>20</v>
      </c>
      <c r="I6288" s="2">
        <v>18.2</v>
      </c>
      <c r="J6288" s="2">
        <v>16.399999999999999</v>
      </c>
      <c r="K6288" s="2">
        <v>14.6</v>
      </c>
      <c r="L6288" s="2">
        <v>12.8</v>
      </c>
      <c r="M6288" s="2">
        <v>11</v>
      </c>
      <c r="N6288" s="2">
        <v>9.1999999999999993</v>
      </c>
      <c r="O6288" s="2">
        <v>7.4</v>
      </c>
      <c r="P6288" s="2">
        <v>5.6000000000000014</v>
      </c>
      <c r="Q6288" s="2">
        <v>3.7999999999999972</v>
      </c>
      <c r="R6288" s="2">
        <v>2</v>
      </c>
      <c r="S6288" s="2">
        <v>0</v>
      </c>
    </row>
    <row r="6289" spans="1:19" hidden="1" x14ac:dyDescent="0.25">
      <c r="A6289" t="s">
        <v>14035</v>
      </c>
      <c r="B6289" t="s">
        <v>6785</v>
      </c>
      <c r="C6289">
        <v>3401110000</v>
      </c>
      <c r="D6289" t="s">
        <v>6786</v>
      </c>
      <c r="E6289" t="s">
        <v>5571</v>
      </c>
      <c r="G6289">
        <v>10</v>
      </c>
      <c r="H6289" s="3">
        <v>20</v>
      </c>
      <c r="I6289" s="2">
        <v>18.2</v>
      </c>
      <c r="J6289" s="2">
        <v>16.399999999999999</v>
      </c>
      <c r="K6289" s="2">
        <v>14.6</v>
      </c>
      <c r="L6289" s="2">
        <v>12.8</v>
      </c>
      <c r="M6289" s="2">
        <v>11</v>
      </c>
      <c r="N6289" s="2">
        <v>9.1999999999999993</v>
      </c>
      <c r="O6289" s="2">
        <v>7.4</v>
      </c>
      <c r="P6289" s="2">
        <v>5.6000000000000014</v>
      </c>
      <c r="Q6289" s="2">
        <v>3.7999999999999972</v>
      </c>
      <c r="R6289" s="2">
        <v>2</v>
      </c>
      <c r="S6289" s="2">
        <v>0</v>
      </c>
    </row>
    <row r="6290" spans="1:19" hidden="1" x14ac:dyDescent="0.25">
      <c r="A6290" t="s">
        <v>14036</v>
      </c>
      <c r="B6290" t="s">
        <v>6787</v>
      </c>
      <c r="C6290">
        <v>3401191000</v>
      </c>
      <c r="D6290" t="s">
        <v>6788</v>
      </c>
      <c r="E6290" t="s">
        <v>5571</v>
      </c>
      <c r="G6290">
        <v>10</v>
      </c>
      <c r="H6290" s="3">
        <v>20</v>
      </c>
      <c r="I6290" s="2">
        <v>18.2</v>
      </c>
      <c r="J6290" s="2">
        <v>16.399999999999999</v>
      </c>
      <c r="K6290" s="2">
        <v>14.6</v>
      </c>
      <c r="L6290" s="2">
        <v>12.8</v>
      </c>
      <c r="M6290" s="2">
        <v>11</v>
      </c>
      <c r="N6290" s="2">
        <v>9.1999999999999993</v>
      </c>
      <c r="O6290" s="2">
        <v>7.4</v>
      </c>
      <c r="P6290" s="2">
        <v>5.6000000000000014</v>
      </c>
      <c r="Q6290" s="2">
        <v>3.7999999999999972</v>
      </c>
      <c r="R6290" s="2">
        <v>2</v>
      </c>
      <c r="S6290" s="2">
        <v>0</v>
      </c>
    </row>
    <row r="6291" spans="1:19" hidden="1" x14ac:dyDescent="0.25">
      <c r="A6291" t="s">
        <v>14037</v>
      </c>
      <c r="B6291" t="s">
        <v>121</v>
      </c>
      <c r="C6291">
        <v>3401199000</v>
      </c>
      <c r="D6291" t="s">
        <v>27</v>
      </c>
      <c r="E6291" t="s">
        <v>5571</v>
      </c>
      <c r="G6291">
        <v>10</v>
      </c>
      <c r="H6291" s="3">
        <v>20</v>
      </c>
      <c r="I6291" s="2">
        <v>18.2</v>
      </c>
      <c r="J6291" s="2">
        <v>16.399999999999999</v>
      </c>
      <c r="K6291" s="2">
        <v>14.6</v>
      </c>
      <c r="L6291" s="2">
        <v>12.8</v>
      </c>
      <c r="M6291" s="2">
        <v>11</v>
      </c>
      <c r="N6291" s="2">
        <v>9.1999999999999993</v>
      </c>
      <c r="O6291" s="2">
        <v>7.4</v>
      </c>
      <c r="P6291" s="2">
        <v>5.6000000000000014</v>
      </c>
      <c r="Q6291" s="2">
        <v>3.7999999999999972</v>
      </c>
      <c r="R6291" s="2">
        <v>2</v>
      </c>
      <c r="S6291" s="2">
        <v>0</v>
      </c>
    </row>
    <row r="6292" spans="1:19" hidden="1" x14ac:dyDescent="0.25">
      <c r="A6292" t="s">
        <v>14038</v>
      </c>
      <c r="B6292" t="s">
        <v>6789</v>
      </c>
      <c r="C6292">
        <v>3401200000</v>
      </c>
      <c r="D6292" t="s">
        <v>6790</v>
      </c>
      <c r="E6292" t="s">
        <v>5571</v>
      </c>
      <c r="G6292">
        <v>10</v>
      </c>
      <c r="H6292" s="3">
        <v>20</v>
      </c>
      <c r="I6292" s="2">
        <v>18.2</v>
      </c>
      <c r="J6292" s="2">
        <v>16.399999999999999</v>
      </c>
      <c r="K6292" s="2">
        <v>14.6</v>
      </c>
      <c r="L6292" s="2">
        <v>12.8</v>
      </c>
      <c r="M6292" s="2">
        <v>11</v>
      </c>
      <c r="N6292" s="2">
        <v>9.1999999999999993</v>
      </c>
      <c r="O6292" s="2">
        <v>7.4</v>
      </c>
      <c r="P6292" s="2">
        <v>5.6000000000000014</v>
      </c>
      <c r="Q6292" s="2">
        <v>3.7999999999999972</v>
      </c>
      <c r="R6292" s="2">
        <v>2</v>
      </c>
      <c r="S6292" s="2">
        <v>0</v>
      </c>
    </row>
    <row r="6293" spans="1:19" hidden="1" x14ac:dyDescent="0.25">
      <c r="A6293" t="s">
        <v>14039</v>
      </c>
      <c r="B6293" t="s">
        <v>6791</v>
      </c>
      <c r="C6293">
        <v>3401300000</v>
      </c>
      <c r="D6293" t="s">
        <v>6792</v>
      </c>
      <c r="E6293" t="s">
        <v>5571</v>
      </c>
      <c r="G6293">
        <v>10</v>
      </c>
      <c r="H6293" s="3">
        <v>15</v>
      </c>
      <c r="I6293" s="2">
        <v>13.65</v>
      </c>
      <c r="J6293" s="2">
        <v>12.3</v>
      </c>
      <c r="K6293" s="2">
        <v>10.95</v>
      </c>
      <c r="L6293" s="2">
        <v>9.6000000000000014</v>
      </c>
      <c r="M6293" s="2">
        <v>8.25</v>
      </c>
      <c r="N6293" s="2">
        <v>6.8999999999999986</v>
      </c>
      <c r="O6293" s="2">
        <v>5.5500000000000007</v>
      </c>
      <c r="P6293" s="2">
        <v>4.2000000000000011</v>
      </c>
      <c r="Q6293" s="2">
        <v>2.8499999999999996</v>
      </c>
      <c r="R6293" s="2">
        <v>1.5</v>
      </c>
      <c r="S6293" s="2">
        <v>0</v>
      </c>
    </row>
    <row r="6294" spans="1:19" hidden="1" x14ac:dyDescent="0.25">
      <c r="A6294" t="s">
        <v>14040</v>
      </c>
      <c r="B6294" t="s">
        <v>6793</v>
      </c>
      <c r="C6294">
        <v>3402121000</v>
      </c>
      <c r="D6294" t="s">
        <v>6794</v>
      </c>
      <c r="E6294" t="s">
        <v>5571</v>
      </c>
      <c r="G6294">
        <v>10</v>
      </c>
      <c r="H6294" s="3">
        <v>15</v>
      </c>
      <c r="I6294" s="2">
        <v>13.65</v>
      </c>
      <c r="J6294" s="2">
        <v>12.3</v>
      </c>
      <c r="K6294" s="2">
        <v>10.95</v>
      </c>
      <c r="L6294" s="2">
        <v>9.6000000000000014</v>
      </c>
      <c r="M6294" s="2">
        <v>8.25</v>
      </c>
      <c r="N6294" s="2">
        <v>6.8999999999999986</v>
      </c>
      <c r="O6294" s="2">
        <v>5.5500000000000007</v>
      </c>
      <c r="P6294" s="2">
        <v>4.2000000000000011</v>
      </c>
      <c r="Q6294" s="2">
        <v>2.8499999999999996</v>
      </c>
      <c r="R6294" s="2">
        <v>1.5</v>
      </c>
      <c r="S6294" s="2">
        <v>0</v>
      </c>
    </row>
    <row r="6295" spans="1:19" hidden="1" x14ac:dyDescent="0.25">
      <c r="A6295" t="s">
        <v>14041</v>
      </c>
      <c r="B6295" t="s">
        <v>6795</v>
      </c>
      <c r="C6295">
        <v>3402200000</v>
      </c>
      <c r="D6295" t="s">
        <v>6796</v>
      </c>
      <c r="E6295" t="s">
        <v>5571</v>
      </c>
      <c r="G6295">
        <v>10</v>
      </c>
      <c r="H6295" s="3">
        <v>15</v>
      </c>
      <c r="I6295" s="2">
        <v>13.65</v>
      </c>
      <c r="J6295" s="2">
        <v>12.3</v>
      </c>
      <c r="K6295" s="2">
        <v>10.95</v>
      </c>
      <c r="L6295" s="2">
        <v>9.6000000000000014</v>
      </c>
      <c r="M6295" s="2">
        <v>8.25</v>
      </c>
      <c r="N6295" s="2">
        <v>6.8999999999999986</v>
      </c>
      <c r="O6295" s="2">
        <v>5.5500000000000007</v>
      </c>
      <c r="P6295" s="2">
        <v>4.2000000000000011</v>
      </c>
      <c r="Q6295" s="2">
        <v>2.8499999999999996</v>
      </c>
      <c r="R6295" s="2">
        <v>1.5</v>
      </c>
      <c r="S6295" s="2">
        <v>0</v>
      </c>
    </row>
    <row r="6296" spans="1:19" hidden="1" x14ac:dyDescent="0.25">
      <c r="A6296" t="s">
        <v>14042</v>
      </c>
      <c r="B6296" t="s">
        <v>85</v>
      </c>
      <c r="C6296">
        <v>3403190000</v>
      </c>
      <c r="D6296" t="s">
        <v>61</v>
      </c>
      <c r="E6296" t="s">
        <v>5571</v>
      </c>
      <c r="G6296">
        <v>10</v>
      </c>
      <c r="H6296" s="3">
        <v>15</v>
      </c>
      <c r="I6296" s="2">
        <v>13.65</v>
      </c>
      <c r="J6296" s="2">
        <v>12.3</v>
      </c>
      <c r="K6296" s="2">
        <v>10.95</v>
      </c>
      <c r="L6296" s="2">
        <v>9.6000000000000014</v>
      </c>
      <c r="M6296" s="2">
        <v>8.25</v>
      </c>
      <c r="N6296" s="2">
        <v>6.8999999999999986</v>
      </c>
      <c r="O6296" s="2">
        <v>5.5500000000000007</v>
      </c>
      <c r="P6296" s="2">
        <v>4.2000000000000011</v>
      </c>
      <c r="Q6296" s="2">
        <v>2.8499999999999996</v>
      </c>
      <c r="R6296" s="2">
        <v>1.5</v>
      </c>
      <c r="S6296" s="2">
        <v>0</v>
      </c>
    </row>
    <row r="6297" spans="1:19" hidden="1" x14ac:dyDescent="0.25">
      <c r="A6297" t="s">
        <v>14043</v>
      </c>
      <c r="B6297" t="s">
        <v>6797</v>
      </c>
      <c r="C6297">
        <v>3406000000</v>
      </c>
      <c r="D6297" t="s">
        <v>6798</v>
      </c>
      <c r="E6297" t="s">
        <v>5571</v>
      </c>
      <c r="G6297">
        <v>10</v>
      </c>
      <c r="H6297" s="3">
        <v>20</v>
      </c>
      <c r="I6297" s="2">
        <v>18.2</v>
      </c>
      <c r="J6297" s="2">
        <v>16.399999999999999</v>
      </c>
      <c r="K6297" s="2">
        <v>14.6</v>
      </c>
      <c r="L6297" s="2">
        <v>12.8</v>
      </c>
      <c r="M6297" s="2">
        <v>11</v>
      </c>
      <c r="N6297" s="2">
        <v>9.1999999999999993</v>
      </c>
      <c r="O6297" s="2">
        <v>7.4</v>
      </c>
      <c r="P6297" s="2">
        <v>5.6000000000000014</v>
      </c>
      <c r="Q6297" s="2">
        <v>3.7999999999999972</v>
      </c>
      <c r="R6297" s="2">
        <v>2</v>
      </c>
      <c r="S6297" s="2">
        <v>0</v>
      </c>
    </row>
    <row r="6298" spans="1:19" hidden="1" x14ac:dyDescent="0.25">
      <c r="A6298" t="s">
        <v>14044</v>
      </c>
      <c r="B6298" t="s">
        <v>6799</v>
      </c>
      <c r="C6298">
        <v>3605000000</v>
      </c>
      <c r="D6298" t="s">
        <v>6799</v>
      </c>
      <c r="E6298" t="s">
        <v>5571</v>
      </c>
      <c r="G6298">
        <v>10</v>
      </c>
      <c r="H6298" s="3">
        <v>20</v>
      </c>
      <c r="I6298" s="2">
        <v>18.2</v>
      </c>
      <c r="J6298" s="2">
        <v>16.399999999999999</v>
      </c>
      <c r="K6298" s="2">
        <v>14.6</v>
      </c>
      <c r="L6298" s="2">
        <v>12.8</v>
      </c>
      <c r="M6298" s="2">
        <v>11</v>
      </c>
      <c r="N6298" s="2">
        <v>9.1999999999999993</v>
      </c>
      <c r="O6298" s="2">
        <v>7.4</v>
      </c>
      <c r="P6298" s="2">
        <v>5.6000000000000014</v>
      </c>
      <c r="Q6298" s="2">
        <v>3.7999999999999972</v>
      </c>
      <c r="R6298" s="2">
        <v>2</v>
      </c>
      <c r="S6298" s="2">
        <v>0</v>
      </c>
    </row>
    <row r="6299" spans="1:19" hidden="1" x14ac:dyDescent="0.25">
      <c r="A6299" t="s">
        <v>14045</v>
      </c>
      <c r="B6299" t="s">
        <v>6800</v>
      </c>
      <c r="C6299">
        <v>3917220000</v>
      </c>
      <c r="D6299" t="s">
        <v>6801</v>
      </c>
      <c r="E6299" t="s">
        <v>5571</v>
      </c>
      <c r="G6299">
        <v>10</v>
      </c>
      <c r="H6299" s="3">
        <v>15</v>
      </c>
      <c r="I6299" s="2">
        <v>13.65</v>
      </c>
      <c r="J6299" s="2">
        <v>12.3</v>
      </c>
      <c r="K6299" s="2">
        <v>10.95</v>
      </c>
      <c r="L6299" s="2">
        <v>9.6000000000000014</v>
      </c>
      <c r="M6299" s="2">
        <v>8.25</v>
      </c>
      <c r="N6299" s="2">
        <v>6.8999999999999986</v>
      </c>
      <c r="O6299" s="2">
        <v>5.5500000000000007</v>
      </c>
      <c r="P6299" s="2">
        <v>4.2000000000000011</v>
      </c>
      <c r="Q6299" s="2">
        <v>2.8499999999999996</v>
      </c>
      <c r="R6299" s="2">
        <v>1.5</v>
      </c>
      <c r="S6299" s="2">
        <v>0</v>
      </c>
    </row>
    <row r="6300" spans="1:19" hidden="1" x14ac:dyDescent="0.25">
      <c r="A6300" t="s">
        <v>14046</v>
      </c>
      <c r="B6300" t="s">
        <v>2778</v>
      </c>
      <c r="C6300">
        <v>3917231000</v>
      </c>
      <c r="D6300" t="s">
        <v>2779</v>
      </c>
      <c r="E6300" t="s">
        <v>5571</v>
      </c>
      <c r="G6300">
        <v>10</v>
      </c>
      <c r="H6300" s="3">
        <v>15</v>
      </c>
      <c r="I6300" s="2">
        <v>13.65</v>
      </c>
      <c r="J6300" s="2">
        <v>12.3</v>
      </c>
      <c r="K6300" s="2">
        <v>10.95</v>
      </c>
      <c r="L6300" s="2">
        <v>9.6000000000000014</v>
      </c>
      <c r="M6300" s="2">
        <v>8.25</v>
      </c>
      <c r="N6300" s="2">
        <v>6.8999999999999986</v>
      </c>
      <c r="O6300" s="2">
        <v>5.5500000000000007</v>
      </c>
      <c r="P6300" s="2">
        <v>4.2000000000000011</v>
      </c>
      <c r="Q6300" s="2">
        <v>2.8499999999999996</v>
      </c>
      <c r="R6300" s="2">
        <v>1.5</v>
      </c>
      <c r="S6300" s="2">
        <v>0</v>
      </c>
    </row>
    <row r="6301" spans="1:19" hidden="1" x14ac:dyDescent="0.25">
      <c r="A6301" t="s">
        <v>14047</v>
      </c>
      <c r="B6301" t="s">
        <v>121</v>
      </c>
      <c r="C6301">
        <v>3917239000</v>
      </c>
      <c r="D6301" t="s">
        <v>27</v>
      </c>
      <c r="E6301" t="s">
        <v>5571</v>
      </c>
      <c r="G6301">
        <v>10</v>
      </c>
      <c r="H6301" s="3">
        <v>15</v>
      </c>
      <c r="I6301" s="2">
        <v>13.65</v>
      </c>
      <c r="J6301" s="2">
        <v>12.3</v>
      </c>
      <c r="K6301" s="2">
        <v>10.95</v>
      </c>
      <c r="L6301" s="2">
        <v>9.6000000000000014</v>
      </c>
      <c r="M6301" s="2">
        <v>8.25</v>
      </c>
      <c r="N6301" s="2">
        <v>6.8999999999999986</v>
      </c>
      <c r="O6301" s="2">
        <v>5.5500000000000007</v>
      </c>
      <c r="P6301" s="2">
        <v>4.2000000000000011</v>
      </c>
      <c r="Q6301" s="2">
        <v>2.8499999999999996</v>
      </c>
      <c r="R6301" s="2">
        <v>1.5</v>
      </c>
      <c r="S6301" s="2">
        <v>0</v>
      </c>
    </row>
    <row r="6302" spans="1:19" hidden="1" x14ac:dyDescent="0.25">
      <c r="A6302" t="s">
        <v>14048</v>
      </c>
      <c r="B6302" t="s">
        <v>2778</v>
      </c>
      <c r="C6302">
        <v>3917299100</v>
      </c>
      <c r="D6302" t="s">
        <v>6802</v>
      </c>
      <c r="E6302" t="s">
        <v>5571</v>
      </c>
      <c r="G6302">
        <v>10</v>
      </c>
      <c r="H6302" s="3">
        <v>15</v>
      </c>
      <c r="I6302" s="2">
        <v>13.65</v>
      </c>
      <c r="J6302" s="2">
        <v>12.3</v>
      </c>
      <c r="K6302" s="2">
        <v>10.95</v>
      </c>
      <c r="L6302" s="2">
        <v>9.6000000000000014</v>
      </c>
      <c r="M6302" s="2">
        <v>8.25</v>
      </c>
      <c r="N6302" s="2">
        <v>6.8999999999999986</v>
      </c>
      <c r="O6302" s="2">
        <v>5.5500000000000007</v>
      </c>
      <c r="P6302" s="2">
        <v>4.2000000000000011</v>
      </c>
      <c r="Q6302" s="2">
        <v>2.8499999999999996</v>
      </c>
      <c r="R6302" s="2">
        <v>1.5</v>
      </c>
      <c r="S6302" s="2">
        <v>0</v>
      </c>
    </row>
    <row r="6303" spans="1:19" hidden="1" x14ac:dyDescent="0.25">
      <c r="A6303" t="s">
        <v>14049</v>
      </c>
      <c r="B6303" t="s">
        <v>121</v>
      </c>
      <c r="C6303">
        <v>3917299900</v>
      </c>
      <c r="D6303" t="s">
        <v>55</v>
      </c>
      <c r="E6303" t="s">
        <v>5571</v>
      </c>
      <c r="G6303">
        <v>10</v>
      </c>
      <c r="H6303" s="3">
        <v>15</v>
      </c>
      <c r="I6303" s="2">
        <v>13.65</v>
      </c>
      <c r="J6303" s="2">
        <v>12.3</v>
      </c>
      <c r="K6303" s="2">
        <v>10.95</v>
      </c>
      <c r="L6303" s="2">
        <v>9.6000000000000014</v>
      </c>
      <c r="M6303" s="2">
        <v>8.25</v>
      </c>
      <c r="N6303" s="2">
        <v>6.8999999999999986</v>
      </c>
      <c r="O6303" s="2">
        <v>5.5500000000000007</v>
      </c>
      <c r="P6303" s="2">
        <v>4.2000000000000011</v>
      </c>
      <c r="Q6303" s="2">
        <v>2.8499999999999996</v>
      </c>
      <c r="R6303" s="2">
        <v>1.5</v>
      </c>
      <c r="S6303" s="2">
        <v>0</v>
      </c>
    </row>
    <row r="6304" spans="1:19" hidden="1" x14ac:dyDescent="0.25">
      <c r="A6304" t="s">
        <v>14050</v>
      </c>
      <c r="B6304" t="s">
        <v>6803</v>
      </c>
      <c r="C6304">
        <v>3917310000</v>
      </c>
      <c r="D6304" t="s">
        <v>6804</v>
      </c>
      <c r="E6304" t="s">
        <v>5571</v>
      </c>
      <c r="G6304">
        <v>10</v>
      </c>
      <c r="H6304" s="3">
        <v>15</v>
      </c>
      <c r="I6304" s="2">
        <v>13.65</v>
      </c>
      <c r="J6304" s="2">
        <v>12.3</v>
      </c>
      <c r="K6304" s="2">
        <v>10.95</v>
      </c>
      <c r="L6304" s="2">
        <v>9.6000000000000014</v>
      </c>
      <c r="M6304" s="2">
        <v>8.25</v>
      </c>
      <c r="N6304" s="2">
        <v>6.8999999999999986</v>
      </c>
      <c r="O6304" s="2">
        <v>5.5500000000000007</v>
      </c>
      <c r="P6304" s="2">
        <v>4.2000000000000011</v>
      </c>
      <c r="Q6304" s="2">
        <v>2.8499999999999996</v>
      </c>
      <c r="R6304" s="2">
        <v>1.5</v>
      </c>
      <c r="S6304" s="2">
        <v>0</v>
      </c>
    </row>
    <row r="6305" spans="1:19" hidden="1" x14ac:dyDescent="0.25">
      <c r="A6305" t="s">
        <v>14051</v>
      </c>
      <c r="B6305" t="s">
        <v>2778</v>
      </c>
      <c r="C6305">
        <v>3917329100</v>
      </c>
      <c r="D6305" t="s">
        <v>6802</v>
      </c>
      <c r="E6305" t="s">
        <v>5571</v>
      </c>
      <c r="G6305">
        <v>10</v>
      </c>
      <c r="H6305" s="3">
        <v>15</v>
      </c>
      <c r="I6305" s="2">
        <v>13.65</v>
      </c>
      <c r="J6305" s="2">
        <v>12.3</v>
      </c>
      <c r="K6305" s="2">
        <v>10.95</v>
      </c>
      <c r="L6305" s="2">
        <v>9.6000000000000014</v>
      </c>
      <c r="M6305" s="2">
        <v>8.25</v>
      </c>
      <c r="N6305" s="2">
        <v>6.8999999999999986</v>
      </c>
      <c r="O6305" s="2">
        <v>5.5500000000000007</v>
      </c>
      <c r="P6305" s="2">
        <v>4.2000000000000011</v>
      </c>
      <c r="Q6305" s="2">
        <v>2.8499999999999996</v>
      </c>
      <c r="R6305" s="2">
        <v>1.5</v>
      </c>
      <c r="S6305" s="2">
        <v>0</v>
      </c>
    </row>
    <row r="6306" spans="1:19" hidden="1" x14ac:dyDescent="0.25">
      <c r="A6306" t="s">
        <v>14052</v>
      </c>
      <c r="B6306" t="s">
        <v>121</v>
      </c>
      <c r="C6306">
        <v>3917329900</v>
      </c>
      <c r="D6306" t="s">
        <v>55</v>
      </c>
      <c r="E6306" t="s">
        <v>5571</v>
      </c>
      <c r="G6306">
        <v>10</v>
      </c>
      <c r="H6306" s="3">
        <v>15</v>
      </c>
      <c r="I6306" s="2">
        <v>13.65</v>
      </c>
      <c r="J6306" s="2">
        <v>12.3</v>
      </c>
      <c r="K6306" s="2">
        <v>10.95</v>
      </c>
      <c r="L6306" s="2">
        <v>9.6000000000000014</v>
      </c>
      <c r="M6306" s="2">
        <v>8.25</v>
      </c>
      <c r="N6306" s="2">
        <v>6.8999999999999986</v>
      </c>
      <c r="O6306" s="2">
        <v>5.5500000000000007</v>
      </c>
      <c r="P6306" s="2">
        <v>4.2000000000000011</v>
      </c>
      <c r="Q6306" s="2">
        <v>2.8499999999999996</v>
      </c>
      <c r="R6306" s="2">
        <v>1.5</v>
      </c>
      <c r="S6306" s="2">
        <v>0</v>
      </c>
    </row>
    <row r="6307" spans="1:19" hidden="1" x14ac:dyDescent="0.25">
      <c r="A6307" t="s">
        <v>14053</v>
      </c>
      <c r="B6307" t="s">
        <v>2778</v>
      </c>
      <c r="C6307">
        <v>3917331000</v>
      </c>
      <c r="D6307" t="s">
        <v>2779</v>
      </c>
      <c r="E6307" t="s">
        <v>5571</v>
      </c>
      <c r="G6307">
        <v>10</v>
      </c>
      <c r="H6307" s="3">
        <v>15</v>
      </c>
      <c r="I6307" s="2">
        <v>13.65</v>
      </c>
      <c r="J6307" s="2">
        <v>12.3</v>
      </c>
      <c r="K6307" s="2">
        <v>10.95</v>
      </c>
      <c r="L6307" s="2">
        <v>9.6000000000000014</v>
      </c>
      <c r="M6307" s="2">
        <v>8.25</v>
      </c>
      <c r="N6307" s="2">
        <v>6.8999999999999986</v>
      </c>
      <c r="O6307" s="2">
        <v>5.5500000000000007</v>
      </c>
      <c r="P6307" s="2">
        <v>4.2000000000000011</v>
      </c>
      <c r="Q6307" s="2">
        <v>2.8499999999999996</v>
      </c>
      <c r="R6307" s="2">
        <v>1.5</v>
      </c>
      <c r="S6307" s="2">
        <v>0</v>
      </c>
    </row>
    <row r="6308" spans="1:19" hidden="1" x14ac:dyDescent="0.25">
      <c r="A6308" t="s">
        <v>14054</v>
      </c>
      <c r="B6308" t="s">
        <v>121</v>
      </c>
      <c r="C6308">
        <v>3917339000</v>
      </c>
      <c r="D6308" t="s">
        <v>27</v>
      </c>
      <c r="E6308" t="s">
        <v>5571</v>
      </c>
      <c r="G6308">
        <v>10</v>
      </c>
      <c r="H6308" s="3">
        <v>15</v>
      </c>
      <c r="I6308" s="2">
        <v>13.65</v>
      </c>
      <c r="J6308" s="2">
        <v>12.3</v>
      </c>
      <c r="K6308" s="2">
        <v>10.95</v>
      </c>
      <c r="L6308" s="2">
        <v>9.6000000000000014</v>
      </c>
      <c r="M6308" s="2">
        <v>8.25</v>
      </c>
      <c r="N6308" s="2">
        <v>6.8999999999999986</v>
      </c>
      <c r="O6308" s="2">
        <v>5.5500000000000007</v>
      </c>
      <c r="P6308" s="2">
        <v>4.2000000000000011</v>
      </c>
      <c r="Q6308" s="2">
        <v>2.8499999999999996</v>
      </c>
      <c r="R6308" s="2">
        <v>1.5</v>
      </c>
      <c r="S6308" s="2">
        <v>0</v>
      </c>
    </row>
    <row r="6309" spans="1:19" hidden="1" x14ac:dyDescent="0.25">
      <c r="A6309" t="s">
        <v>14055</v>
      </c>
      <c r="B6309" t="s">
        <v>2778</v>
      </c>
      <c r="C6309">
        <v>3917391000</v>
      </c>
      <c r="D6309" t="s">
        <v>2779</v>
      </c>
      <c r="E6309" t="s">
        <v>5571</v>
      </c>
      <c r="G6309">
        <v>10</v>
      </c>
      <c r="H6309" s="3">
        <v>15</v>
      </c>
      <c r="I6309" s="2">
        <v>13.65</v>
      </c>
      <c r="J6309" s="2">
        <v>12.3</v>
      </c>
      <c r="K6309" s="2">
        <v>10.95</v>
      </c>
      <c r="L6309" s="2">
        <v>9.6000000000000014</v>
      </c>
      <c r="M6309" s="2">
        <v>8.25</v>
      </c>
      <c r="N6309" s="2">
        <v>6.8999999999999986</v>
      </c>
      <c r="O6309" s="2">
        <v>5.5500000000000007</v>
      </c>
      <c r="P6309" s="2">
        <v>4.2000000000000011</v>
      </c>
      <c r="Q6309" s="2">
        <v>2.8499999999999996</v>
      </c>
      <c r="R6309" s="2">
        <v>1.5</v>
      </c>
      <c r="S6309" s="2">
        <v>0</v>
      </c>
    </row>
    <row r="6310" spans="1:19" hidden="1" x14ac:dyDescent="0.25">
      <c r="A6310" t="s">
        <v>14056</v>
      </c>
      <c r="B6310" t="s">
        <v>121</v>
      </c>
      <c r="C6310">
        <v>3917399000</v>
      </c>
      <c r="D6310" t="s">
        <v>27</v>
      </c>
      <c r="E6310" t="s">
        <v>5571</v>
      </c>
      <c r="G6310">
        <v>10</v>
      </c>
      <c r="H6310" s="3">
        <v>15</v>
      </c>
      <c r="I6310" s="2">
        <v>13.65</v>
      </c>
      <c r="J6310" s="2">
        <v>12.3</v>
      </c>
      <c r="K6310" s="2">
        <v>10.95</v>
      </c>
      <c r="L6310" s="2">
        <v>9.6000000000000014</v>
      </c>
      <c r="M6310" s="2">
        <v>8.25</v>
      </c>
      <c r="N6310" s="2">
        <v>6.8999999999999986</v>
      </c>
      <c r="O6310" s="2">
        <v>5.5500000000000007</v>
      </c>
      <c r="P6310" s="2">
        <v>4.2000000000000011</v>
      </c>
      <c r="Q6310" s="2">
        <v>2.8499999999999996</v>
      </c>
      <c r="R6310" s="2">
        <v>1.5</v>
      </c>
      <c r="S6310" s="2">
        <v>0</v>
      </c>
    </row>
    <row r="6311" spans="1:19" hidden="1" x14ac:dyDescent="0.25">
      <c r="A6311" t="s">
        <v>14057</v>
      </c>
      <c r="B6311" t="s">
        <v>6805</v>
      </c>
      <c r="C6311">
        <v>3917400000</v>
      </c>
      <c r="D6311" t="s">
        <v>6806</v>
      </c>
      <c r="E6311" t="s">
        <v>5571</v>
      </c>
      <c r="G6311">
        <v>10</v>
      </c>
      <c r="H6311" s="3">
        <v>15</v>
      </c>
      <c r="I6311" s="2">
        <v>13.65</v>
      </c>
      <c r="J6311" s="2">
        <v>12.3</v>
      </c>
      <c r="K6311" s="2">
        <v>10.95</v>
      </c>
      <c r="L6311" s="2">
        <v>9.6000000000000014</v>
      </c>
      <c r="M6311" s="2">
        <v>8.25</v>
      </c>
      <c r="N6311" s="2">
        <v>6.8999999999999986</v>
      </c>
      <c r="O6311" s="2">
        <v>5.5500000000000007</v>
      </c>
      <c r="P6311" s="2">
        <v>4.2000000000000011</v>
      </c>
      <c r="Q6311" s="2">
        <v>2.8499999999999996</v>
      </c>
      <c r="R6311" s="2">
        <v>1.5</v>
      </c>
      <c r="S6311" s="2">
        <v>0</v>
      </c>
    </row>
    <row r="6312" spans="1:19" hidden="1" x14ac:dyDescent="0.25">
      <c r="A6312" t="s">
        <v>14058</v>
      </c>
      <c r="B6312" t="s">
        <v>6807</v>
      </c>
      <c r="C6312">
        <v>3922101000</v>
      </c>
      <c r="D6312" t="s">
        <v>6808</v>
      </c>
      <c r="E6312" t="s">
        <v>5571</v>
      </c>
      <c r="G6312">
        <v>10</v>
      </c>
      <c r="H6312" s="3">
        <v>20</v>
      </c>
      <c r="I6312" s="2">
        <v>18.2</v>
      </c>
      <c r="J6312" s="2">
        <v>16.399999999999999</v>
      </c>
      <c r="K6312" s="2">
        <v>14.6</v>
      </c>
      <c r="L6312" s="2">
        <v>12.8</v>
      </c>
      <c r="M6312" s="2">
        <v>11</v>
      </c>
      <c r="N6312" s="2">
        <v>9.1999999999999993</v>
      </c>
      <c r="O6312" s="2">
        <v>7.4</v>
      </c>
      <c r="P6312" s="2">
        <v>5.6000000000000014</v>
      </c>
      <c r="Q6312" s="2">
        <v>3.7999999999999972</v>
      </c>
      <c r="R6312" s="2">
        <v>2</v>
      </c>
      <c r="S6312" s="2">
        <v>0</v>
      </c>
    </row>
    <row r="6313" spans="1:19" hidden="1" x14ac:dyDescent="0.25">
      <c r="A6313" t="s">
        <v>14059</v>
      </c>
      <c r="B6313" t="s">
        <v>121</v>
      </c>
      <c r="C6313">
        <v>3922109000</v>
      </c>
      <c r="D6313" t="s">
        <v>30</v>
      </c>
      <c r="E6313" t="s">
        <v>5571</v>
      </c>
      <c r="G6313">
        <v>10</v>
      </c>
      <c r="H6313" s="3">
        <v>20</v>
      </c>
      <c r="I6313" s="2">
        <v>18.2</v>
      </c>
      <c r="J6313" s="2">
        <v>16.399999999999999</v>
      </c>
      <c r="K6313" s="2">
        <v>14.6</v>
      </c>
      <c r="L6313" s="2">
        <v>12.8</v>
      </c>
      <c r="M6313" s="2">
        <v>11</v>
      </c>
      <c r="N6313" s="2">
        <v>9.1999999999999993</v>
      </c>
      <c r="O6313" s="2">
        <v>7.4</v>
      </c>
      <c r="P6313" s="2">
        <v>5.6000000000000014</v>
      </c>
      <c r="Q6313" s="2">
        <v>3.7999999999999972</v>
      </c>
      <c r="R6313" s="2">
        <v>2</v>
      </c>
      <c r="S6313" s="2">
        <v>0</v>
      </c>
    </row>
    <row r="6314" spans="1:19" hidden="1" x14ac:dyDescent="0.25">
      <c r="A6314" t="s">
        <v>14060</v>
      </c>
      <c r="B6314" t="s">
        <v>6809</v>
      </c>
      <c r="C6314">
        <v>3922200000</v>
      </c>
      <c r="D6314" t="s">
        <v>6810</v>
      </c>
      <c r="E6314" t="s">
        <v>5571</v>
      </c>
      <c r="G6314">
        <v>10</v>
      </c>
      <c r="H6314" s="3">
        <v>20</v>
      </c>
      <c r="I6314" s="2">
        <v>18.2</v>
      </c>
      <c r="J6314" s="2">
        <v>16.399999999999999</v>
      </c>
      <c r="K6314" s="2">
        <v>14.6</v>
      </c>
      <c r="L6314" s="2">
        <v>12.8</v>
      </c>
      <c r="M6314" s="2">
        <v>11</v>
      </c>
      <c r="N6314" s="2">
        <v>9.1999999999999993</v>
      </c>
      <c r="O6314" s="2">
        <v>7.4</v>
      </c>
      <c r="P6314" s="2">
        <v>5.6000000000000014</v>
      </c>
      <c r="Q6314" s="2">
        <v>3.7999999999999972</v>
      </c>
      <c r="R6314" s="2">
        <v>2</v>
      </c>
      <c r="S6314" s="2">
        <v>0</v>
      </c>
    </row>
    <row r="6315" spans="1:19" hidden="1" x14ac:dyDescent="0.25">
      <c r="A6315" t="s">
        <v>14061</v>
      </c>
      <c r="B6315" t="s">
        <v>121</v>
      </c>
      <c r="C6315">
        <v>3922900000</v>
      </c>
      <c r="D6315" t="s">
        <v>31</v>
      </c>
      <c r="E6315" t="s">
        <v>5571</v>
      </c>
      <c r="G6315">
        <v>10</v>
      </c>
      <c r="H6315" s="3">
        <v>20</v>
      </c>
      <c r="I6315" s="2">
        <v>18.2</v>
      </c>
      <c r="J6315" s="2">
        <v>16.399999999999999</v>
      </c>
      <c r="K6315" s="2">
        <v>14.6</v>
      </c>
      <c r="L6315" s="2">
        <v>12.8</v>
      </c>
      <c r="M6315" s="2">
        <v>11</v>
      </c>
      <c r="N6315" s="2">
        <v>9.1999999999999993</v>
      </c>
      <c r="O6315" s="2">
        <v>7.4</v>
      </c>
      <c r="P6315" s="2">
        <v>5.6000000000000014</v>
      </c>
      <c r="Q6315" s="2">
        <v>3.7999999999999972</v>
      </c>
      <c r="R6315" s="2">
        <v>2</v>
      </c>
      <c r="S6315" s="2">
        <v>0</v>
      </c>
    </row>
    <row r="6316" spans="1:19" hidden="1" x14ac:dyDescent="0.25">
      <c r="A6316" t="s">
        <v>14062</v>
      </c>
      <c r="B6316" t="s">
        <v>6811</v>
      </c>
      <c r="C6316">
        <v>3923101000</v>
      </c>
      <c r="D6316" t="s">
        <v>6812</v>
      </c>
      <c r="E6316" t="s">
        <v>5571</v>
      </c>
      <c r="G6316">
        <v>10</v>
      </c>
      <c r="H6316" s="3">
        <v>20</v>
      </c>
      <c r="I6316" s="2">
        <v>18.2</v>
      </c>
      <c r="J6316" s="2">
        <v>16.399999999999999</v>
      </c>
      <c r="K6316" s="2">
        <v>14.6</v>
      </c>
      <c r="L6316" s="2">
        <v>12.8</v>
      </c>
      <c r="M6316" s="2">
        <v>11</v>
      </c>
      <c r="N6316" s="2">
        <v>9.1999999999999993</v>
      </c>
      <c r="O6316" s="2">
        <v>7.4</v>
      </c>
      <c r="P6316" s="2">
        <v>5.6000000000000014</v>
      </c>
      <c r="Q6316" s="2">
        <v>3.7999999999999972</v>
      </c>
      <c r="R6316" s="2">
        <v>2</v>
      </c>
      <c r="S6316" s="2">
        <v>0</v>
      </c>
    </row>
    <row r="6317" spans="1:19" hidden="1" x14ac:dyDescent="0.25">
      <c r="A6317" t="s">
        <v>14063</v>
      </c>
      <c r="B6317" t="s">
        <v>121</v>
      </c>
      <c r="C6317">
        <v>3923109011</v>
      </c>
      <c r="D6317" t="s">
        <v>6813</v>
      </c>
      <c r="E6317" t="s">
        <v>5571</v>
      </c>
      <c r="G6317">
        <v>10</v>
      </c>
      <c r="H6317" s="3">
        <v>20</v>
      </c>
      <c r="I6317" s="2">
        <v>18.2</v>
      </c>
      <c r="J6317" s="2">
        <v>16.399999999999999</v>
      </c>
      <c r="K6317" s="2">
        <v>14.6</v>
      </c>
      <c r="L6317" s="2">
        <v>12.8</v>
      </c>
      <c r="M6317" s="2">
        <v>11</v>
      </c>
      <c r="N6317" s="2">
        <v>9.1999999999999993</v>
      </c>
      <c r="O6317" s="2">
        <v>7.4</v>
      </c>
      <c r="P6317" s="2">
        <v>5.6000000000000014</v>
      </c>
      <c r="Q6317" s="2">
        <v>3.7999999999999972</v>
      </c>
      <c r="R6317" s="2">
        <v>2</v>
      </c>
      <c r="S6317" s="2">
        <v>0</v>
      </c>
    </row>
    <row r="6318" spans="1:19" hidden="1" x14ac:dyDescent="0.25">
      <c r="A6318" t="s">
        <v>14063</v>
      </c>
      <c r="B6318" t="s">
        <v>121</v>
      </c>
      <c r="C6318">
        <v>3923109019</v>
      </c>
      <c r="D6318" t="s">
        <v>30</v>
      </c>
      <c r="E6318" t="s">
        <v>5571</v>
      </c>
      <c r="G6318">
        <v>10</v>
      </c>
      <c r="H6318" s="3">
        <v>20</v>
      </c>
      <c r="I6318" s="2">
        <v>18.2</v>
      </c>
      <c r="J6318" s="2">
        <v>16.399999999999999</v>
      </c>
      <c r="K6318" s="2">
        <v>14.6</v>
      </c>
      <c r="L6318" s="2">
        <v>12.8</v>
      </c>
      <c r="M6318" s="2">
        <v>11</v>
      </c>
      <c r="N6318" s="2">
        <v>9.1999999999999993</v>
      </c>
      <c r="O6318" s="2">
        <v>7.4</v>
      </c>
      <c r="P6318" s="2">
        <v>5.6000000000000014</v>
      </c>
      <c r="Q6318" s="2">
        <v>3.7999999999999972</v>
      </c>
      <c r="R6318" s="2">
        <v>2</v>
      </c>
      <c r="S6318" s="2">
        <v>0</v>
      </c>
    </row>
    <row r="6319" spans="1:19" hidden="1" x14ac:dyDescent="0.25">
      <c r="A6319" t="s">
        <v>14063</v>
      </c>
      <c r="B6319" t="s">
        <v>121</v>
      </c>
      <c r="C6319">
        <v>3923109090</v>
      </c>
      <c r="D6319" t="s">
        <v>30</v>
      </c>
      <c r="E6319" t="s">
        <v>5571</v>
      </c>
      <c r="G6319">
        <v>10</v>
      </c>
      <c r="H6319" s="3">
        <v>20</v>
      </c>
      <c r="I6319" s="2">
        <v>18.2</v>
      </c>
      <c r="J6319" s="2">
        <v>16.399999999999999</v>
      </c>
      <c r="K6319" s="2">
        <v>14.6</v>
      </c>
      <c r="L6319" s="2">
        <v>12.8</v>
      </c>
      <c r="M6319" s="2">
        <v>11</v>
      </c>
      <c r="N6319" s="2">
        <v>9.1999999999999993</v>
      </c>
      <c r="O6319" s="2">
        <v>7.4</v>
      </c>
      <c r="P6319" s="2">
        <v>5.6000000000000014</v>
      </c>
      <c r="Q6319" s="2">
        <v>3.7999999999999972</v>
      </c>
      <c r="R6319" s="2">
        <v>2</v>
      </c>
      <c r="S6319" s="2">
        <v>0</v>
      </c>
    </row>
    <row r="6320" spans="1:19" hidden="1" x14ac:dyDescent="0.25">
      <c r="A6320" t="s">
        <v>14064</v>
      </c>
      <c r="B6320" t="s">
        <v>2772</v>
      </c>
      <c r="C6320">
        <v>3923210000</v>
      </c>
      <c r="D6320" t="s">
        <v>6814</v>
      </c>
      <c r="E6320" t="s">
        <v>5571</v>
      </c>
      <c r="G6320">
        <v>10</v>
      </c>
      <c r="H6320" s="3">
        <v>20</v>
      </c>
      <c r="I6320" s="2">
        <v>18.2</v>
      </c>
      <c r="J6320" s="2">
        <v>16.399999999999999</v>
      </c>
      <c r="K6320" s="2">
        <v>14.6</v>
      </c>
      <c r="L6320" s="2">
        <v>12.8</v>
      </c>
      <c r="M6320" s="2">
        <v>11</v>
      </c>
      <c r="N6320" s="2">
        <v>9.1999999999999993</v>
      </c>
      <c r="O6320" s="2">
        <v>7.4</v>
      </c>
      <c r="P6320" s="2">
        <v>5.6000000000000014</v>
      </c>
      <c r="Q6320" s="2">
        <v>3.7999999999999972</v>
      </c>
      <c r="R6320" s="2">
        <v>2</v>
      </c>
      <c r="S6320" s="2">
        <v>0</v>
      </c>
    </row>
    <row r="6321" spans="1:19" hidden="1" x14ac:dyDescent="0.25">
      <c r="A6321" t="s">
        <v>14065</v>
      </c>
      <c r="B6321" t="s">
        <v>6815</v>
      </c>
      <c r="C6321">
        <v>3923292000</v>
      </c>
      <c r="D6321" t="s">
        <v>6816</v>
      </c>
      <c r="E6321" t="s">
        <v>5571</v>
      </c>
      <c r="G6321">
        <v>10</v>
      </c>
      <c r="H6321" s="3">
        <v>5</v>
      </c>
      <c r="I6321" s="2">
        <v>4.55</v>
      </c>
      <c r="J6321" s="2">
        <v>4.0999999999999996</v>
      </c>
      <c r="K6321" s="2">
        <v>3.65</v>
      </c>
      <c r="L6321" s="2">
        <v>3.2</v>
      </c>
      <c r="M6321" s="2">
        <v>2.75</v>
      </c>
      <c r="N6321" s="2">
        <v>2.2999999999999998</v>
      </c>
      <c r="O6321" s="2">
        <v>1.85</v>
      </c>
      <c r="P6321" s="2">
        <v>1.4000000000000004</v>
      </c>
      <c r="Q6321" s="2">
        <v>0.94999999999999929</v>
      </c>
      <c r="R6321" s="2">
        <v>0.5</v>
      </c>
      <c r="S6321" s="2">
        <v>0</v>
      </c>
    </row>
    <row r="6322" spans="1:19" hidden="1" x14ac:dyDescent="0.25">
      <c r="A6322" t="s">
        <v>14066</v>
      </c>
      <c r="B6322" t="s">
        <v>6817</v>
      </c>
      <c r="C6322">
        <v>3923302000</v>
      </c>
      <c r="D6322" t="s">
        <v>6818</v>
      </c>
      <c r="E6322" t="s">
        <v>5571</v>
      </c>
      <c r="G6322">
        <v>10</v>
      </c>
      <c r="H6322" s="3">
        <v>20</v>
      </c>
      <c r="I6322" s="2">
        <v>18.2</v>
      </c>
      <c r="J6322" s="2">
        <v>16.399999999999999</v>
      </c>
      <c r="K6322" s="2">
        <v>14.6</v>
      </c>
      <c r="L6322" s="2">
        <v>12.8</v>
      </c>
      <c r="M6322" s="2">
        <v>11</v>
      </c>
      <c r="N6322" s="2">
        <v>9.1999999999999993</v>
      </c>
      <c r="O6322" s="2">
        <v>7.4</v>
      </c>
      <c r="P6322" s="2">
        <v>5.6000000000000014</v>
      </c>
      <c r="Q6322" s="2">
        <v>3.7999999999999972</v>
      </c>
      <c r="R6322" s="2">
        <v>2</v>
      </c>
      <c r="S6322" s="2">
        <v>0</v>
      </c>
    </row>
    <row r="6323" spans="1:19" hidden="1" x14ac:dyDescent="0.25">
      <c r="A6323" t="s">
        <v>14067</v>
      </c>
      <c r="B6323" t="s">
        <v>6819</v>
      </c>
      <c r="C6323">
        <v>3923309100</v>
      </c>
      <c r="D6323" t="s">
        <v>6820</v>
      </c>
      <c r="E6323" t="s">
        <v>5571</v>
      </c>
      <c r="G6323">
        <v>10</v>
      </c>
      <c r="H6323" s="3">
        <v>20</v>
      </c>
      <c r="I6323" s="2">
        <v>18.2</v>
      </c>
      <c r="J6323" s="2">
        <v>16.399999999999999</v>
      </c>
      <c r="K6323" s="2">
        <v>14.6</v>
      </c>
      <c r="L6323" s="2">
        <v>12.8</v>
      </c>
      <c r="M6323" s="2">
        <v>11</v>
      </c>
      <c r="N6323" s="2">
        <v>9.1999999999999993</v>
      </c>
      <c r="O6323" s="2">
        <v>7.4</v>
      </c>
      <c r="P6323" s="2">
        <v>5.6000000000000014</v>
      </c>
      <c r="Q6323" s="2">
        <v>3.7999999999999972</v>
      </c>
      <c r="R6323" s="2">
        <v>2</v>
      </c>
      <c r="S6323" s="2">
        <v>0</v>
      </c>
    </row>
    <row r="6324" spans="1:19" hidden="1" x14ac:dyDescent="0.25">
      <c r="A6324" t="s">
        <v>14068</v>
      </c>
      <c r="B6324" t="s">
        <v>121</v>
      </c>
      <c r="C6324">
        <v>3923309900</v>
      </c>
      <c r="D6324" t="s">
        <v>27</v>
      </c>
      <c r="E6324" t="s">
        <v>5571</v>
      </c>
      <c r="G6324">
        <v>10</v>
      </c>
      <c r="H6324" s="3">
        <v>20</v>
      </c>
      <c r="I6324" s="2">
        <v>18.2</v>
      </c>
      <c r="J6324" s="2">
        <v>16.399999999999999</v>
      </c>
      <c r="K6324" s="2">
        <v>14.6</v>
      </c>
      <c r="L6324" s="2">
        <v>12.8</v>
      </c>
      <c r="M6324" s="2">
        <v>11</v>
      </c>
      <c r="N6324" s="2">
        <v>9.1999999999999993</v>
      </c>
      <c r="O6324" s="2">
        <v>7.4</v>
      </c>
      <c r="P6324" s="2">
        <v>5.6000000000000014</v>
      </c>
      <c r="Q6324" s="2">
        <v>3.7999999999999972</v>
      </c>
      <c r="R6324" s="2">
        <v>2</v>
      </c>
      <c r="S6324" s="2">
        <v>0</v>
      </c>
    </row>
    <row r="6325" spans="1:19" hidden="1" x14ac:dyDescent="0.25">
      <c r="A6325" t="s">
        <v>14069</v>
      </c>
      <c r="B6325" t="s">
        <v>121</v>
      </c>
      <c r="C6325">
        <v>3923409000</v>
      </c>
      <c r="D6325" t="s">
        <v>30</v>
      </c>
      <c r="E6325" t="s">
        <v>5571</v>
      </c>
      <c r="G6325">
        <v>10</v>
      </c>
      <c r="H6325" s="3">
        <v>20</v>
      </c>
      <c r="I6325" s="2">
        <v>18.2</v>
      </c>
      <c r="J6325" s="2">
        <v>16.399999999999999</v>
      </c>
      <c r="K6325" s="2">
        <v>14.6</v>
      </c>
      <c r="L6325" s="2">
        <v>12.8</v>
      </c>
      <c r="M6325" s="2">
        <v>11</v>
      </c>
      <c r="N6325" s="2">
        <v>9.1999999999999993</v>
      </c>
      <c r="O6325" s="2">
        <v>7.4</v>
      </c>
      <c r="P6325" s="2">
        <v>5.6000000000000014</v>
      </c>
      <c r="Q6325" s="2">
        <v>3.7999999999999972</v>
      </c>
      <c r="R6325" s="2">
        <v>2</v>
      </c>
      <c r="S6325" s="2">
        <v>0</v>
      </c>
    </row>
    <row r="6326" spans="1:19" hidden="1" x14ac:dyDescent="0.25">
      <c r="A6326" t="s">
        <v>14070</v>
      </c>
      <c r="B6326" t="s">
        <v>125</v>
      </c>
      <c r="C6326">
        <v>3923509000</v>
      </c>
      <c r="D6326" t="s">
        <v>965</v>
      </c>
      <c r="E6326" t="s">
        <v>5571</v>
      </c>
      <c r="G6326">
        <v>10</v>
      </c>
      <c r="H6326" s="3">
        <v>15</v>
      </c>
      <c r="I6326" s="2">
        <v>13.65</v>
      </c>
      <c r="J6326" s="2">
        <v>12.3</v>
      </c>
      <c r="K6326" s="2">
        <v>10.95</v>
      </c>
      <c r="L6326" s="2">
        <v>9.6000000000000014</v>
      </c>
      <c r="M6326" s="2">
        <v>8.25</v>
      </c>
      <c r="N6326" s="2">
        <v>6.8999999999999986</v>
      </c>
      <c r="O6326" s="2">
        <v>5.5500000000000007</v>
      </c>
      <c r="P6326" s="2">
        <v>4.2000000000000011</v>
      </c>
      <c r="Q6326" s="2">
        <v>2.8499999999999996</v>
      </c>
      <c r="R6326" s="2">
        <v>1.5</v>
      </c>
      <c r="S6326" s="2">
        <v>0</v>
      </c>
    </row>
    <row r="6327" spans="1:19" hidden="1" x14ac:dyDescent="0.25">
      <c r="A6327" t="s">
        <v>14071</v>
      </c>
      <c r="B6327" t="s">
        <v>93</v>
      </c>
      <c r="C6327">
        <v>3923900000</v>
      </c>
      <c r="D6327" t="s">
        <v>31</v>
      </c>
      <c r="E6327" t="s">
        <v>5571</v>
      </c>
      <c r="G6327">
        <v>10</v>
      </c>
      <c r="H6327" s="3">
        <v>15</v>
      </c>
      <c r="I6327" s="2">
        <v>13.65</v>
      </c>
      <c r="J6327" s="2">
        <v>12.3</v>
      </c>
      <c r="K6327" s="2">
        <v>10.95</v>
      </c>
      <c r="L6327" s="2">
        <v>9.6000000000000014</v>
      </c>
      <c r="M6327" s="2">
        <v>8.25</v>
      </c>
      <c r="N6327" s="2">
        <v>6.8999999999999986</v>
      </c>
      <c r="O6327" s="2">
        <v>5.5500000000000007</v>
      </c>
      <c r="P6327" s="2">
        <v>4.2000000000000011</v>
      </c>
      <c r="Q6327" s="2">
        <v>2.8499999999999996</v>
      </c>
      <c r="R6327" s="2">
        <v>1.5</v>
      </c>
      <c r="S6327" s="2">
        <v>0</v>
      </c>
    </row>
    <row r="6328" spans="1:19" hidden="1" x14ac:dyDescent="0.25">
      <c r="A6328" t="s">
        <v>14072</v>
      </c>
      <c r="B6328" t="s">
        <v>6821</v>
      </c>
      <c r="C6328">
        <v>3924101000</v>
      </c>
      <c r="D6328" t="s">
        <v>6822</v>
      </c>
      <c r="E6328" t="s">
        <v>5571</v>
      </c>
      <c r="G6328">
        <v>10</v>
      </c>
      <c r="H6328" s="3">
        <v>20</v>
      </c>
      <c r="I6328" s="2">
        <v>18.2</v>
      </c>
      <c r="J6328" s="2">
        <v>16.399999999999999</v>
      </c>
      <c r="K6328" s="2">
        <v>14.6</v>
      </c>
      <c r="L6328" s="2">
        <v>12.8</v>
      </c>
      <c r="M6328" s="2">
        <v>11</v>
      </c>
      <c r="N6328" s="2">
        <v>9.1999999999999993</v>
      </c>
      <c r="O6328" s="2">
        <v>7.4</v>
      </c>
      <c r="P6328" s="2">
        <v>5.6000000000000014</v>
      </c>
      <c r="Q6328" s="2">
        <v>3.7999999999999972</v>
      </c>
      <c r="R6328" s="2">
        <v>2</v>
      </c>
      <c r="S6328" s="2">
        <v>0</v>
      </c>
    </row>
    <row r="6329" spans="1:19" hidden="1" x14ac:dyDescent="0.25">
      <c r="A6329" t="s">
        <v>14073</v>
      </c>
      <c r="B6329" t="s">
        <v>93</v>
      </c>
      <c r="C6329">
        <v>3924109000</v>
      </c>
      <c r="D6329" t="s">
        <v>30</v>
      </c>
      <c r="E6329" t="s">
        <v>5571</v>
      </c>
      <c r="G6329">
        <v>10</v>
      </c>
      <c r="H6329" s="3">
        <v>20</v>
      </c>
      <c r="I6329" s="2">
        <v>18.2</v>
      </c>
      <c r="J6329" s="2">
        <v>16.399999999999999</v>
      </c>
      <c r="K6329" s="2">
        <v>14.6</v>
      </c>
      <c r="L6329" s="2">
        <v>12.8</v>
      </c>
      <c r="M6329" s="2">
        <v>11</v>
      </c>
      <c r="N6329" s="2">
        <v>9.1999999999999993</v>
      </c>
      <c r="O6329" s="2">
        <v>7.4</v>
      </c>
      <c r="P6329" s="2">
        <v>5.6000000000000014</v>
      </c>
      <c r="Q6329" s="2">
        <v>3.7999999999999972</v>
      </c>
      <c r="R6329" s="2">
        <v>2</v>
      </c>
      <c r="S6329" s="2">
        <v>0</v>
      </c>
    </row>
    <row r="6330" spans="1:19" hidden="1" x14ac:dyDescent="0.25">
      <c r="A6330" t="s">
        <v>14074</v>
      </c>
      <c r="B6330" t="s">
        <v>93</v>
      </c>
      <c r="C6330">
        <v>3924900000</v>
      </c>
      <c r="D6330" t="s">
        <v>31</v>
      </c>
      <c r="E6330" t="s">
        <v>5571</v>
      </c>
      <c r="G6330">
        <v>10</v>
      </c>
      <c r="H6330" s="3">
        <v>20</v>
      </c>
      <c r="I6330" s="2">
        <v>18.2</v>
      </c>
      <c r="J6330" s="2">
        <v>16.399999999999999</v>
      </c>
      <c r="K6330" s="2">
        <v>14.6</v>
      </c>
      <c r="L6330" s="2">
        <v>12.8</v>
      </c>
      <c r="M6330" s="2">
        <v>11</v>
      </c>
      <c r="N6330" s="2">
        <v>9.1999999999999993</v>
      </c>
      <c r="O6330" s="2">
        <v>7.4</v>
      </c>
      <c r="P6330" s="2">
        <v>5.6000000000000014</v>
      </c>
      <c r="Q6330" s="2">
        <v>3.7999999999999972</v>
      </c>
      <c r="R6330" s="2">
        <v>2</v>
      </c>
      <c r="S6330" s="2">
        <v>0</v>
      </c>
    </row>
    <row r="6331" spans="1:19" hidden="1" x14ac:dyDescent="0.25">
      <c r="A6331" t="s">
        <v>14075</v>
      </c>
      <c r="B6331" t="s">
        <v>6823</v>
      </c>
      <c r="C6331">
        <v>3925100000</v>
      </c>
      <c r="D6331" t="s">
        <v>6824</v>
      </c>
      <c r="E6331" t="s">
        <v>5571</v>
      </c>
      <c r="G6331">
        <v>10</v>
      </c>
      <c r="H6331" s="3">
        <v>20</v>
      </c>
      <c r="I6331" s="2">
        <v>18.2</v>
      </c>
      <c r="J6331" s="2">
        <v>16.399999999999999</v>
      </c>
      <c r="K6331" s="2">
        <v>14.6</v>
      </c>
      <c r="L6331" s="2">
        <v>12.8</v>
      </c>
      <c r="M6331" s="2">
        <v>11</v>
      </c>
      <c r="N6331" s="2">
        <v>9.1999999999999993</v>
      </c>
      <c r="O6331" s="2">
        <v>7.4</v>
      </c>
      <c r="P6331" s="2">
        <v>5.6000000000000014</v>
      </c>
      <c r="Q6331" s="2">
        <v>3.7999999999999972</v>
      </c>
      <c r="R6331" s="2">
        <v>2</v>
      </c>
      <c r="S6331" s="2">
        <v>0</v>
      </c>
    </row>
    <row r="6332" spans="1:19" hidden="1" x14ac:dyDescent="0.25">
      <c r="A6332" t="s">
        <v>14076</v>
      </c>
      <c r="B6332" t="s">
        <v>6825</v>
      </c>
      <c r="C6332">
        <v>3925200000</v>
      </c>
      <c r="D6332" t="s">
        <v>6826</v>
      </c>
      <c r="E6332" t="s">
        <v>5571</v>
      </c>
      <c r="G6332">
        <v>10</v>
      </c>
      <c r="H6332" s="3">
        <v>20</v>
      </c>
      <c r="I6332" s="2">
        <v>18.2</v>
      </c>
      <c r="J6332" s="2">
        <v>16.399999999999999</v>
      </c>
      <c r="K6332" s="2">
        <v>14.6</v>
      </c>
      <c r="L6332" s="2">
        <v>12.8</v>
      </c>
      <c r="M6332" s="2">
        <v>11</v>
      </c>
      <c r="N6332" s="2">
        <v>9.1999999999999993</v>
      </c>
      <c r="O6332" s="2">
        <v>7.4</v>
      </c>
      <c r="P6332" s="2">
        <v>5.6000000000000014</v>
      </c>
      <c r="Q6332" s="2">
        <v>3.7999999999999972</v>
      </c>
      <c r="R6332" s="2">
        <v>2</v>
      </c>
      <c r="S6332" s="2">
        <v>0</v>
      </c>
    </row>
    <row r="6333" spans="1:19" hidden="1" x14ac:dyDescent="0.25">
      <c r="A6333" t="s">
        <v>14077</v>
      </c>
      <c r="B6333" t="s">
        <v>6827</v>
      </c>
      <c r="C6333">
        <v>3925300000</v>
      </c>
      <c r="D6333" t="s">
        <v>6828</v>
      </c>
      <c r="E6333" t="s">
        <v>5571</v>
      </c>
      <c r="G6333">
        <v>10</v>
      </c>
      <c r="H6333" s="3">
        <v>20</v>
      </c>
      <c r="I6333" s="2">
        <v>18.2</v>
      </c>
      <c r="J6333" s="2">
        <v>16.399999999999999</v>
      </c>
      <c r="K6333" s="2">
        <v>14.6</v>
      </c>
      <c r="L6333" s="2">
        <v>12.8</v>
      </c>
      <c r="M6333" s="2">
        <v>11</v>
      </c>
      <c r="N6333" s="2">
        <v>9.1999999999999993</v>
      </c>
      <c r="O6333" s="2">
        <v>7.4</v>
      </c>
      <c r="P6333" s="2">
        <v>5.6000000000000014</v>
      </c>
      <c r="Q6333" s="2">
        <v>3.7999999999999972</v>
      </c>
      <c r="R6333" s="2">
        <v>2</v>
      </c>
      <c r="S6333" s="2">
        <v>0</v>
      </c>
    </row>
    <row r="6334" spans="1:19" hidden="1" x14ac:dyDescent="0.25">
      <c r="A6334" t="s">
        <v>14078</v>
      </c>
      <c r="B6334" t="s">
        <v>93</v>
      </c>
      <c r="C6334">
        <v>3925900000</v>
      </c>
      <c r="D6334" t="s">
        <v>31</v>
      </c>
      <c r="E6334" t="s">
        <v>5571</v>
      </c>
      <c r="G6334">
        <v>10</v>
      </c>
      <c r="H6334" s="3">
        <v>20</v>
      </c>
      <c r="I6334" s="2">
        <v>18.2</v>
      </c>
      <c r="J6334" s="2">
        <v>16.399999999999999</v>
      </c>
      <c r="K6334" s="2">
        <v>14.6</v>
      </c>
      <c r="L6334" s="2">
        <v>12.8</v>
      </c>
      <c r="M6334" s="2">
        <v>11</v>
      </c>
      <c r="N6334" s="2">
        <v>9.1999999999999993</v>
      </c>
      <c r="O6334" s="2">
        <v>7.4</v>
      </c>
      <c r="P6334" s="2">
        <v>5.6000000000000014</v>
      </c>
      <c r="Q6334" s="2">
        <v>3.7999999999999972</v>
      </c>
      <c r="R6334" s="2">
        <v>2</v>
      </c>
      <c r="S6334" s="2">
        <v>0</v>
      </c>
    </row>
    <row r="6335" spans="1:19" hidden="1" x14ac:dyDescent="0.25">
      <c r="A6335" t="s">
        <v>14079</v>
      </c>
      <c r="B6335" t="s">
        <v>6829</v>
      </c>
      <c r="C6335">
        <v>3926100000</v>
      </c>
      <c r="D6335" t="s">
        <v>6830</v>
      </c>
      <c r="E6335" t="s">
        <v>5571</v>
      </c>
      <c r="G6335">
        <v>10</v>
      </c>
      <c r="H6335" s="3">
        <v>20</v>
      </c>
      <c r="I6335" s="2">
        <v>18.2</v>
      </c>
      <c r="J6335" s="2">
        <v>16.399999999999999</v>
      </c>
      <c r="K6335" s="2">
        <v>14.6</v>
      </c>
      <c r="L6335" s="2">
        <v>12.8</v>
      </c>
      <c r="M6335" s="2">
        <v>11</v>
      </c>
      <c r="N6335" s="2">
        <v>9.1999999999999993</v>
      </c>
      <c r="O6335" s="2">
        <v>7.4</v>
      </c>
      <c r="P6335" s="2">
        <v>5.6000000000000014</v>
      </c>
      <c r="Q6335" s="2">
        <v>3.7999999999999972</v>
      </c>
      <c r="R6335" s="2">
        <v>2</v>
      </c>
      <c r="S6335" s="2">
        <v>0</v>
      </c>
    </row>
    <row r="6336" spans="1:19" hidden="1" x14ac:dyDescent="0.25">
      <c r="A6336" t="s">
        <v>14080</v>
      </c>
      <c r="B6336" t="s">
        <v>6831</v>
      </c>
      <c r="C6336">
        <v>3926200000</v>
      </c>
      <c r="D6336" t="s">
        <v>6832</v>
      </c>
      <c r="E6336" t="s">
        <v>5571</v>
      </c>
      <c r="G6336">
        <v>10</v>
      </c>
      <c r="H6336" s="3">
        <v>20</v>
      </c>
      <c r="I6336" s="2">
        <v>18.2</v>
      </c>
      <c r="J6336" s="2">
        <v>16.399999999999999</v>
      </c>
      <c r="K6336" s="2">
        <v>14.6</v>
      </c>
      <c r="L6336" s="2">
        <v>12.8</v>
      </c>
      <c r="M6336" s="2">
        <v>11</v>
      </c>
      <c r="N6336" s="2">
        <v>9.1999999999999993</v>
      </c>
      <c r="O6336" s="2">
        <v>7.4</v>
      </c>
      <c r="P6336" s="2">
        <v>5.6000000000000014</v>
      </c>
      <c r="Q6336" s="2">
        <v>3.7999999999999972</v>
      </c>
      <c r="R6336" s="2">
        <v>2</v>
      </c>
      <c r="S6336" s="2">
        <v>0</v>
      </c>
    </row>
    <row r="6337" spans="1:19" hidden="1" x14ac:dyDescent="0.25">
      <c r="A6337" t="s">
        <v>14081</v>
      </c>
      <c r="B6337" t="s">
        <v>6833</v>
      </c>
      <c r="C6337">
        <v>3926300000</v>
      </c>
      <c r="D6337" t="s">
        <v>6834</v>
      </c>
      <c r="E6337" t="s">
        <v>5571</v>
      </c>
      <c r="G6337">
        <v>10</v>
      </c>
      <c r="H6337" s="3">
        <v>20</v>
      </c>
      <c r="I6337" s="2">
        <v>18.2</v>
      </c>
      <c r="J6337" s="2">
        <v>16.399999999999999</v>
      </c>
      <c r="K6337" s="2">
        <v>14.6</v>
      </c>
      <c r="L6337" s="2">
        <v>12.8</v>
      </c>
      <c r="M6337" s="2">
        <v>11</v>
      </c>
      <c r="N6337" s="2">
        <v>9.1999999999999993</v>
      </c>
      <c r="O6337" s="2">
        <v>7.4</v>
      </c>
      <c r="P6337" s="2">
        <v>5.6000000000000014</v>
      </c>
      <c r="Q6337" s="2">
        <v>3.7999999999999972</v>
      </c>
      <c r="R6337" s="2">
        <v>2</v>
      </c>
      <c r="S6337" s="2">
        <v>0</v>
      </c>
    </row>
    <row r="6338" spans="1:19" hidden="1" x14ac:dyDescent="0.25">
      <c r="A6338" t="s">
        <v>14082</v>
      </c>
      <c r="B6338" t="s">
        <v>6835</v>
      </c>
      <c r="C6338">
        <v>3926400000</v>
      </c>
      <c r="D6338" t="s">
        <v>6836</v>
      </c>
      <c r="E6338" t="s">
        <v>5571</v>
      </c>
      <c r="G6338">
        <v>10</v>
      </c>
      <c r="H6338" s="3">
        <v>20</v>
      </c>
      <c r="I6338" s="2">
        <v>18.2</v>
      </c>
      <c r="J6338" s="2">
        <v>16.399999999999999</v>
      </c>
      <c r="K6338" s="2">
        <v>14.6</v>
      </c>
      <c r="L6338" s="2">
        <v>12.8</v>
      </c>
      <c r="M6338" s="2">
        <v>11</v>
      </c>
      <c r="N6338" s="2">
        <v>9.1999999999999993</v>
      </c>
      <c r="O6338" s="2">
        <v>7.4</v>
      </c>
      <c r="P6338" s="2">
        <v>5.6000000000000014</v>
      </c>
      <c r="Q6338" s="2">
        <v>3.7999999999999972</v>
      </c>
      <c r="R6338" s="2">
        <v>2</v>
      </c>
      <c r="S6338" s="2">
        <v>0</v>
      </c>
    </row>
    <row r="6339" spans="1:19" hidden="1" x14ac:dyDescent="0.25">
      <c r="A6339" t="s">
        <v>14083</v>
      </c>
      <c r="B6339" t="s">
        <v>6837</v>
      </c>
      <c r="C6339">
        <v>3926902000</v>
      </c>
      <c r="D6339" t="s">
        <v>6838</v>
      </c>
      <c r="E6339" t="s">
        <v>5571</v>
      </c>
      <c r="G6339">
        <v>10</v>
      </c>
      <c r="H6339" s="3">
        <v>15</v>
      </c>
      <c r="I6339" s="2">
        <v>13.65</v>
      </c>
      <c r="J6339" s="2">
        <v>12.3</v>
      </c>
      <c r="K6339" s="2">
        <v>10.95</v>
      </c>
      <c r="L6339" s="2">
        <v>9.6000000000000014</v>
      </c>
      <c r="M6339" s="2">
        <v>8.25</v>
      </c>
      <c r="N6339" s="2">
        <v>6.8999999999999986</v>
      </c>
      <c r="O6339" s="2">
        <v>5.5500000000000007</v>
      </c>
      <c r="P6339" s="2">
        <v>4.2000000000000011</v>
      </c>
      <c r="Q6339" s="2">
        <v>2.8499999999999996</v>
      </c>
      <c r="R6339" s="2">
        <v>1.5</v>
      </c>
      <c r="S6339" s="2">
        <v>0</v>
      </c>
    </row>
    <row r="6340" spans="1:19" hidden="1" x14ac:dyDescent="0.25">
      <c r="A6340" t="s">
        <v>14084</v>
      </c>
      <c r="B6340" t="s">
        <v>6839</v>
      </c>
      <c r="C6340">
        <v>3926903000</v>
      </c>
      <c r="D6340" t="s">
        <v>6840</v>
      </c>
      <c r="E6340" t="s">
        <v>5571</v>
      </c>
      <c r="G6340">
        <v>10</v>
      </c>
      <c r="H6340" s="3">
        <v>20</v>
      </c>
      <c r="I6340" s="2">
        <v>18.2</v>
      </c>
      <c r="J6340" s="2">
        <v>16.399999999999999</v>
      </c>
      <c r="K6340" s="2">
        <v>14.6</v>
      </c>
      <c r="L6340" s="2">
        <v>12.8</v>
      </c>
      <c r="M6340" s="2">
        <v>11</v>
      </c>
      <c r="N6340" s="2">
        <v>9.1999999999999993</v>
      </c>
      <c r="O6340" s="2">
        <v>7.4</v>
      </c>
      <c r="P6340" s="2">
        <v>5.6000000000000014</v>
      </c>
      <c r="Q6340" s="2">
        <v>3.7999999999999972</v>
      </c>
      <c r="R6340" s="2">
        <v>2</v>
      </c>
      <c r="S6340" s="2">
        <v>0</v>
      </c>
    </row>
    <row r="6341" spans="1:19" hidden="1" x14ac:dyDescent="0.25">
      <c r="A6341" t="s">
        <v>14085</v>
      </c>
      <c r="B6341" t="s">
        <v>2874</v>
      </c>
      <c r="C6341">
        <v>3926904000</v>
      </c>
      <c r="D6341" t="s">
        <v>2875</v>
      </c>
      <c r="E6341" t="s">
        <v>5571</v>
      </c>
      <c r="G6341">
        <v>10</v>
      </c>
      <c r="H6341" s="3">
        <v>20</v>
      </c>
      <c r="I6341" s="2">
        <v>18.2</v>
      </c>
      <c r="J6341" s="2">
        <v>16.399999999999999</v>
      </c>
      <c r="K6341" s="2">
        <v>14.6</v>
      </c>
      <c r="L6341" s="2">
        <v>12.8</v>
      </c>
      <c r="M6341" s="2">
        <v>11</v>
      </c>
      <c r="N6341" s="2">
        <v>9.1999999999999993</v>
      </c>
      <c r="O6341" s="2">
        <v>7.4</v>
      </c>
      <c r="P6341" s="2">
        <v>5.6000000000000014</v>
      </c>
      <c r="Q6341" s="2">
        <v>3.7999999999999972</v>
      </c>
      <c r="R6341" s="2">
        <v>2</v>
      </c>
      <c r="S6341" s="2">
        <v>0</v>
      </c>
    </row>
    <row r="6342" spans="1:19" hidden="1" x14ac:dyDescent="0.25">
      <c r="A6342" t="s">
        <v>14086</v>
      </c>
      <c r="B6342" t="s">
        <v>93</v>
      </c>
      <c r="C6342">
        <v>3926909000</v>
      </c>
      <c r="D6342" t="s">
        <v>30</v>
      </c>
      <c r="E6342" t="s">
        <v>5571</v>
      </c>
      <c r="G6342">
        <v>10</v>
      </c>
      <c r="H6342" s="3">
        <v>5</v>
      </c>
      <c r="I6342" s="2">
        <v>4.55</v>
      </c>
      <c r="J6342" s="2">
        <v>4.0999999999999996</v>
      </c>
      <c r="K6342" s="2">
        <v>3.65</v>
      </c>
      <c r="L6342" s="2">
        <v>3.2</v>
      </c>
      <c r="M6342" s="2">
        <v>2.75</v>
      </c>
      <c r="N6342" s="2">
        <v>2.2999999999999998</v>
      </c>
      <c r="O6342" s="2">
        <v>1.85</v>
      </c>
      <c r="P6342" s="2">
        <v>1.4000000000000004</v>
      </c>
      <c r="Q6342" s="2">
        <v>0.94999999999999929</v>
      </c>
      <c r="R6342" s="2">
        <v>0.5</v>
      </c>
      <c r="S6342" s="2">
        <v>0</v>
      </c>
    </row>
    <row r="6343" spans="1:19" hidden="1" x14ac:dyDescent="0.25">
      <c r="A6343" t="s">
        <v>14087</v>
      </c>
      <c r="B6343" t="s">
        <v>6841</v>
      </c>
      <c r="C6343">
        <v>4005100000</v>
      </c>
      <c r="D6343" t="s">
        <v>6842</v>
      </c>
      <c r="E6343" t="s">
        <v>5571</v>
      </c>
      <c r="G6343">
        <v>10</v>
      </c>
      <c r="H6343" s="3">
        <v>10</v>
      </c>
      <c r="I6343" s="2">
        <v>9.1</v>
      </c>
      <c r="J6343" s="2">
        <v>8.1999999999999993</v>
      </c>
      <c r="K6343" s="2">
        <v>7.3</v>
      </c>
      <c r="L6343" s="2">
        <v>6.4</v>
      </c>
      <c r="M6343" s="2">
        <v>5.5</v>
      </c>
      <c r="N6343" s="2">
        <v>4.5999999999999996</v>
      </c>
      <c r="O6343" s="2">
        <v>3.7</v>
      </c>
      <c r="P6343" s="2">
        <v>2.8000000000000007</v>
      </c>
      <c r="Q6343" s="2">
        <v>1.8999999999999986</v>
      </c>
      <c r="R6343" s="2">
        <v>1</v>
      </c>
      <c r="S6343" s="2">
        <v>0</v>
      </c>
    </row>
    <row r="6344" spans="1:19" hidden="1" x14ac:dyDescent="0.25">
      <c r="A6344" t="s">
        <v>14088</v>
      </c>
      <c r="B6344" t="s">
        <v>85</v>
      </c>
      <c r="C6344">
        <v>4005919000</v>
      </c>
      <c r="D6344" t="s">
        <v>86</v>
      </c>
      <c r="E6344" t="s">
        <v>5571</v>
      </c>
      <c r="G6344">
        <v>10</v>
      </c>
      <c r="H6344" s="3">
        <v>15</v>
      </c>
      <c r="I6344" s="2">
        <v>13.65</v>
      </c>
      <c r="J6344" s="2">
        <v>12.3</v>
      </c>
      <c r="K6344" s="2">
        <v>10.95</v>
      </c>
      <c r="L6344" s="2">
        <v>9.6000000000000014</v>
      </c>
      <c r="M6344" s="2">
        <v>8.25</v>
      </c>
      <c r="N6344" s="2">
        <v>6.8999999999999986</v>
      </c>
      <c r="O6344" s="2">
        <v>5.5500000000000007</v>
      </c>
      <c r="P6344" s="2">
        <v>4.2000000000000011</v>
      </c>
      <c r="Q6344" s="2">
        <v>2.8499999999999996</v>
      </c>
      <c r="R6344" s="2">
        <v>1.5</v>
      </c>
      <c r="S6344" s="2">
        <v>0</v>
      </c>
    </row>
    <row r="6345" spans="1:19" hidden="1" x14ac:dyDescent="0.25">
      <c r="A6345" t="s">
        <v>14089</v>
      </c>
      <c r="B6345" t="s">
        <v>2831</v>
      </c>
      <c r="C6345">
        <v>4008111000</v>
      </c>
      <c r="D6345" t="s">
        <v>2832</v>
      </c>
      <c r="E6345" t="s">
        <v>5571</v>
      </c>
      <c r="G6345">
        <v>10</v>
      </c>
      <c r="H6345" s="3">
        <v>15</v>
      </c>
      <c r="I6345" s="2">
        <v>13.65</v>
      </c>
      <c r="J6345" s="2">
        <v>12.3</v>
      </c>
      <c r="K6345" s="2">
        <v>10.95</v>
      </c>
      <c r="L6345" s="2">
        <v>9.6000000000000014</v>
      </c>
      <c r="M6345" s="2">
        <v>8.25</v>
      </c>
      <c r="N6345" s="2">
        <v>6.8999999999999986</v>
      </c>
      <c r="O6345" s="2">
        <v>5.5500000000000007</v>
      </c>
      <c r="P6345" s="2">
        <v>4.2000000000000011</v>
      </c>
      <c r="Q6345" s="2">
        <v>2.8499999999999996</v>
      </c>
      <c r="R6345" s="2">
        <v>1.5</v>
      </c>
      <c r="S6345" s="2">
        <v>0</v>
      </c>
    </row>
    <row r="6346" spans="1:19" hidden="1" x14ac:dyDescent="0.25">
      <c r="A6346" t="s">
        <v>14090</v>
      </c>
      <c r="B6346" t="s">
        <v>6843</v>
      </c>
      <c r="C6346">
        <v>4008112000</v>
      </c>
      <c r="D6346" t="s">
        <v>6844</v>
      </c>
      <c r="E6346" t="s">
        <v>5571</v>
      </c>
      <c r="G6346">
        <v>10</v>
      </c>
      <c r="H6346" s="3">
        <v>15</v>
      </c>
      <c r="I6346" s="2">
        <v>13.65</v>
      </c>
      <c r="J6346" s="2">
        <v>12.3</v>
      </c>
      <c r="K6346" s="2">
        <v>10.95</v>
      </c>
      <c r="L6346" s="2">
        <v>9.6000000000000014</v>
      </c>
      <c r="M6346" s="2">
        <v>8.25</v>
      </c>
      <c r="N6346" s="2">
        <v>6.8999999999999986</v>
      </c>
      <c r="O6346" s="2">
        <v>5.5500000000000007</v>
      </c>
      <c r="P6346" s="2">
        <v>4.2000000000000011</v>
      </c>
      <c r="Q6346" s="2">
        <v>2.8499999999999996</v>
      </c>
      <c r="R6346" s="2">
        <v>1.5</v>
      </c>
      <c r="S6346" s="2">
        <v>0</v>
      </c>
    </row>
    <row r="6347" spans="1:19" hidden="1" x14ac:dyDescent="0.25">
      <c r="A6347" t="s">
        <v>14091</v>
      </c>
      <c r="B6347" t="s">
        <v>85</v>
      </c>
      <c r="C6347">
        <v>4008212900</v>
      </c>
      <c r="D6347" t="s">
        <v>286</v>
      </c>
      <c r="E6347" t="s">
        <v>5571</v>
      </c>
      <c r="G6347">
        <v>10</v>
      </c>
      <c r="H6347" s="3">
        <v>15</v>
      </c>
      <c r="I6347" s="2">
        <v>13.65</v>
      </c>
      <c r="J6347" s="2">
        <v>12.3</v>
      </c>
      <c r="K6347" s="2">
        <v>10.95</v>
      </c>
      <c r="L6347" s="2">
        <v>9.6000000000000014</v>
      </c>
      <c r="M6347" s="2">
        <v>8.25</v>
      </c>
      <c r="N6347" s="2">
        <v>6.8999999999999986</v>
      </c>
      <c r="O6347" s="2">
        <v>5.5500000000000007</v>
      </c>
      <c r="P6347" s="2">
        <v>4.2000000000000011</v>
      </c>
      <c r="Q6347" s="2">
        <v>2.8499999999999996</v>
      </c>
      <c r="R6347" s="2">
        <v>1.5</v>
      </c>
      <c r="S6347" s="2">
        <v>0</v>
      </c>
    </row>
    <row r="6348" spans="1:19" hidden="1" x14ac:dyDescent="0.25">
      <c r="A6348" t="s">
        <v>14092</v>
      </c>
      <c r="B6348" t="s">
        <v>2835</v>
      </c>
      <c r="C6348">
        <v>4009210000</v>
      </c>
      <c r="D6348" t="s">
        <v>2836</v>
      </c>
      <c r="E6348" t="s">
        <v>5571</v>
      </c>
      <c r="G6348">
        <v>10</v>
      </c>
      <c r="H6348" s="3">
        <v>15</v>
      </c>
      <c r="I6348" s="2">
        <v>13.65</v>
      </c>
      <c r="J6348" s="2">
        <v>12.3</v>
      </c>
      <c r="K6348" s="2">
        <v>10.95</v>
      </c>
      <c r="L6348" s="2">
        <v>9.6000000000000014</v>
      </c>
      <c r="M6348" s="2">
        <v>8.25</v>
      </c>
      <c r="N6348" s="2">
        <v>6.8999999999999986</v>
      </c>
      <c r="O6348" s="2">
        <v>5.5500000000000007</v>
      </c>
      <c r="P6348" s="2">
        <v>4.2000000000000011</v>
      </c>
      <c r="Q6348" s="2">
        <v>2.8499999999999996</v>
      </c>
      <c r="R6348" s="2">
        <v>1.5</v>
      </c>
      <c r="S6348" s="2">
        <v>0</v>
      </c>
    </row>
    <row r="6349" spans="1:19" hidden="1" x14ac:dyDescent="0.25">
      <c r="A6349" t="s">
        <v>14093</v>
      </c>
      <c r="B6349" t="s">
        <v>2835</v>
      </c>
      <c r="C6349">
        <v>4009310000</v>
      </c>
      <c r="D6349" t="s">
        <v>2836</v>
      </c>
      <c r="E6349" t="s">
        <v>5571</v>
      </c>
      <c r="G6349">
        <v>10</v>
      </c>
      <c r="H6349" s="3">
        <v>15</v>
      </c>
      <c r="I6349" s="2">
        <v>13.65</v>
      </c>
      <c r="J6349" s="2">
        <v>12.3</v>
      </c>
      <c r="K6349" s="2">
        <v>10.95</v>
      </c>
      <c r="L6349" s="2">
        <v>9.6000000000000014</v>
      </c>
      <c r="M6349" s="2">
        <v>8.25</v>
      </c>
      <c r="N6349" s="2">
        <v>6.8999999999999986</v>
      </c>
      <c r="O6349" s="2">
        <v>5.5500000000000007</v>
      </c>
      <c r="P6349" s="2">
        <v>4.2000000000000011</v>
      </c>
      <c r="Q6349" s="2">
        <v>2.8499999999999996</v>
      </c>
      <c r="R6349" s="2">
        <v>1.5</v>
      </c>
      <c r="S6349" s="2">
        <v>0</v>
      </c>
    </row>
    <row r="6350" spans="1:19" hidden="1" x14ac:dyDescent="0.25">
      <c r="A6350" t="s">
        <v>14094</v>
      </c>
      <c r="B6350" t="s">
        <v>2835</v>
      </c>
      <c r="C6350">
        <v>4009410000</v>
      </c>
      <c r="D6350" t="s">
        <v>2836</v>
      </c>
      <c r="E6350" t="s">
        <v>5571</v>
      </c>
      <c r="G6350">
        <v>10</v>
      </c>
      <c r="H6350" s="3">
        <v>15</v>
      </c>
      <c r="I6350" s="2">
        <v>13.65</v>
      </c>
      <c r="J6350" s="2">
        <v>12.3</v>
      </c>
      <c r="K6350" s="2">
        <v>10.95</v>
      </c>
      <c r="L6350" s="2">
        <v>9.6000000000000014</v>
      </c>
      <c r="M6350" s="2">
        <v>8.25</v>
      </c>
      <c r="N6350" s="2">
        <v>6.8999999999999986</v>
      </c>
      <c r="O6350" s="2">
        <v>5.5500000000000007</v>
      </c>
      <c r="P6350" s="2">
        <v>4.2000000000000011</v>
      </c>
      <c r="Q6350" s="2">
        <v>2.8499999999999996</v>
      </c>
      <c r="R6350" s="2">
        <v>1.5</v>
      </c>
      <c r="S6350" s="2">
        <v>0</v>
      </c>
    </row>
    <row r="6351" spans="1:19" hidden="1" x14ac:dyDescent="0.25">
      <c r="A6351" t="s">
        <v>14095</v>
      </c>
      <c r="B6351" t="s">
        <v>2837</v>
      </c>
      <c r="C6351">
        <v>4009420000</v>
      </c>
      <c r="D6351" t="s">
        <v>2838</v>
      </c>
      <c r="E6351" t="s">
        <v>5571</v>
      </c>
      <c r="G6351">
        <v>10</v>
      </c>
      <c r="H6351" s="3">
        <v>15</v>
      </c>
      <c r="I6351" s="2">
        <v>13.65</v>
      </c>
      <c r="J6351" s="2">
        <v>12.3</v>
      </c>
      <c r="K6351" s="2">
        <v>10.95</v>
      </c>
      <c r="L6351" s="2">
        <v>9.6000000000000014</v>
      </c>
      <c r="M6351" s="2">
        <v>8.25</v>
      </c>
      <c r="N6351" s="2">
        <v>6.8999999999999986</v>
      </c>
      <c r="O6351" s="2">
        <v>5.5500000000000007</v>
      </c>
      <c r="P6351" s="2">
        <v>4.2000000000000011</v>
      </c>
      <c r="Q6351" s="2">
        <v>2.8499999999999996</v>
      </c>
      <c r="R6351" s="2">
        <v>1.5</v>
      </c>
      <c r="S6351" s="2">
        <v>0</v>
      </c>
    </row>
    <row r="6352" spans="1:19" hidden="1" x14ac:dyDescent="0.25">
      <c r="A6352" t="s">
        <v>14096</v>
      </c>
      <c r="B6352" t="s">
        <v>461</v>
      </c>
      <c r="C6352">
        <v>4010390000</v>
      </c>
      <c r="D6352" t="s">
        <v>61</v>
      </c>
      <c r="E6352" t="s">
        <v>5571</v>
      </c>
      <c r="G6352">
        <v>10</v>
      </c>
      <c r="H6352" s="3">
        <v>5</v>
      </c>
      <c r="I6352" s="2">
        <v>4.55</v>
      </c>
      <c r="J6352" s="2">
        <v>4.0999999999999996</v>
      </c>
      <c r="K6352" s="2">
        <v>3.65</v>
      </c>
      <c r="L6352" s="2">
        <v>3.2</v>
      </c>
      <c r="M6352" s="2">
        <v>2.75</v>
      </c>
      <c r="N6352" s="2">
        <v>2.2999999999999998</v>
      </c>
      <c r="O6352" s="2">
        <v>1.85</v>
      </c>
      <c r="P6352" s="2">
        <v>1.4000000000000004</v>
      </c>
      <c r="Q6352" s="2">
        <v>0.94999999999999929</v>
      </c>
      <c r="R6352" s="2">
        <v>0.5</v>
      </c>
      <c r="S6352" s="2">
        <v>0</v>
      </c>
    </row>
    <row r="6353" spans="1:19" hidden="1" x14ac:dyDescent="0.25">
      <c r="A6353" t="s">
        <v>14097</v>
      </c>
      <c r="B6353" t="s">
        <v>6845</v>
      </c>
      <c r="C6353">
        <v>4011101000</v>
      </c>
      <c r="D6353" t="s">
        <v>6846</v>
      </c>
      <c r="E6353" t="s">
        <v>5571</v>
      </c>
      <c r="G6353">
        <v>10</v>
      </c>
      <c r="H6353" s="3">
        <v>15</v>
      </c>
      <c r="I6353" s="2">
        <v>13.65</v>
      </c>
      <c r="J6353" s="2">
        <v>12.3</v>
      </c>
      <c r="K6353" s="2">
        <v>10.95</v>
      </c>
      <c r="L6353" s="2">
        <v>9.6000000000000014</v>
      </c>
      <c r="M6353" s="2">
        <v>8.25</v>
      </c>
      <c r="N6353" s="2">
        <v>6.8999999999999986</v>
      </c>
      <c r="O6353" s="2">
        <v>5.5500000000000007</v>
      </c>
      <c r="P6353" s="2">
        <v>4.2000000000000011</v>
      </c>
      <c r="Q6353" s="2">
        <v>2.8499999999999996</v>
      </c>
      <c r="R6353" s="2">
        <v>1.5</v>
      </c>
      <c r="S6353" s="2">
        <v>0</v>
      </c>
    </row>
    <row r="6354" spans="1:19" hidden="1" x14ac:dyDescent="0.25">
      <c r="A6354" t="s">
        <v>14098</v>
      </c>
      <c r="B6354" t="s">
        <v>121</v>
      </c>
      <c r="C6354">
        <v>4011109000</v>
      </c>
      <c r="D6354" t="s">
        <v>30</v>
      </c>
      <c r="E6354" t="s">
        <v>5571</v>
      </c>
      <c r="G6354">
        <v>10</v>
      </c>
      <c r="H6354" s="3">
        <v>15</v>
      </c>
      <c r="I6354" s="2">
        <v>13.65</v>
      </c>
      <c r="J6354" s="2">
        <v>12.3</v>
      </c>
      <c r="K6354" s="2">
        <v>10.95</v>
      </c>
      <c r="L6354" s="2">
        <v>9.6000000000000014</v>
      </c>
      <c r="M6354" s="2">
        <v>8.25</v>
      </c>
      <c r="N6354" s="2">
        <v>6.8999999999999986</v>
      </c>
      <c r="O6354" s="2">
        <v>5.5500000000000007</v>
      </c>
      <c r="P6354" s="2">
        <v>4.2000000000000011</v>
      </c>
      <c r="Q6354" s="2">
        <v>2.8499999999999996</v>
      </c>
      <c r="R6354" s="2">
        <v>1.5</v>
      </c>
      <c r="S6354" s="2">
        <v>0</v>
      </c>
    </row>
    <row r="6355" spans="1:19" hidden="1" x14ac:dyDescent="0.25">
      <c r="A6355" t="s">
        <v>14099</v>
      </c>
      <c r="B6355" t="s">
        <v>6845</v>
      </c>
      <c r="C6355">
        <v>4011201000</v>
      </c>
      <c r="D6355" t="s">
        <v>6846</v>
      </c>
      <c r="E6355" t="s">
        <v>5571</v>
      </c>
      <c r="G6355">
        <v>10</v>
      </c>
      <c r="H6355" s="3">
        <v>15</v>
      </c>
      <c r="I6355" s="2">
        <v>13.65</v>
      </c>
      <c r="J6355" s="2">
        <v>12.3</v>
      </c>
      <c r="K6355" s="2">
        <v>10.95</v>
      </c>
      <c r="L6355" s="2">
        <v>9.6000000000000014</v>
      </c>
      <c r="M6355" s="2">
        <v>8.25</v>
      </c>
      <c r="N6355" s="2">
        <v>6.8999999999999986</v>
      </c>
      <c r="O6355" s="2">
        <v>5.5500000000000007</v>
      </c>
      <c r="P6355" s="2">
        <v>4.2000000000000011</v>
      </c>
      <c r="Q6355" s="2">
        <v>2.8499999999999996</v>
      </c>
      <c r="R6355" s="2">
        <v>1.5</v>
      </c>
      <c r="S6355" s="2">
        <v>0</v>
      </c>
    </row>
    <row r="6356" spans="1:19" hidden="1" x14ac:dyDescent="0.25">
      <c r="A6356" t="s">
        <v>14100</v>
      </c>
      <c r="B6356" t="s">
        <v>121</v>
      </c>
      <c r="C6356">
        <v>4011209000</v>
      </c>
      <c r="D6356" t="s">
        <v>30</v>
      </c>
      <c r="E6356" t="s">
        <v>5571</v>
      </c>
      <c r="G6356">
        <v>10</v>
      </c>
      <c r="H6356" s="3">
        <v>15</v>
      </c>
      <c r="I6356" s="2">
        <v>13.65</v>
      </c>
      <c r="J6356" s="2">
        <v>12.3</v>
      </c>
      <c r="K6356" s="2">
        <v>10.95</v>
      </c>
      <c r="L6356" s="2">
        <v>9.6000000000000014</v>
      </c>
      <c r="M6356" s="2">
        <v>8.25</v>
      </c>
      <c r="N6356" s="2">
        <v>6.8999999999999986</v>
      </c>
      <c r="O6356" s="2">
        <v>5.5500000000000007</v>
      </c>
      <c r="P6356" s="2">
        <v>4.2000000000000011</v>
      </c>
      <c r="Q6356" s="2">
        <v>2.8499999999999996</v>
      </c>
      <c r="R6356" s="2">
        <v>1.5</v>
      </c>
      <c r="S6356" s="2">
        <v>0</v>
      </c>
    </row>
    <row r="6357" spans="1:19" hidden="1" x14ac:dyDescent="0.25">
      <c r="A6357" t="s">
        <v>14101</v>
      </c>
      <c r="B6357" t="s">
        <v>121</v>
      </c>
      <c r="C6357">
        <v>4011990000</v>
      </c>
      <c r="D6357" t="s">
        <v>30</v>
      </c>
      <c r="E6357" t="s">
        <v>5571</v>
      </c>
      <c r="G6357">
        <v>10</v>
      </c>
      <c r="H6357" s="3">
        <v>15</v>
      </c>
      <c r="I6357" s="2">
        <v>13.65</v>
      </c>
      <c r="J6357" s="2">
        <v>12.3</v>
      </c>
      <c r="K6357" s="2">
        <v>10.95</v>
      </c>
      <c r="L6357" s="2">
        <v>9.6000000000000014</v>
      </c>
      <c r="M6357" s="2">
        <v>8.25</v>
      </c>
      <c r="N6357" s="2">
        <v>6.8999999999999986</v>
      </c>
      <c r="O6357" s="2">
        <v>5.5500000000000007</v>
      </c>
      <c r="P6357" s="2">
        <v>4.2000000000000011</v>
      </c>
      <c r="Q6357" s="2">
        <v>2.8499999999999996</v>
      </c>
      <c r="R6357" s="2">
        <v>1.5</v>
      </c>
      <c r="S6357" s="2">
        <v>0</v>
      </c>
    </row>
    <row r="6358" spans="1:19" hidden="1" x14ac:dyDescent="0.25">
      <c r="A6358" t="s">
        <v>14102</v>
      </c>
      <c r="B6358" t="s">
        <v>6847</v>
      </c>
      <c r="C6358">
        <v>4012110000</v>
      </c>
      <c r="D6358" t="s">
        <v>6848</v>
      </c>
      <c r="E6358" t="s">
        <v>5571</v>
      </c>
      <c r="G6358">
        <v>10</v>
      </c>
      <c r="H6358" s="3">
        <v>15</v>
      </c>
      <c r="I6358" s="2">
        <v>13.65</v>
      </c>
      <c r="J6358" s="2">
        <v>12.3</v>
      </c>
      <c r="K6358" s="2">
        <v>10.95</v>
      </c>
      <c r="L6358" s="2">
        <v>9.6000000000000014</v>
      </c>
      <c r="M6358" s="2">
        <v>8.25</v>
      </c>
      <c r="N6358" s="2">
        <v>6.8999999999999986</v>
      </c>
      <c r="O6358" s="2">
        <v>5.5500000000000007</v>
      </c>
      <c r="P6358" s="2">
        <v>4.2000000000000011</v>
      </c>
      <c r="Q6358" s="2">
        <v>2.8499999999999996</v>
      </c>
      <c r="R6358" s="2">
        <v>1.5</v>
      </c>
      <c r="S6358" s="2">
        <v>0</v>
      </c>
    </row>
    <row r="6359" spans="1:19" hidden="1" x14ac:dyDescent="0.25">
      <c r="A6359" t="s">
        <v>14103</v>
      </c>
      <c r="B6359" t="s">
        <v>6849</v>
      </c>
      <c r="C6359">
        <v>4012120000</v>
      </c>
      <c r="D6359" t="s">
        <v>6850</v>
      </c>
      <c r="E6359" t="s">
        <v>5571</v>
      </c>
      <c r="G6359">
        <v>10</v>
      </c>
      <c r="H6359" s="3">
        <v>15</v>
      </c>
      <c r="I6359" s="2">
        <v>13.65</v>
      </c>
      <c r="J6359" s="2">
        <v>12.3</v>
      </c>
      <c r="K6359" s="2">
        <v>10.95</v>
      </c>
      <c r="L6359" s="2">
        <v>9.6000000000000014</v>
      </c>
      <c r="M6359" s="2">
        <v>8.25</v>
      </c>
      <c r="N6359" s="2">
        <v>6.8999999999999986</v>
      </c>
      <c r="O6359" s="2">
        <v>5.5500000000000007</v>
      </c>
      <c r="P6359" s="2">
        <v>4.2000000000000011</v>
      </c>
      <c r="Q6359" s="2">
        <v>2.8499999999999996</v>
      </c>
      <c r="R6359" s="2">
        <v>1.5</v>
      </c>
      <c r="S6359" s="2">
        <v>0</v>
      </c>
    </row>
    <row r="6360" spans="1:19" hidden="1" x14ac:dyDescent="0.25">
      <c r="A6360" t="s">
        <v>14104</v>
      </c>
      <c r="B6360" t="s">
        <v>2857</v>
      </c>
      <c r="C6360">
        <v>4012130000</v>
      </c>
      <c r="D6360" t="s">
        <v>6851</v>
      </c>
      <c r="E6360" t="s">
        <v>5571</v>
      </c>
      <c r="G6360">
        <v>10</v>
      </c>
      <c r="H6360" s="3">
        <v>15</v>
      </c>
      <c r="I6360" s="2">
        <v>13.65</v>
      </c>
      <c r="J6360" s="2">
        <v>12.3</v>
      </c>
      <c r="K6360" s="2">
        <v>10.95</v>
      </c>
      <c r="L6360" s="2">
        <v>9.6000000000000014</v>
      </c>
      <c r="M6360" s="2">
        <v>8.25</v>
      </c>
      <c r="N6360" s="2">
        <v>6.8999999999999986</v>
      </c>
      <c r="O6360" s="2">
        <v>5.5500000000000007</v>
      </c>
      <c r="P6360" s="2">
        <v>4.2000000000000011</v>
      </c>
      <c r="Q6360" s="2">
        <v>2.8499999999999996</v>
      </c>
      <c r="R6360" s="2">
        <v>1.5</v>
      </c>
      <c r="S6360" s="2">
        <v>0</v>
      </c>
    </row>
    <row r="6361" spans="1:19" hidden="1" x14ac:dyDescent="0.25">
      <c r="A6361" t="s">
        <v>14105</v>
      </c>
      <c r="B6361" t="s">
        <v>121</v>
      </c>
      <c r="C6361">
        <v>4012190000</v>
      </c>
      <c r="D6361" t="s">
        <v>30</v>
      </c>
      <c r="E6361" t="s">
        <v>5571</v>
      </c>
      <c r="G6361">
        <v>10</v>
      </c>
      <c r="H6361" s="3">
        <v>15</v>
      </c>
      <c r="I6361" s="2">
        <v>13.65</v>
      </c>
      <c r="J6361" s="2">
        <v>12.3</v>
      </c>
      <c r="K6361" s="2">
        <v>10.95</v>
      </c>
      <c r="L6361" s="2">
        <v>9.6000000000000014</v>
      </c>
      <c r="M6361" s="2">
        <v>8.25</v>
      </c>
      <c r="N6361" s="2">
        <v>6.8999999999999986</v>
      </c>
      <c r="O6361" s="2">
        <v>5.5500000000000007</v>
      </c>
      <c r="P6361" s="2">
        <v>4.2000000000000011</v>
      </c>
      <c r="Q6361" s="2">
        <v>2.8499999999999996</v>
      </c>
      <c r="R6361" s="2">
        <v>1.5</v>
      </c>
      <c r="S6361" s="2">
        <v>0</v>
      </c>
    </row>
    <row r="6362" spans="1:19" hidden="1" x14ac:dyDescent="0.25">
      <c r="A6362" t="s">
        <v>14106</v>
      </c>
      <c r="B6362" t="s">
        <v>6852</v>
      </c>
      <c r="C6362">
        <v>4012200000</v>
      </c>
      <c r="D6362" t="s">
        <v>6853</v>
      </c>
      <c r="E6362" t="s">
        <v>5571</v>
      </c>
      <c r="G6362">
        <v>10</v>
      </c>
      <c r="H6362" s="3">
        <v>15</v>
      </c>
      <c r="I6362" s="2">
        <v>13.65</v>
      </c>
      <c r="J6362" s="2">
        <v>12.3</v>
      </c>
      <c r="K6362" s="2">
        <v>10.95</v>
      </c>
      <c r="L6362" s="2">
        <v>9.6000000000000014</v>
      </c>
      <c r="M6362" s="2">
        <v>8.25</v>
      </c>
      <c r="N6362" s="2">
        <v>6.8999999999999986</v>
      </c>
      <c r="O6362" s="2">
        <v>5.5500000000000007</v>
      </c>
      <c r="P6362" s="2">
        <v>4.2000000000000011</v>
      </c>
      <c r="Q6362" s="2">
        <v>2.8499999999999996</v>
      </c>
      <c r="R6362" s="2">
        <v>1.5</v>
      </c>
      <c r="S6362" s="2">
        <v>0</v>
      </c>
    </row>
    <row r="6363" spans="1:19" hidden="1" x14ac:dyDescent="0.25">
      <c r="A6363" t="s">
        <v>14107</v>
      </c>
      <c r="B6363" t="s">
        <v>6854</v>
      </c>
      <c r="C6363">
        <v>4012901000</v>
      </c>
      <c r="D6363" t="s">
        <v>6855</v>
      </c>
      <c r="E6363" t="s">
        <v>5571</v>
      </c>
      <c r="G6363">
        <v>10</v>
      </c>
      <c r="H6363" s="3">
        <v>15</v>
      </c>
      <c r="I6363" s="2">
        <v>13.65</v>
      </c>
      <c r="J6363" s="2">
        <v>12.3</v>
      </c>
      <c r="K6363" s="2">
        <v>10.95</v>
      </c>
      <c r="L6363" s="2">
        <v>9.6000000000000014</v>
      </c>
      <c r="M6363" s="2">
        <v>8.25</v>
      </c>
      <c r="N6363" s="2">
        <v>6.8999999999999986</v>
      </c>
      <c r="O6363" s="2">
        <v>5.5500000000000007</v>
      </c>
      <c r="P6363" s="2">
        <v>4.2000000000000011</v>
      </c>
      <c r="Q6363" s="2">
        <v>2.8499999999999996</v>
      </c>
      <c r="R6363" s="2">
        <v>1.5</v>
      </c>
      <c r="S6363" s="2">
        <v>0</v>
      </c>
    </row>
    <row r="6364" spans="1:19" hidden="1" x14ac:dyDescent="0.25">
      <c r="A6364" t="s">
        <v>14108</v>
      </c>
      <c r="B6364" t="s">
        <v>121</v>
      </c>
      <c r="C6364">
        <v>4012904900</v>
      </c>
      <c r="D6364" t="s">
        <v>86</v>
      </c>
      <c r="E6364" t="s">
        <v>5571</v>
      </c>
      <c r="G6364">
        <v>10</v>
      </c>
      <c r="H6364" s="3">
        <v>15</v>
      </c>
      <c r="I6364" s="2">
        <v>13.65</v>
      </c>
      <c r="J6364" s="2">
        <v>12.3</v>
      </c>
      <c r="K6364" s="2">
        <v>10.95</v>
      </c>
      <c r="L6364" s="2">
        <v>9.6000000000000014</v>
      </c>
      <c r="M6364" s="2">
        <v>8.25</v>
      </c>
      <c r="N6364" s="2">
        <v>6.8999999999999986</v>
      </c>
      <c r="O6364" s="2">
        <v>5.5500000000000007</v>
      </c>
      <c r="P6364" s="2">
        <v>4.2000000000000011</v>
      </c>
      <c r="Q6364" s="2">
        <v>2.8499999999999996</v>
      </c>
      <c r="R6364" s="2">
        <v>1.5</v>
      </c>
      <c r="S6364" s="2">
        <v>0</v>
      </c>
    </row>
    <row r="6365" spans="1:19" hidden="1" x14ac:dyDescent="0.25">
      <c r="A6365" t="s">
        <v>14109</v>
      </c>
      <c r="B6365" t="s">
        <v>6856</v>
      </c>
      <c r="C6365">
        <v>4013100000</v>
      </c>
      <c r="D6365" t="s">
        <v>6857</v>
      </c>
      <c r="E6365" t="s">
        <v>5571</v>
      </c>
      <c r="G6365">
        <v>10</v>
      </c>
      <c r="H6365" s="3">
        <v>15</v>
      </c>
      <c r="I6365" s="2">
        <v>13.65</v>
      </c>
      <c r="J6365" s="2">
        <v>12.3</v>
      </c>
      <c r="K6365" s="2">
        <v>10.95</v>
      </c>
      <c r="L6365" s="2">
        <v>9.6000000000000014</v>
      </c>
      <c r="M6365" s="2">
        <v>8.25</v>
      </c>
      <c r="N6365" s="2">
        <v>6.8999999999999986</v>
      </c>
      <c r="O6365" s="2">
        <v>5.5500000000000007</v>
      </c>
      <c r="P6365" s="2">
        <v>4.2000000000000011</v>
      </c>
      <c r="Q6365" s="2">
        <v>2.8499999999999996</v>
      </c>
      <c r="R6365" s="2">
        <v>1.5</v>
      </c>
      <c r="S6365" s="2">
        <v>0</v>
      </c>
    </row>
    <row r="6366" spans="1:19" hidden="1" x14ac:dyDescent="0.25">
      <c r="A6366" t="s">
        <v>14110</v>
      </c>
      <c r="B6366" t="s">
        <v>85</v>
      </c>
      <c r="C6366">
        <v>4013900000</v>
      </c>
      <c r="D6366" t="s">
        <v>71</v>
      </c>
      <c r="E6366" t="s">
        <v>5571</v>
      </c>
      <c r="G6366">
        <v>10</v>
      </c>
      <c r="H6366" s="3">
        <v>15</v>
      </c>
      <c r="I6366" s="2">
        <v>13.65</v>
      </c>
      <c r="J6366" s="2">
        <v>12.3</v>
      </c>
      <c r="K6366" s="2">
        <v>10.95</v>
      </c>
      <c r="L6366" s="2">
        <v>9.6000000000000014</v>
      </c>
      <c r="M6366" s="2">
        <v>8.25</v>
      </c>
      <c r="N6366" s="2">
        <v>6.8999999999999986</v>
      </c>
      <c r="O6366" s="2">
        <v>5.5500000000000007</v>
      </c>
      <c r="P6366" s="2">
        <v>4.2000000000000011</v>
      </c>
      <c r="Q6366" s="2">
        <v>2.8499999999999996</v>
      </c>
      <c r="R6366" s="2">
        <v>1.5</v>
      </c>
      <c r="S6366" s="2">
        <v>0</v>
      </c>
    </row>
    <row r="6367" spans="1:19" hidden="1" x14ac:dyDescent="0.25">
      <c r="A6367" t="s">
        <v>14111</v>
      </c>
      <c r="B6367" t="s">
        <v>93</v>
      </c>
      <c r="C6367">
        <v>4014900000</v>
      </c>
      <c r="D6367" t="s">
        <v>31</v>
      </c>
      <c r="E6367" t="s">
        <v>5571</v>
      </c>
      <c r="G6367">
        <v>10</v>
      </c>
      <c r="H6367" s="3">
        <v>15</v>
      </c>
      <c r="I6367" s="2">
        <v>13.65</v>
      </c>
      <c r="J6367" s="2">
        <v>12.3</v>
      </c>
      <c r="K6367" s="2">
        <v>10.95</v>
      </c>
      <c r="L6367" s="2">
        <v>9.6000000000000014</v>
      </c>
      <c r="M6367" s="2">
        <v>8.25</v>
      </c>
      <c r="N6367" s="2">
        <v>6.8999999999999986</v>
      </c>
      <c r="O6367" s="2">
        <v>5.5500000000000007</v>
      </c>
      <c r="P6367" s="2">
        <v>4.2000000000000011</v>
      </c>
      <c r="Q6367" s="2">
        <v>2.8499999999999996</v>
      </c>
      <c r="R6367" s="2">
        <v>1.5</v>
      </c>
      <c r="S6367" s="2">
        <v>0</v>
      </c>
    </row>
    <row r="6368" spans="1:19" hidden="1" x14ac:dyDescent="0.25">
      <c r="A6368" t="s">
        <v>14112</v>
      </c>
      <c r="B6368" t="s">
        <v>6858</v>
      </c>
      <c r="C6368">
        <v>4015110000</v>
      </c>
      <c r="D6368" t="s">
        <v>6859</v>
      </c>
      <c r="E6368" t="s">
        <v>5571</v>
      </c>
      <c r="G6368">
        <v>10</v>
      </c>
      <c r="H6368" s="3">
        <v>15</v>
      </c>
      <c r="I6368" s="2">
        <v>13.65</v>
      </c>
      <c r="J6368" s="2">
        <v>12.3</v>
      </c>
      <c r="K6368" s="2">
        <v>10.95</v>
      </c>
      <c r="L6368" s="2">
        <v>9.6000000000000014</v>
      </c>
      <c r="M6368" s="2">
        <v>8.25</v>
      </c>
      <c r="N6368" s="2">
        <v>6.8999999999999986</v>
      </c>
      <c r="O6368" s="2">
        <v>5.5500000000000007</v>
      </c>
      <c r="P6368" s="2">
        <v>4.2000000000000011</v>
      </c>
      <c r="Q6368" s="2">
        <v>2.8499999999999996</v>
      </c>
      <c r="R6368" s="2">
        <v>1.5</v>
      </c>
      <c r="S6368" s="2">
        <v>0</v>
      </c>
    </row>
    <row r="6369" spans="1:19" hidden="1" x14ac:dyDescent="0.25">
      <c r="A6369" t="s">
        <v>14113</v>
      </c>
      <c r="B6369" t="s">
        <v>93</v>
      </c>
      <c r="C6369">
        <v>4015199000</v>
      </c>
      <c r="D6369" t="s">
        <v>27</v>
      </c>
      <c r="E6369" t="s">
        <v>5571</v>
      </c>
      <c r="G6369">
        <v>10</v>
      </c>
      <c r="H6369" s="3">
        <v>20</v>
      </c>
      <c r="I6369" s="2">
        <v>18.2</v>
      </c>
      <c r="J6369" s="2">
        <v>16.399999999999999</v>
      </c>
      <c r="K6369" s="2">
        <v>14.6</v>
      </c>
      <c r="L6369" s="2">
        <v>12.8</v>
      </c>
      <c r="M6369" s="2">
        <v>11</v>
      </c>
      <c r="N6369" s="2">
        <v>9.1999999999999993</v>
      </c>
      <c r="O6369" s="2">
        <v>7.4</v>
      </c>
      <c r="P6369" s="2">
        <v>5.6000000000000014</v>
      </c>
      <c r="Q6369" s="2">
        <v>3.7999999999999972</v>
      </c>
      <c r="R6369" s="2">
        <v>2</v>
      </c>
      <c r="S6369" s="2">
        <v>0</v>
      </c>
    </row>
    <row r="6370" spans="1:19" hidden="1" x14ac:dyDescent="0.25">
      <c r="A6370" t="s">
        <v>14114</v>
      </c>
      <c r="B6370" t="s">
        <v>6860</v>
      </c>
      <c r="C6370">
        <v>4015902000</v>
      </c>
      <c r="D6370" t="s">
        <v>6861</v>
      </c>
      <c r="E6370" t="s">
        <v>5571</v>
      </c>
      <c r="G6370">
        <v>10</v>
      </c>
      <c r="H6370" s="3">
        <v>20</v>
      </c>
      <c r="I6370" s="2">
        <v>18.2</v>
      </c>
      <c r="J6370" s="2">
        <v>16.399999999999999</v>
      </c>
      <c r="K6370" s="2">
        <v>14.6</v>
      </c>
      <c r="L6370" s="2">
        <v>12.8</v>
      </c>
      <c r="M6370" s="2">
        <v>11</v>
      </c>
      <c r="N6370" s="2">
        <v>9.1999999999999993</v>
      </c>
      <c r="O6370" s="2">
        <v>7.4</v>
      </c>
      <c r="P6370" s="2">
        <v>5.6000000000000014</v>
      </c>
      <c r="Q6370" s="2">
        <v>3.7999999999999972</v>
      </c>
      <c r="R6370" s="2">
        <v>2</v>
      </c>
      <c r="S6370" s="2">
        <v>0</v>
      </c>
    </row>
    <row r="6371" spans="1:19" hidden="1" x14ac:dyDescent="0.25">
      <c r="A6371" t="s">
        <v>14115</v>
      </c>
      <c r="B6371" t="s">
        <v>93</v>
      </c>
      <c r="C6371">
        <v>4015909000</v>
      </c>
      <c r="D6371" t="s">
        <v>30</v>
      </c>
      <c r="E6371" t="s">
        <v>5571</v>
      </c>
      <c r="G6371">
        <v>10</v>
      </c>
      <c r="H6371" s="3">
        <v>20</v>
      </c>
      <c r="I6371" s="2">
        <v>18.2</v>
      </c>
      <c r="J6371" s="2">
        <v>16.399999999999999</v>
      </c>
      <c r="K6371" s="2">
        <v>14.6</v>
      </c>
      <c r="L6371" s="2">
        <v>12.8</v>
      </c>
      <c r="M6371" s="2">
        <v>11</v>
      </c>
      <c r="N6371" s="2">
        <v>9.1999999999999993</v>
      </c>
      <c r="O6371" s="2">
        <v>7.4</v>
      </c>
      <c r="P6371" s="2">
        <v>5.6000000000000014</v>
      </c>
      <c r="Q6371" s="2">
        <v>3.7999999999999972</v>
      </c>
      <c r="R6371" s="2">
        <v>2</v>
      </c>
      <c r="S6371" s="2">
        <v>0</v>
      </c>
    </row>
    <row r="6372" spans="1:19" hidden="1" x14ac:dyDescent="0.25">
      <c r="A6372" t="s">
        <v>14116</v>
      </c>
      <c r="B6372" t="s">
        <v>6862</v>
      </c>
      <c r="C6372">
        <v>4016100000</v>
      </c>
      <c r="D6372" t="s">
        <v>6863</v>
      </c>
      <c r="E6372" t="s">
        <v>5571</v>
      </c>
      <c r="G6372">
        <v>10</v>
      </c>
      <c r="H6372" s="3">
        <v>20</v>
      </c>
      <c r="I6372" s="2">
        <v>18.2</v>
      </c>
      <c r="J6372" s="2">
        <v>16.399999999999999</v>
      </c>
      <c r="K6372" s="2">
        <v>14.6</v>
      </c>
      <c r="L6372" s="2">
        <v>12.8</v>
      </c>
      <c r="M6372" s="2">
        <v>11</v>
      </c>
      <c r="N6372" s="2">
        <v>9.1999999999999993</v>
      </c>
      <c r="O6372" s="2">
        <v>7.4</v>
      </c>
      <c r="P6372" s="2">
        <v>5.6000000000000014</v>
      </c>
      <c r="Q6372" s="2">
        <v>3.7999999999999972</v>
      </c>
      <c r="R6372" s="2">
        <v>2</v>
      </c>
      <c r="S6372" s="2">
        <v>0</v>
      </c>
    </row>
    <row r="6373" spans="1:19" hidden="1" x14ac:dyDescent="0.25">
      <c r="A6373" t="s">
        <v>14117</v>
      </c>
      <c r="B6373" t="s">
        <v>6864</v>
      </c>
      <c r="C6373">
        <v>4016910000</v>
      </c>
      <c r="D6373" t="s">
        <v>6865</v>
      </c>
      <c r="E6373" t="s">
        <v>5571</v>
      </c>
      <c r="G6373">
        <v>10</v>
      </c>
      <c r="H6373" s="3">
        <v>20</v>
      </c>
      <c r="I6373" s="2">
        <v>18.2</v>
      </c>
      <c r="J6373" s="2">
        <v>16.399999999999999</v>
      </c>
      <c r="K6373" s="2">
        <v>14.6</v>
      </c>
      <c r="L6373" s="2">
        <v>12.8</v>
      </c>
      <c r="M6373" s="2">
        <v>11</v>
      </c>
      <c r="N6373" s="2">
        <v>9.1999999999999993</v>
      </c>
      <c r="O6373" s="2">
        <v>7.4</v>
      </c>
      <c r="P6373" s="2">
        <v>5.6000000000000014</v>
      </c>
      <c r="Q6373" s="2">
        <v>3.7999999999999972</v>
      </c>
      <c r="R6373" s="2">
        <v>2</v>
      </c>
      <c r="S6373" s="2">
        <v>0</v>
      </c>
    </row>
    <row r="6374" spans="1:19" hidden="1" x14ac:dyDescent="0.25">
      <c r="A6374" t="s">
        <v>14118</v>
      </c>
      <c r="B6374" t="s">
        <v>6866</v>
      </c>
      <c r="C6374">
        <v>4016951000</v>
      </c>
      <c r="D6374" t="s">
        <v>6867</v>
      </c>
      <c r="E6374" t="s">
        <v>5571</v>
      </c>
      <c r="G6374">
        <v>10</v>
      </c>
      <c r="H6374" s="3">
        <v>20</v>
      </c>
      <c r="I6374" s="2">
        <v>18.2</v>
      </c>
      <c r="J6374" s="2">
        <v>16.399999999999999</v>
      </c>
      <c r="K6374" s="2">
        <v>14.6</v>
      </c>
      <c r="L6374" s="2">
        <v>12.8</v>
      </c>
      <c r="M6374" s="2">
        <v>11</v>
      </c>
      <c r="N6374" s="2">
        <v>9.1999999999999993</v>
      </c>
      <c r="O6374" s="2">
        <v>7.4</v>
      </c>
      <c r="P6374" s="2">
        <v>5.6000000000000014</v>
      </c>
      <c r="Q6374" s="2">
        <v>3.7999999999999972</v>
      </c>
      <c r="R6374" s="2">
        <v>2</v>
      </c>
      <c r="S6374" s="2">
        <v>0</v>
      </c>
    </row>
    <row r="6375" spans="1:19" hidden="1" x14ac:dyDescent="0.25">
      <c r="A6375" t="s">
        <v>14119</v>
      </c>
      <c r="B6375" t="s">
        <v>93</v>
      </c>
      <c r="C6375">
        <v>4016959000</v>
      </c>
      <c r="D6375" t="s">
        <v>27</v>
      </c>
      <c r="E6375" t="s">
        <v>5571</v>
      </c>
      <c r="G6375">
        <v>10</v>
      </c>
      <c r="H6375" s="3">
        <v>20</v>
      </c>
      <c r="I6375" s="2">
        <v>18.2</v>
      </c>
      <c r="J6375" s="2">
        <v>16.399999999999999</v>
      </c>
      <c r="K6375" s="2">
        <v>14.6</v>
      </c>
      <c r="L6375" s="2">
        <v>12.8</v>
      </c>
      <c r="M6375" s="2">
        <v>11</v>
      </c>
      <c r="N6375" s="2">
        <v>9.1999999999999993</v>
      </c>
      <c r="O6375" s="2">
        <v>7.4</v>
      </c>
      <c r="P6375" s="2">
        <v>5.6000000000000014</v>
      </c>
      <c r="Q6375" s="2">
        <v>3.7999999999999972</v>
      </c>
      <c r="R6375" s="2">
        <v>2</v>
      </c>
      <c r="S6375" s="2">
        <v>0</v>
      </c>
    </row>
    <row r="6376" spans="1:19" hidden="1" x14ac:dyDescent="0.25">
      <c r="A6376" t="s">
        <v>14120</v>
      </c>
      <c r="B6376" t="s">
        <v>6868</v>
      </c>
      <c r="C6376">
        <v>4016992100</v>
      </c>
      <c r="D6376" t="s">
        <v>6869</v>
      </c>
      <c r="E6376" t="s">
        <v>5571</v>
      </c>
      <c r="G6376">
        <v>10</v>
      </c>
      <c r="H6376" s="3">
        <v>15</v>
      </c>
      <c r="I6376" s="2">
        <v>13.65</v>
      </c>
      <c r="J6376" s="2">
        <v>12.3</v>
      </c>
      <c r="K6376" s="2">
        <v>10.95</v>
      </c>
      <c r="L6376" s="2">
        <v>9.6000000000000014</v>
      </c>
      <c r="M6376" s="2">
        <v>8.25</v>
      </c>
      <c r="N6376" s="2">
        <v>6.8999999999999986</v>
      </c>
      <c r="O6376" s="2">
        <v>5.5500000000000007</v>
      </c>
      <c r="P6376" s="2">
        <v>4.2000000000000011</v>
      </c>
      <c r="Q6376" s="2">
        <v>2.8499999999999996</v>
      </c>
      <c r="R6376" s="2">
        <v>1.5</v>
      </c>
      <c r="S6376" s="2">
        <v>0</v>
      </c>
    </row>
    <row r="6377" spans="1:19" hidden="1" x14ac:dyDescent="0.25">
      <c r="A6377" t="s">
        <v>14121</v>
      </c>
      <c r="B6377" t="s">
        <v>121</v>
      </c>
      <c r="C6377">
        <v>4016992900</v>
      </c>
      <c r="D6377" t="s">
        <v>55</v>
      </c>
      <c r="E6377" t="s">
        <v>5571</v>
      </c>
      <c r="G6377">
        <v>10</v>
      </c>
      <c r="H6377" s="3">
        <v>15</v>
      </c>
      <c r="I6377" s="2">
        <v>13.65</v>
      </c>
      <c r="J6377" s="2">
        <v>12.3</v>
      </c>
      <c r="K6377" s="2">
        <v>10.95</v>
      </c>
      <c r="L6377" s="2">
        <v>9.6000000000000014</v>
      </c>
      <c r="M6377" s="2">
        <v>8.25</v>
      </c>
      <c r="N6377" s="2">
        <v>6.8999999999999986</v>
      </c>
      <c r="O6377" s="2">
        <v>5.5500000000000007</v>
      </c>
      <c r="P6377" s="2">
        <v>4.2000000000000011</v>
      </c>
      <c r="Q6377" s="2">
        <v>2.8499999999999996</v>
      </c>
      <c r="R6377" s="2">
        <v>1.5</v>
      </c>
      <c r="S6377" s="2">
        <v>0</v>
      </c>
    </row>
    <row r="6378" spans="1:19" hidden="1" x14ac:dyDescent="0.25">
      <c r="A6378" t="s">
        <v>14122</v>
      </c>
      <c r="B6378" t="s">
        <v>5959</v>
      </c>
      <c r="C6378">
        <v>4016993000</v>
      </c>
      <c r="D6378" t="s">
        <v>6870</v>
      </c>
      <c r="E6378" t="s">
        <v>5571</v>
      </c>
      <c r="G6378">
        <v>10</v>
      </c>
      <c r="H6378" s="3">
        <v>15</v>
      </c>
      <c r="I6378" s="2">
        <v>13.65</v>
      </c>
      <c r="J6378" s="2">
        <v>12.3</v>
      </c>
      <c r="K6378" s="2">
        <v>10.95</v>
      </c>
      <c r="L6378" s="2">
        <v>9.6000000000000014</v>
      </c>
      <c r="M6378" s="2">
        <v>8.25</v>
      </c>
      <c r="N6378" s="2">
        <v>6.8999999999999986</v>
      </c>
      <c r="O6378" s="2">
        <v>5.5500000000000007</v>
      </c>
      <c r="P6378" s="2">
        <v>4.2000000000000011</v>
      </c>
      <c r="Q6378" s="2">
        <v>2.8499999999999996</v>
      </c>
      <c r="R6378" s="2">
        <v>1.5</v>
      </c>
      <c r="S6378" s="2">
        <v>0</v>
      </c>
    </row>
    <row r="6379" spans="1:19" hidden="1" x14ac:dyDescent="0.25">
      <c r="A6379" t="s">
        <v>14123</v>
      </c>
      <c r="B6379" t="s">
        <v>85</v>
      </c>
      <c r="C6379">
        <v>4016999000</v>
      </c>
      <c r="D6379" t="s">
        <v>86</v>
      </c>
      <c r="E6379" t="s">
        <v>5571</v>
      </c>
      <c r="G6379">
        <v>10</v>
      </c>
      <c r="H6379" s="3">
        <v>20</v>
      </c>
      <c r="I6379" s="2">
        <v>18.2</v>
      </c>
      <c r="J6379" s="2">
        <v>16.399999999999999</v>
      </c>
      <c r="K6379" s="2">
        <v>14.6</v>
      </c>
      <c r="L6379" s="2">
        <v>12.8</v>
      </c>
      <c r="M6379" s="2">
        <v>11</v>
      </c>
      <c r="N6379" s="2">
        <v>9.1999999999999993</v>
      </c>
      <c r="O6379" s="2">
        <v>7.4</v>
      </c>
      <c r="P6379" s="2">
        <v>5.6000000000000014</v>
      </c>
      <c r="Q6379" s="2">
        <v>3.7999999999999972</v>
      </c>
      <c r="R6379" s="2">
        <v>2</v>
      </c>
      <c r="S6379" s="2">
        <v>0</v>
      </c>
    </row>
    <row r="6380" spans="1:19" hidden="1" x14ac:dyDescent="0.25">
      <c r="A6380" t="s">
        <v>14124</v>
      </c>
      <c r="B6380" t="s">
        <v>6871</v>
      </c>
      <c r="C6380">
        <v>4107110000</v>
      </c>
      <c r="D6380" t="s">
        <v>6872</v>
      </c>
      <c r="E6380" t="s">
        <v>5571</v>
      </c>
      <c r="G6380">
        <v>10</v>
      </c>
      <c r="H6380" s="3">
        <v>10</v>
      </c>
      <c r="I6380" s="2">
        <v>9.1</v>
      </c>
      <c r="J6380" s="2">
        <v>8.1999999999999993</v>
      </c>
      <c r="K6380" s="2">
        <v>7.3</v>
      </c>
      <c r="L6380" s="2">
        <v>6.4</v>
      </c>
      <c r="M6380" s="2">
        <v>5.5</v>
      </c>
      <c r="N6380" s="2">
        <v>4.5999999999999996</v>
      </c>
      <c r="O6380" s="2">
        <v>3.7</v>
      </c>
      <c r="P6380" s="2">
        <v>2.8000000000000007</v>
      </c>
      <c r="Q6380" s="2">
        <v>1.8999999999999986</v>
      </c>
      <c r="R6380" s="2">
        <v>1</v>
      </c>
      <c r="S6380" s="2">
        <v>0</v>
      </c>
    </row>
    <row r="6381" spans="1:19" hidden="1" x14ac:dyDescent="0.25">
      <c r="A6381" t="s">
        <v>14125</v>
      </c>
      <c r="B6381" t="s">
        <v>6873</v>
      </c>
      <c r="C6381">
        <v>4107120000</v>
      </c>
      <c r="D6381" t="s">
        <v>6874</v>
      </c>
      <c r="E6381" t="s">
        <v>5571</v>
      </c>
      <c r="G6381">
        <v>10</v>
      </c>
      <c r="H6381" s="3">
        <v>10</v>
      </c>
      <c r="I6381" s="2">
        <v>9.1</v>
      </c>
      <c r="J6381" s="2">
        <v>8.1999999999999993</v>
      </c>
      <c r="K6381" s="2">
        <v>7.3</v>
      </c>
      <c r="L6381" s="2">
        <v>6.4</v>
      </c>
      <c r="M6381" s="2">
        <v>5.5</v>
      </c>
      <c r="N6381" s="2">
        <v>4.5999999999999996</v>
      </c>
      <c r="O6381" s="2">
        <v>3.7</v>
      </c>
      <c r="P6381" s="2">
        <v>2.8000000000000007</v>
      </c>
      <c r="Q6381" s="2">
        <v>1.8999999999999986</v>
      </c>
      <c r="R6381" s="2">
        <v>1</v>
      </c>
      <c r="S6381" s="2">
        <v>0</v>
      </c>
    </row>
    <row r="6382" spans="1:19" hidden="1" x14ac:dyDescent="0.25">
      <c r="A6382" t="s">
        <v>14126</v>
      </c>
      <c r="B6382" t="s">
        <v>121</v>
      </c>
      <c r="C6382">
        <v>4107190000</v>
      </c>
      <c r="D6382" t="s">
        <v>30</v>
      </c>
      <c r="E6382" t="s">
        <v>5571</v>
      </c>
      <c r="G6382">
        <v>10</v>
      </c>
      <c r="H6382" s="3">
        <v>15</v>
      </c>
      <c r="I6382" s="2">
        <v>13.65</v>
      </c>
      <c r="J6382" s="2">
        <v>12.3</v>
      </c>
      <c r="K6382" s="2">
        <v>10.95</v>
      </c>
      <c r="L6382" s="2">
        <v>9.6000000000000014</v>
      </c>
      <c r="M6382" s="2">
        <v>8.25</v>
      </c>
      <c r="N6382" s="2">
        <v>6.8999999999999986</v>
      </c>
      <c r="O6382" s="2">
        <v>5.5500000000000007</v>
      </c>
      <c r="P6382" s="2">
        <v>4.2000000000000011</v>
      </c>
      <c r="Q6382" s="2">
        <v>2.8499999999999996</v>
      </c>
      <c r="R6382" s="2">
        <v>1.5</v>
      </c>
      <c r="S6382" s="2">
        <v>0</v>
      </c>
    </row>
    <row r="6383" spans="1:19" hidden="1" x14ac:dyDescent="0.25">
      <c r="A6383" t="s">
        <v>14127</v>
      </c>
      <c r="B6383" t="s">
        <v>6871</v>
      </c>
      <c r="C6383">
        <v>4107910000</v>
      </c>
      <c r="D6383" t="s">
        <v>6872</v>
      </c>
      <c r="E6383" t="s">
        <v>5571</v>
      </c>
      <c r="G6383">
        <v>10</v>
      </c>
      <c r="H6383" s="3">
        <v>15</v>
      </c>
      <c r="I6383" s="2">
        <v>13.65</v>
      </c>
      <c r="J6383" s="2">
        <v>12.3</v>
      </c>
      <c r="K6383" s="2">
        <v>10.95</v>
      </c>
      <c r="L6383" s="2">
        <v>9.6000000000000014</v>
      </c>
      <c r="M6383" s="2">
        <v>8.25</v>
      </c>
      <c r="N6383" s="2">
        <v>6.8999999999999986</v>
      </c>
      <c r="O6383" s="2">
        <v>5.5500000000000007</v>
      </c>
      <c r="P6383" s="2">
        <v>4.2000000000000011</v>
      </c>
      <c r="Q6383" s="2">
        <v>2.8499999999999996</v>
      </c>
      <c r="R6383" s="2">
        <v>1.5</v>
      </c>
      <c r="S6383" s="2">
        <v>0</v>
      </c>
    </row>
    <row r="6384" spans="1:19" hidden="1" x14ac:dyDescent="0.25">
      <c r="A6384" t="s">
        <v>14128</v>
      </c>
      <c r="B6384" t="s">
        <v>6873</v>
      </c>
      <c r="C6384">
        <v>4107920000</v>
      </c>
      <c r="D6384" t="s">
        <v>6874</v>
      </c>
      <c r="E6384" t="s">
        <v>5571</v>
      </c>
      <c r="G6384">
        <v>10</v>
      </c>
      <c r="H6384" s="3">
        <v>15</v>
      </c>
      <c r="I6384" s="2">
        <v>13.65</v>
      </c>
      <c r="J6384" s="2">
        <v>12.3</v>
      </c>
      <c r="K6384" s="2">
        <v>10.95</v>
      </c>
      <c r="L6384" s="2">
        <v>9.6000000000000014</v>
      </c>
      <c r="M6384" s="2">
        <v>8.25</v>
      </c>
      <c r="N6384" s="2">
        <v>6.8999999999999986</v>
      </c>
      <c r="O6384" s="2">
        <v>5.5500000000000007</v>
      </c>
      <c r="P6384" s="2">
        <v>4.2000000000000011</v>
      </c>
      <c r="Q6384" s="2">
        <v>2.8499999999999996</v>
      </c>
      <c r="R6384" s="2">
        <v>1.5</v>
      </c>
      <c r="S6384" s="2">
        <v>0</v>
      </c>
    </row>
    <row r="6385" spans="1:19" hidden="1" x14ac:dyDescent="0.25">
      <c r="A6385" t="s">
        <v>14129</v>
      </c>
      <c r="B6385" t="s">
        <v>121</v>
      </c>
      <c r="C6385">
        <v>4107990000</v>
      </c>
      <c r="D6385" t="s">
        <v>30</v>
      </c>
      <c r="E6385" t="s">
        <v>5571</v>
      </c>
      <c r="G6385">
        <v>10</v>
      </c>
      <c r="H6385" s="3">
        <v>15</v>
      </c>
      <c r="I6385" s="2">
        <v>13.65</v>
      </c>
      <c r="J6385" s="2">
        <v>12.3</v>
      </c>
      <c r="K6385" s="2">
        <v>10.95</v>
      </c>
      <c r="L6385" s="2">
        <v>9.6000000000000014</v>
      </c>
      <c r="M6385" s="2">
        <v>8.25</v>
      </c>
      <c r="N6385" s="2">
        <v>6.8999999999999986</v>
      </c>
      <c r="O6385" s="2">
        <v>5.5500000000000007</v>
      </c>
      <c r="P6385" s="2">
        <v>4.2000000000000011</v>
      </c>
      <c r="Q6385" s="2">
        <v>2.8499999999999996</v>
      </c>
      <c r="R6385" s="2">
        <v>1.5</v>
      </c>
      <c r="S6385" s="2">
        <v>0</v>
      </c>
    </row>
    <row r="6386" spans="1:19" hidden="1" x14ac:dyDescent="0.25">
      <c r="A6386" t="s">
        <v>14130</v>
      </c>
      <c r="B6386" t="s">
        <v>6875</v>
      </c>
      <c r="C6386">
        <v>4114100000</v>
      </c>
      <c r="D6386" t="s">
        <v>6876</v>
      </c>
      <c r="E6386" t="s">
        <v>5571</v>
      </c>
      <c r="G6386">
        <v>10</v>
      </c>
      <c r="H6386" s="3">
        <v>15</v>
      </c>
      <c r="I6386" s="2">
        <v>13.65</v>
      </c>
      <c r="J6386" s="2">
        <v>12.3</v>
      </c>
      <c r="K6386" s="2">
        <v>10.95</v>
      </c>
      <c r="L6386" s="2">
        <v>9.6000000000000014</v>
      </c>
      <c r="M6386" s="2">
        <v>8.25</v>
      </c>
      <c r="N6386" s="2">
        <v>6.8999999999999986</v>
      </c>
      <c r="O6386" s="2">
        <v>5.5500000000000007</v>
      </c>
      <c r="P6386" s="2">
        <v>4.2000000000000011</v>
      </c>
      <c r="Q6386" s="2">
        <v>2.8499999999999996</v>
      </c>
      <c r="R6386" s="2">
        <v>1.5</v>
      </c>
      <c r="S6386" s="2">
        <v>0</v>
      </c>
    </row>
    <row r="6387" spans="1:19" hidden="1" x14ac:dyDescent="0.25">
      <c r="A6387" t="s">
        <v>14131</v>
      </c>
      <c r="B6387" t="s">
        <v>6877</v>
      </c>
      <c r="C6387">
        <v>4114200000</v>
      </c>
      <c r="D6387" t="s">
        <v>6878</v>
      </c>
      <c r="E6387" t="s">
        <v>5571</v>
      </c>
      <c r="G6387">
        <v>10</v>
      </c>
      <c r="H6387" s="3">
        <v>15</v>
      </c>
      <c r="I6387" s="2">
        <v>13.65</v>
      </c>
      <c r="J6387" s="2">
        <v>12.3</v>
      </c>
      <c r="K6387" s="2">
        <v>10.95</v>
      </c>
      <c r="L6387" s="2">
        <v>9.6000000000000014</v>
      </c>
      <c r="M6387" s="2">
        <v>8.25</v>
      </c>
      <c r="N6387" s="2">
        <v>6.8999999999999986</v>
      </c>
      <c r="O6387" s="2">
        <v>5.5500000000000007</v>
      </c>
      <c r="P6387" s="2">
        <v>4.2000000000000011</v>
      </c>
      <c r="Q6387" s="2">
        <v>2.8499999999999996</v>
      </c>
      <c r="R6387" s="2">
        <v>1.5</v>
      </c>
      <c r="S6387" s="2">
        <v>0</v>
      </c>
    </row>
    <row r="6388" spans="1:19" hidden="1" x14ac:dyDescent="0.25">
      <c r="A6388" t="s">
        <v>14132</v>
      </c>
      <c r="B6388" t="s">
        <v>6879</v>
      </c>
      <c r="C6388">
        <v>4201000000</v>
      </c>
      <c r="D6388" t="s">
        <v>6880</v>
      </c>
      <c r="E6388" t="s">
        <v>5571</v>
      </c>
      <c r="G6388">
        <v>10</v>
      </c>
      <c r="H6388" s="3">
        <v>15</v>
      </c>
      <c r="I6388" s="2">
        <v>13.65</v>
      </c>
      <c r="J6388" s="2">
        <v>12.3</v>
      </c>
      <c r="K6388" s="2">
        <v>10.95</v>
      </c>
      <c r="L6388" s="2">
        <v>9.6000000000000014</v>
      </c>
      <c r="M6388" s="2">
        <v>8.25</v>
      </c>
      <c r="N6388" s="2">
        <v>6.8999999999999986</v>
      </c>
      <c r="O6388" s="2">
        <v>5.5500000000000007</v>
      </c>
      <c r="P6388" s="2">
        <v>4.2000000000000011</v>
      </c>
      <c r="Q6388" s="2">
        <v>2.8499999999999996</v>
      </c>
      <c r="R6388" s="2">
        <v>1.5</v>
      </c>
      <c r="S6388" s="2">
        <v>0</v>
      </c>
    </row>
    <row r="6389" spans="1:19" hidden="1" x14ac:dyDescent="0.25">
      <c r="A6389" t="s">
        <v>14133</v>
      </c>
      <c r="B6389" t="s">
        <v>6881</v>
      </c>
      <c r="C6389">
        <v>4202111000</v>
      </c>
      <c r="D6389" t="s">
        <v>6882</v>
      </c>
      <c r="E6389" t="s">
        <v>5571</v>
      </c>
      <c r="G6389">
        <v>10</v>
      </c>
      <c r="H6389" s="3">
        <v>20</v>
      </c>
      <c r="I6389" s="2">
        <v>18.2</v>
      </c>
      <c r="J6389" s="2">
        <v>16.399999999999999</v>
      </c>
      <c r="K6389" s="2">
        <v>14.6</v>
      </c>
      <c r="L6389" s="2">
        <v>12.8</v>
      </c>
      <c r="M6389" s="2">
        <v>11</v>
      </c>
      <c r="N6389" s="2">
        <v>9.1999999999999993</v>
      </c>
      <c r="O6389" s="2">
        <v>7.4</v>
      </c>
      <c r="P6389" s="2">
        <v>5.6000000000000014</v>
      </c>
      <c r="Q6389" s="2">
        <v>3.7999999999999972</v>
      </c>
      <c r="R6389" s="2">
        <v>2</v>
      </c>
      <c r="S6389" s="2">
        <v>0</v>
      </c>
    </row>
    <row r="6390" spans="1:19" hidden="1" x14ac:dyDescent="0.25">
      <c r="A6390" t="s">
        <v>14134</v>
      </c>
      <c r="B6390" t="s">
        <v>93</v>
      </c>
      <c r="C6390">
        <v>4202119000</v>
      </c>
      <c r="D6390" t="s">
        <v>27</v>
      </c>
      <c r="E6390" t="s">
        <v>5571</v>
      </c>
      <c r="G6390">
        <v>10</v>
      </c>
      <c r="H6390" s="3">
        <v>20</v>
      </c>
      <c r="I6390" s="2">
        <v>18.2</v>
      </c>
      <c r="J6390" s="2">
        <v>16.399999999999999</v>
      </c>
      <c r="K6390" s="2">
        <v>14.6</v>
      </c>
      <c r="L6390" s="2">
        <v>12.8</v>
      </c>
      <c r="M6390" s="2">
        <v>11</v>
      </c>
      <c r="N6390" s="2">
        <v>9.1999999999999993</v>
      </c>
      <c r="O6390" s="2">
        <v>7.4</v>
      </c>
      <c r="P6390" s="2">
        <v>5.6000000000000014</v>
      </c>
      <c r="Q6390" s="2">
        <v>3.7999999999999972</v>
      </c>
      <c r="R6390" s="2">
        <v>2</v>
      </c>
      <c r="S6390" s="2">
        <v>0</v>
      </c>
    </row>
    <row r="6391" spans="1:19" hidden="1" x14ac:dyDescent="0.25">
      <c r="A6391" t="s">
        <v>14135</v>
      </c>
      <c r="B6391" t="s">
        <v>6881</v>
      </c>
      <c r="C6391">
        <v>4202121000</v>
      </c>
      <c r="D6391" t="s">
        <v>6882</v>
      </c>
      <c r="E6391" t="s">
        <v>5571</v>
      </c>
      <c r="G6391">
        <v>10</v>
      </c>
      <c r="H6391" s="3">
        <v>30</v>
      </c>
      <c r="I6391" s="2">
        <v>27.3</v>
      </c>
      <c r="J6391" s="2">
        <v>24.6</v>
      </c>
      <c r="K6391" s="2">
        <v>21.9</v>
      </c>
      <c r="L6391" s="2">
        <v>19.200000000000003</v>
      </c>
      <c r="M6391" s="2">
        <v>16.5</v>
      </c>
      <c r="N6391" s="2">
        <v>13.799999999999997</v>
      </c>
      <c r="O6391" s="2">
        <v>11.100000000000001</v>
      </c>
      <c r="P6391" s="2">
        <v>8.4000000000000021</v>
      </c>
      <c r="Q6391" s="2">
        <v>5.6999999999999993</v>
      </c>
      <c r="R6391" s="2">
        <v>3</v>
      </c>
      <c r="S6391" s="2">
        <v>0</v>
      </c>
    </row>
    <row r="6392" spans="1:19" hidden="1" x14ac:dyDescent="0.25">
      <c r="A6392" t="s">
        <v>14136</v>
      </c>
      <c r="B6392" t="s">
        <v>93</v>
      </c>
      <c r="C6392">
        <v>4202129000</v>
      </c>
      <c r="D6392" t="s">
        <v>27</v>
      </c>
      <c r="E6392" t="s">
        <v>5571</v>
      </c>
      <c r="G6392">
        <v>10</v>
      </c>
      <c r="H6392" s="3">
        <v>20</v>
      </c>
      <c r="I6392" s="2">
        <v>18.2</v>
      </c>
      <c r="J6392" s="2">
        <v>16.399999999999999</v>
      </c>
      <c r="K6392" s="2">
        <v>14.6</v>
      </c>
      <c r="L6392" s="2">
        <v>12.8</v>
      </c>
      <c r="M6392" s="2">
        <v>11</v>
      </c>
      <c r="N6392" s="2">
        <v>9.1999999999999993</v>
      </c>
      <c r="O6392" s="2">
        <v>7.4</v>
      </c>
      <c r="P6392" s="2">
        <v>5.6000000000000014</v>
      </c>
      <c r="Q6392" s="2">
        <v>3.7999999999999972</v>
      </c>
      <c r="R6392" s="2">
        <v>2</v>
      </c>
      <c r="S6392" s="2">
        <v>0</v>
      </c>
    </row>
    <row r="6393" spans="1:19" hidden="1" x14ac:dyDescent="0.25">
      <c r="A6393" t="s">
        <v>14137</v>
      </c>
      <c r="B6393" t="s">
        <v>93</v>
      </c>
      <c r="C6393">
        <v>4202190000</v>
      </c>
      <c r="D6393" t="s">
        <v>30</v>
      </c>
      <c r="E6393" t="s">
        <v>5571</v>
      </c>
      <c r="G6393">
        <v>10</v>
      </c>
      <c r="H6393" s="3">
        <v>20</v>
      </c>
      <c r="I6393" s="2">
        <v>18.2</v>
      </c>
      <c r="J6393" s="2">
        <v>16.399999999999999</v>
      </c>
      <c r="K6393" s="2">
        <v>14.6</v>
      </c>
      <c r="L6393" s="2">
        <v>12.8</v>
      </c>
      <c r="M6393" s="2">
        <v>11</v>
      </c>
      <c r="N6393" s="2">
        <v>9.1999999999999993</v>
      </c>
      <c r="O6393" s="2">
        <v>7.4</v>
      </c>
      <c r="P6393" s="2">
        <v>5.6000000000000014</v>
      </c>
      <c r="Q6393" s="2">
        <v>3.7999999999999972</v>
      </c>
      <c r="R6393" s="2">
        <v>2</v>
      </c>
      <c r="S6393" s="2">
        <v>0</v>
      </c>
    </row>
    <row r="6394" spans="1:19" hidden="1" x14ac:dyDescent="0.25">
      <c r="A6394" t="s">
        <v>14138</v>
      </c>
      <c r="B6394" t="s">
        <v>6883</v>
      </c>
      <c r="C6394">
        <v>4202210000</v>
      </c>
      <c r="D6394" t="s">
        <v>6884</v>
      </c>
      <c r="E6394" t="s">
        <v>5571</v>
      </c>
      <c r="G6394">
        <v>10</v>
      </c>
      <c r="H6394" s="3">
        <v>30</v>
      </c>
      <c r="I6394" s="2">
        <v>27.3</v>
      </c>
      <c r="J6394" s="2">
        <v>24.6</v>
      </c>
      <c r="K6394" s="2">
        <v>21.9</v>
      </c>
      <c r="L6394" s="2">
        <v>19.200000000000003</v>
      </c>
      <c r="M6394" s="2">
        <v>16.5</v>
      </c>
      <c r="N6394" s="2">
        <v>13.799999999999997</v>
      </c>
      <c r="O6394" s="2">
        <v>11.100000000000001</v>
      </c>
      <c r="P6394" s="2">
        <v>8.4000000000000021</v>
      </c>
      <c r="Q6394" s="2">
        <v>5.6999999999999993</v>
      </c>
      <c r="R6394" s="2">
        <v>3</v>
      </c>
      <c r="S6394" s="2">
        <v>0</v>
      </c>
    </row>
    <row r="6395" spans="1:19" hidden="1" x14ac:dyDescent="0.25">
      <c r="A6395" t="s">
        <v>14139</v>
      </c>
      <c r="B6395" t="s">
        <v>6885</v>
      </c>
      <c r="C6395">
        <v>4202220000</v>
      </c>
      <c r="D6395" t="s">
        <v>6886</v>
      </c>
      <c r="E6395" t="s">
        <v>5571</v>
      </c>
      <c r="G6395">
        <v>10</v>
      </c>
      <c r="H6395" s="3">
        <v>30</v>
      </c>
      <c r="I6395" s="2">
        <v>27.3</v>
      </c>
      <c r="J6395" s="2">
        <v>24.6</v>
      </c>
      <c r="K6395" s="2">
        <v>21.9</v>
      </c>
      <c r="L6395" s="2">
        <v>19.200000000000003</v>
      </c>
      <c r="M6395" s="2">
        <v>16.5</v>
      </c>
      <c r="N6395" s="2">
        <v>13.799999999999997</v>
      </c>
      <c r="O6395" s="2">
        <v>11.100000000000001</v>
      </c>
      <c r="P6395" s="2">
        <v>8.4000000000000021</v>
      </c>
      <c r="Q6395" s="2">
        <v>5.6999999999999993</v>
      </c>
      <c r="R6395" s="2">
        <v>3</v>
      </c>
      <c r="S6395" s="2">
        <v>0</v>
      </c>
    </row>
    <row r="6396" spans="1:19" hidden="1" x14ac:dyDescent="0.25">
      <c r="A6396" t="s">
        <v>14140</v>
      </c>
      <c r="B6396" t="s">
        <v>93</v>
      </c>
      <c r="C6396">
        <v>4202290000</v>
      </c>
      <c r="D6396" t="s">
        <v>30</v>
      </c>
      <c r="E6396" t="s">
        <v>5571</v>
      </c>
      <c r="G6396">
        <v>10</v>
      </c>
      <c r="H6396" s="3">
        <v>20</v>
      </c>
      <c r="I6396" s="2">
        <v>18.2</v>
      </c>
      <c r="J6396" s="2">
        <v>16.399999999999999</v>
      </c>
      <c r="K6396" s="2">
        <v>14.6</v>
      </c>
      <c r="L6396" s="2">
        <v>12.8</v>
      </c>
      <c r="M6396" s="2">
        <v>11</v>
      </c>
      <c r="N6396" s="2">
        <v>9.1999999999999993</v>
      </c>
      <c r="O6396" s="2">
        <v>7.4</v>
      </c>
      <c r="P6396" s="2">
        <v>5.6000000000000014</v>
      </c>
      <c r="Q6396" s="2">
        <v>3.7999999999999972</v>
      </c>
      <c r="R6396" s="2">
        <v>2</v>
      </c>
      <c r="S6396" s="2">
        <v>0</v>
      </c>
    </row>
    <row r="6397" spans="1:19" hidden="1" x14ac:dyDescent="0.25">
      <c r="A6397" t="s">
        <v>14141</v>
      </c>
      <c r="B6397" t="s">
        <v>6883</v>
      </c>
      <c r="C6397">
        <v>4202310000</v>
      </c>
      <c r="D6397" t="s">
        <v>6884</v>
      </c>
      <c r="E6397" t="s">
        <v>5571</v>
      </c>
      <c r="G6397">
        <v>10</v>
      </c>
      <c r="H6397" s="3">
        <v>30</v>
      </c>
      <c r="I6397" s="2">
        <v>27.3</v>
      </c>
      <c r="J6397" s="2">
        <v>24.6</v>
      </c>
      <c r="K6397" s="2">
        <v>21.9</v>
      </c>
      <c r="L6397" s="2">
        <v>19.200000000000003</v>
      </c>
      <c r="M6397" s="2">
        <v>16.5</v>
      </c>
      <c r="N6397" s="2">
        <v>13.799999999999997</v>
      </c>
      <c r="O6397" s="2">
        <v>11.100000000000001</v>
      </c>
      <c r="P6397" s="2">
        <v>8.4000000000000021</v>
      </c>
      <c r="Q6397" s="2">
        <v>5.6999999999999993</v>
      </c>
      <c r="R6397" s="2">
        <v>3</v>
      </c>
      <c r="S6397" s="2">
        <v>0</v>
      </c>
    </row>
    <row r="6398" spans="1:19" hidden="1" x14ac:dyDescent="0.25">
      <c r="A6398" t="s">
        <v>14142</v>
      </c>
      <c r="B6398" t="s">
        <v>6885</v>
      </c>
      <c r="C6398">
        <v>4202320000</v>
      </c>
      <c r="D6398" t="s">
        <v>6886</v>
      </c>
      <c r="E6398" t="s">
        <v>5571</v>
      </c>
      <c r="G6398">
        <v>10</v>
      </c>
      <c r="H6398" s="3">
        <v>20</v>
      </c>
      <c r="I6398" s="2">
        <v>18.2</v>
      </c>
      <c r="J6398" s="2">
        <v>16.399999999999999</v>
      </c>
      <c r="K6398" s="2">
        <v>14.6</v>
      </c>
      <c r="L6398" s="2">
        <v>12.8</v>
      </c>
      <c r="M6398" s="2">
        <v>11</v>
      </c>
      <c r="N6398" s="2">
        <v>9.1999999999999993</v>
      </c>
      <c r="O6398" s="2">
        <v>7.4</v>
      </c>
      <c r="P6398" s="2">
        <v>5.6000000000000014</v>
      </c>
      <c r="Q6398" s="2">
        <v>3.7999999999999972</v>
      </c>
      <c r="R6398" s="2">
        <v>2</v>
      </c>
      <c r="S6398" s="2">
        <v>0</v>
      </c>
    </row>
    <row r="6399" spans="1:19" hidden="1" x14ac:dyDescent="0.25">
      <c r="A6399" t="s">
        <v>14143</v>
      </c>
      <c r="B6399" t="s">
        <v>93</v>
      </c>
      <c r="C6399">
        <v>4202390000</v>
      </c>
      <c r="D6399" t="s">
        <v>30</v>
      </c>
      <c r="E6399" t="s">
        <v>5571</v>
      </c>
      <c r="G6399">
        <v>10</v>
      </c>
      <c r="H6399" s="3">
        <v>20</v>
      </c>
      <c r="I6399" s="2">
        <v>18.2</v>
      </c>
      <c r="J6399" s="2">
        <v>16.399999999999999</v>
      </c>
      <c r="K6399" s="2">
        <v>14.6</v>
      </c>
      <c r="L6399" s="2">
        <v>12.8</v>
      </c>
      <c r="M6399" s="2">
        <v>11</v>
      </c>
      <c r="N6399" s="2">
        <v>9.1999999999999993</v>
      </c>
      <c r="O6399" s="2">
        <v>7.4</v>
      </c>
      <c r="P6399" s="2">
        <v>5.6000000000000014</v>
      </c>
      <c r="Q6399" s="2">
        <v>3.7999999999999972</v>
      </c>
      <c r="R6399" s="2">
        <v>2</v>
      </c>
      <c r="S6399" s="2">
        <v>0</v>
      </c>
    </row>
    <row r="6400" spans="1:19" hidden="1" x14ac:dyDescent="0.25">
      <c r="A6400" t="s">
        <v>14144</v>
      </c>
      <c r="B6400" t="s">
        <v>6887</v>
      </c>
      <c r="C6400">
        <v>4202911000</v>
      </c>
      <c r="D6400" t="s">
        <v>6888</v>
      </c>
      <c r="E6400" t="s">
        <v>5571</v>
      </c>
      <c r="G6400">
        <v>10</v>
      </c>
      <c r="H6400" s="3">
        <v>20</v>
      </c>
      <c r="I6400" s="2">
        <v>18.2</v>
      </c>
      <c r="J6400" s="2">
        <v>16.399999999999999</v>
      </c>
      <c r="K6400" s="2">
        <v>14.6</v>
      </c>
      <c r="L6400" s="2">
        <v>12.8</v>
      </c>
      <c r="M6400" s="2">
        <v>11</v>
      </c>
      <c r="N6400" s="2">
        <v>9.1999999999999993</v>
      </c>
      <c r="O6400" s="2">
        <v>7.4</v>
      </c>
      <c r="P6400" s="2">
        <v>5.6000000000000014</v>
      </c>
      <c r="Q6400" s="2">
        <v>3.7999999999999972</v>
      </c>
      <c r="R6400" s="2">
        <v>2</v>
      </c>
      <c r="S6400" s="2">
        <v>0</v>
      </c>
    </row>
    <row r="6401" spans="1:19" hidden="1" x14ac:dyDescent="0.25">
      <c r="A6401" t="s">
        <v>14145</v>
      </c>
      <c r="B6401" t="s">
        <v>93</v>
      </c>
      <c r="C6401">
        <v>4202919000</v>
      </c>
      <c r="D6401" t="s">
        <v>27</v>
      </c>
      <c r="E6401" t="s">
        <v>5571</v>
      </c>
      <c r="G6401">
        <v>10</v>
      </c>
      <c r="H6401" s="3">
        <v>20</v>
      </c>
      <c r="I6401" s="2">
        <v>18.2</v>
      </c>
      <c r="J6401" s="2">
        <v>16.399999999999999</v>
      </c>
      <c r="K6401" s="2">
        <v>14.6</v>
      </c>
      <c r="L6401" s="2">
        <v>12.8</v>
      </c>
      <c r="M6401" s="2">
        <v>11</v>
      </c>
      <c r="N6401" s="2">
        <v>9.1999999999999993</v>
      </c>
      <c r="O6401" s="2">
        <v>7.4</v>
      </c>
      <c r="P6401" s="2">
        <v>5.6000000000000014</v>
      </c>
      <c r="Q6401" s="2">
        <v>3.7999999999999972</v>
      </c>
      <c r="R6401" s="2">
        <v>2</v>
      </c>
      <c r="S6401" s="2">
        <v>0</v>
      </c>
    </row>
    <row r="6402" spans="1:19" hidden="1" x14ac:dyDescent="0.25">
      <c r="A6402" t="s">
        <v>14146</v>
      </c>
      <c r="B6402" t="s">
        <v>6885</v>
      </c>
      <c r="C6402">
        <v>4202920000</v>
      </c>
      <c r="D6402" t="s">
        <v>6886</v>
      </c>
      <c r="E6402" t="s">
        <v>5571</v>
      </c>
      <c r="G6402">
        <v>10</v>
      </c>
      <c r="H6402" s="3">
        <v>20</v>
      </c>
      <c r="I6402" s="2">
        <v>18.2</v>
      </c>
      <c r="J6402" s="2">
        <v>16.399999999999999</v>
      </c>
      <c r="K6402" s="2">
        <v>14.6</v>
      </c>
      <c r="L6402" s="2">
        <v>12.8</v>
      </c>
      <c r="M6402" s="2">
        <v>11</v>
      </c>
      <c r="N6402" s="2">
        <v>9.1999999999999993</v>
      </c>
      <c r="O6402" s="2">
        <v>7.4</v>
      </c>
      <c r="P6402" s="2">
        <v>5.6000000000000014</v>
      </c>
      <c r="Q6402" s="2">
        <v>3.7999999999999972</v>
      </c>
      <c r="R6402" s="2">
        <v>2</v>
      </c>
      <c r="S6402" s="2">
        <v>0</v>
      </c>
    </row>
    <row r="6403" spans="1:19" hidden="1" x14ac:dyDescent="0.25">
      <c r="A6403" t="s">
        <v>14147</v>
      </c>
      <c r="B6403" t="s">
        <v>6887</v>
      </c>
      <c r="C6403">
        <v>4202991000</v>
      </c>
      <c r="D6403" t="s">
        <v>6888</v>
      </c>
      <c r="E6403" t="s">
        <v>5571</v>
      </c>
      <c r="G6403">
        <v>10</v>
      </c>
      <c r="H6403" s="3">
        <v>20</v>
      </c>
      <c r="I6403" s="2">
        <v>18.2</v>
      </c>
      <c r="J6403" s="2">
        <v>16.399999999999999</v>
      </c>
      <c r="K6403" s="2">
        <v>14.6</v>
      </c>
      <c r="L6403" s="2">
        <v>12.8</v>
      </c>
      <c r="M6403" s="2">
        <v>11</v>
      </c>
      <c r="N6403" s="2">
        <v>9.1999999999999993</v>
      </c>
      <c r="O6403" s="2">
        <v>7.4</v>
      </c>
      <c r="P6403" s="2">
        <v>5.6000000000000014</v>
      </c>
      <c r="Q6403" s="2">
        <v>3.7999999999999972</v>
      </c>
      <c r="R6403" s="2">
        <v>2</v>
      </c>
      <c r="S6403" s="2">
        <v>0</v>
      </c>
    </row>
    <row r="6404" spans="1:19" hidden="1" x14ac:dyDescent="0.25">
      <c r="A6404" t="s">
        <v>14148</v>
      </c>
      <c r="B6404" t="s">
        <v>93</v>
      </c>
      <c r="C6404">
        <v>4202999000</v>
      </c>
      <c r="D6404" t="s">
        <v>27</v>
      </c>
      <c r="E6404" t="s">
        <v>5571</v>
      </c>
      <c r="G6404">
        <v>10</v>
      </c>
      <c r="H6404" s="3">
        <v>20</v>
      </c>
      <c r="I6404" s="2">
        <v>18.2</v>
      </c>
      <c r="J6404" s="2">
        <v>16.399999999999999</v>
      </c>
      <c r="K6404" s="2">
        <v>14.6</v>
      </c>
      <c r="L6404" s="2">
        <v>12.8</v>
      </c>
      <c r="M6404" s="2">
        <v>11</v>
      </c>
      <c r="N6404" s="2">
        <v>9.1999999999999993</v>
      </c>
      <c r="O6404" s="2">
        <v>7.4</v>
      </c>
      <c r="P6404" s="2">
        <v>5.6000000000000014</v>
      </c>
      <c r="Q6404" s="2">
        <v>3.7999999999999972</v>
      </c>
      <c r="R6404" s="2">
        <v>2</v>
      </c>
      <c r="S6404" s="2">
        <v>0</v>
      </c>
    </row>
    <row r="6405" spans="1:19" hidden="1" x14ac:dyDescent="0.25">
      <c r="A6405" t="s">
        <v>14149</v>
      </c>
      <c r="B6405" t="s">
        <v>6889</v>
      </c>
      <c r="C6405">
        <v>4203100000</v>
      </c>
      <c r="D6405" t="s">
        <v>6890</v>
      </c>
      <c r="E6405" t="s">
        <v>5571</v>
      </c>
      <c r="G6405">
        <v>10</v>
      </c>
      <c r="H6405" s="3">
        <v>25</v>
      </c>
      <c r="I6405" s="2">
        <v>22.75</v>
      </c>
      <c r="J6405" s="2">
        <v>20.5</v>
      </c>
      <c r="K6405" s="2">
        <v>18.25</v>
      </c>
      <c r="L6405" s="2">
        <v>16</v>
      </c>
      <c r="M6405" s="2">
        <v>13.75</v>
      </c>
      <c r="N6405" s="2">
        <v>11.5</v>
      </c>
      <c r="O6405" s="2">
        <v>9.25</v>
      </c>
      <c r="P6405" s="2">
        <v>7</v>
      </c>
      <c r="Q6405" s="2">
        <v>4.75</v>
      </c>
      <c r="R6405" s="2">
        <v>2.5</v>
      </c>
      <c r="S6405" s="2">
        <v>0</v>
      </c>
    </row>
    <row r="6406" spans="1:19" hidden="1" x14ac:dyDescent="0.25">
      <c r="A6406" t="s">
        <v>14150</v>
      </c>
      <c r="B6406" t="s">
        <v>6891</v>
      </c>
      <c r="C6406">
        <v>4203210000</v>
      </c>
      <c r="D6406" t="s">
        <v>6892</v>
      </c>
      <c r="E6406" t="s">
        <v>5571</v>
      </c>
      <c r="G6406">
        <v>10</v>
      </c>
      <c r="H6406" s="3">
        <v>20</v>
      </c>
      <c r="I6406" s="2">
        <v>18.2</v>
      </c>
      <c r="J6406" s="2">
        <v>16.399999999999999</v>
      </c>
      <c r="K6406" s="2">
        <v>14.6</v>
      </c>
      <c r="L6406" s="2">
        <v>12.8</v>
      </c>
      <c r="M6406" s="2">
        <v>11</v>
      </c>
      <c r="N6406" s="2">
        <v>9.1999999999999993</v>
      </c>
      <c r="O6406" s="2">
        <v>7.4</v>
      </c>
      <c r="P6406" s="2">
        <v>5.6000000000000014</v>
      </c>
      <c r="Q6406" s="2">
        <v>3.7999999999999972</v>
      </c>
      <c r="R6406" s="2">
        <v>2</v>
      </c>
      <c r="S6406" s="2">
        <v>0</v>
      </c>
    </row>
    <row r="6407" spans="1:19" hidden="1" x14ac:dyDescent="0.25">
      <c r="A6407" t="s">
        <v>14151</v>
      </c>
      <c r="B6407" t="s">
        <v>93</v>
      </c>
      <c r="C6407">
        <v>4203290000</v>
      </c>
      <c r="D6407" t="s">
        <v>30</v>
      </c>
      <c r="E6407" t="s">
        <v>5571</v>
      </c>
      <c r="G6407">
        <v>10</v>
      </c>
      <c r="H6407" s="3">
        <v>20</v>
      </c>
      <c r="I6407" s="2">
        <v>18.2</v>
      </c>
      <c r="J6407" s="2">
        <v>16.399999999999999</v>
      </c>
      <c r="K6407" s="2">
        <v>14.6</v>
      </c>
      <c r="L6407" s="2">
        <v>12.8</v>
      </c>
      <c r="M6407" s="2">
        <v>11</v>
      </c>
      <c r="N6407" s="2">
        <v>9.1999999999999993</v>
      </c>
      <c r="O6407" s="2">
        <v>7.4</v>
      </c>
      <c r="P6407" s="2">
        <v>5.6000000000000014</v>
      </c>
      <c r="Q6407" s="2">
        <v>3.7999999999999972</v>
      </c>
      <c r="R6407" s="2">
        <v>2</v>
      </c>
      <c r="S6407" s="2">
        <v>0</v>
      </c>
    </row>
    <row r="6408" spans="1:19" hidden="1" x14ac:dyDescent="0.25">
      <c r="A6408" t="s">
        <v>14152</v>
      </c>
      <c r="B6408" t="s">
        <v>6893</v>
      </c>
      <c r="C6408">
        <v>4203300000</v>
      </c>
      <c r="D6408" t="s">
        <v>6894</v>
      </c>
      <c r="E6408" t="s">
        <v>5571</v>
      </c>
      <c r="G6408">
        <v>10</v>
      </c>
      <c r="H6408" s="3">
        <v>30</v>
      </c>
      <c r="I6408" s="2">
        <v>27.3</v>
      </c>
      <c r="J6408" s="2">
        <v>24.6</v>
      </c>
      <c r="K6408" s="2">
        <v>21.9</v>
      </c>
      <c r="L6408" s="2">
        <v>19.200000000000003</v>
      </c>
      <c r="M6408" s="2">
        <v>16.5</v>
      </c>
      <c r="N6408" s="2">
        <v>13.799999999999997</v>
      </c>
      <c r="O6408" s="2">
        <v>11.100000000000001</v>
      </c>
      <c r="P6408" s="2">
        <v>8.4000000000000021</v>
      </c>
      <c r="Q6408" s="2">
        <v>5.6999999999999993</v>
      </c>
      <c r="R6408" s="2">
        <v>3</v>
      </c>
      <c r="S6408" s="2">
        <v>0</v>
      </c>
    </row>
    <row r="6409" spans="1:19" hidden="1" x14ac:dyDescent="0.25">
      <c r="A6409" t="s">
        <v>14153</v>
      </c>
      <c r="B6409" t="s">
        <v>6895</v>
      </c>
      <c r="C6409">
        <v>4203400000</v>
      </c>
      <c r="D6409" t="s">
        <v>6896</v>
      </c>
      <c r="E6409" t="s">
        <v>5571</v>
      </c>
      <c r="G6409">
        <v>10</v>
      </c>
      <c r="H6409" s="3">
        <v>20</v>
      </c>
      <c r="I6409" s="2">
        <v>18.2</v>
      </c>
      <c r="J6409" s="2">
        <v>16.399999999999999</v>
      </c>
      <c r="K6409" s="2">
        <v>14.6</v>
      </c>
      <c r="L6409" s="2">
        <v>12.8</v>
      </c>
      <c r="M6409" s="2">
        <v>11</v>
      </c>
      <c r="N6409" s="2">
        <v>9.1999999999999993</v>
      </c>
      <c r="O6409" s="2">
        <v>7.4</v>
      </c>
      <c r="P6409" s="2">
        <v>5.6000000000000014</v>
      </c>
      <c r="Q6409" s="2">
        <v>3.7999999999999972</v>
      </c>
      <c r="R6409" s="2">
        <v>2</v>
      </c>
      <c r="S6409" s="2">
        <v>0</v>
      </c>
    </row>
    <row r="6410" spans="1:19" hidden="1" x14ac:dyDescent="0.25">
      <c r="A6410" t="s">
        <v>14154</v>
      </c>
      <c r="B6410" t="s">
        <v>461</v>
      </c>
      <c r="C6410">
        <v>4205009000</v>
      </c>
      <c r="D6410" t="s">
        <v>31</v>
      </c>
      <c r="E6410" t="s">
        <v>5571</v>
      </c>
      <c r="G6410">
        <v>10</v>
      </c>
      <c r="H6410" s="3">
        <v>15</v>
      </c>
      <c r="I6410" s="2">
        <v>13.65</v>
      </c>
      <c r="J6410" s="2">
        <v>12.3</v>
      </c>
      <c r="K6410" s="2">
        <v>10.95</v>
      </c>
      <c r="L6410" s="2">
        <v>9.6000000000000014</v>
      </c>
      <c r="M6410" s="2">
        <v>8.25</v>
      </c>
      <c r="N6410" s="2">
        <v>6.8999999999999986</v>
      </c>
      <c r="O6410" s="2">
        <v>5.5500000000000007</v>
      </c>
      <c r="P6410" s="2">
        <v>4.2000000000000011</v>
      </c>
      <c r="Q6410" s="2">
        <v>2.8499999999999996</v>
      </c>
      <c r="R6410" s="2">
        <v>1.5</v>
      </c>
      <c r="S6410" s="2">
        <v>0</v>
      </c>
    </row>
    <row r="6411" spans="1:19" hidden="1" x14ac:dyDescent="0.25">
      <c r="A6411" t="s">
        <v>14155</v>
      </c>
      <c r="B6411" t="s">
        <v>6897</v>
      </c>
      <c r="C6411">
        <v>4303101000</v>
      </c>
      <c r="D6411" t="s">
        <v>6898</v>
      </c>
      <c r="E6411" t="s">
        <v>5571</v>
      </c>
      <c r="G6411">
        <v>10</v>
      </c>
      <c r="H6411" s="3">
        <v>25</v>
      </c>
      <c r="I6411" s="2">
        <v>22.75</v>
      </c>
      <c r="J6411" s="2">
        <v>20.5</v>
      </c>
      <c r="K6411" s="2">
        <v>18.25</v>
      </c>
      <c r="L6411" s="2">
        <v>16</v>
      </c>
      <c r="M6411" s="2">
        <v>13.75</v>
      </c>
      <c r="N6411" s="2">
        <v>11.5</v>
      </c>
      <c r="O6411" s="2">
        <v>9.25</v>
      </c>
      <c r="P6411" s="2">
        <v>7</v>
      </c>
      <c r="Q6411" s="2">
        <v>4.75</v>
      </c>
      <c r="R6411" s="2">
        <v>2.5</v>
      </c>
      <c r="S6411" s="2">
        <v>0</v>
      </c>
    </row>
    <row r="6412" spans="1:19" hidden="1" x14ac:dyDescent="0.25">
      <c r="A6412" t="s">
        <v>14156</v>
      </c>
      <c r="B6412" t="s">
        <v>461</v>
      </c>
      <c r="C6412">
        <v>4303109000</v>
      </c>
      <c r="D6412" t="s">
        <v>61</v>
      </c>
      <c r="E6412" t="s">
        <v>5571</v>
      </c>
      <c r="G6412">
        <v>10</v>
      </c>
      <c r="H6412" s="3">
        <v>25</v>
      </c>
      <c r="I6412" s="2">
        <v>22.75</v>
      </c>
      <c r="J6412" s="2">
        <v>20.5</v>
      </c>
      <c r="K6412" s="2">
        <v>18.25</v>
      </c>
      <c r="L6412" s="2">
        <v>16</v>
      </c>
      <c r="M6412" s="2">
        <v>13.75</v>
      </c>
      <c r="N6412" s="2">
        <v>11.5</v>
      </c>
      <c r="O6412" s="2">
        <v>9.25</v>
      </c>
      <c r="P6412" s="2">
        <v>7</v>
      </c>
      <c r="Q6412" s="2">
        <v>4.75</v>
      </c>
      <c r="R6412" s="2">
        <v>2.5</v>
      </c>
      <c r="S6412" s="2">
        <v>0</v>
      </c>
    </row>
    <row r="6413" spans="1:19" hidden="1" x14ac:dyDescent="0.25">
      <c r="A6413" t="s">
        <v>14157</v>
      </c>
      <c r="B6413" t="s">
        <v>6897</v>
      </c>
      <c r="C6413">
        <v>4303901000</v>
      </c>
      <c r="D6413" t="s">
        <v>6898</v>
      </c>
      <c r="E6413" t="s">
        <v>5571</v>
      </c>
      <c r="G6413">
        <v>10</v>
      </c>
      <c r="H6413" s="3">
        <v>25</v>
      </c>
      <c r="I6413" s="2">
        <v>22.75</v>
      </c>
      <c r="J6413" s="2">
        <v>20.5</v>
      </c>
      <c r="K6413" s="2">
        <v>18.25</v>
      </c>
      <c r="L6413" s="2">
        <v>16</v>
      </c>
      <c r="M6413" s="2">
        <v>13.75</v>
      </c>
      <c r="N6413" s="2">
        <v>11.5</v>
      </c>
      <c r="O6413" s="2">
        <v>9.25</v>
      </c>
      <c r="P6413" s="2">
        <v>7</v>
      </c>
      <c r="Q6413" s="2">
        <v>4.75</v>
      </c>
      <c r="R6413" s="2">
        <v>2.5</v>
      </c>
      <c r="S6413" s="2">
        <v>0</v>
      </c>
    </row>
    <row r="6414" spans="1:19" hidden="1" x14ac:dyDescent="0.25">
      <c r="A6414" t="s">
        <v>14158</v>
      </c>
      <c r="B6414" t="s">
        <v>6899</v>
      </c>
      <c r="C6414">
        <v>4303909000</v>
      </c>
      <c r="D6414" t="s">
        <v>61</v>
      </c>
      <c r="E6414" t="s">
        <v>5571</v>
      </c>
      <c r="G6414">
        <v>10</v>
      </c>
      <c r="H6414" s="3">
        <v>25</v>
      </c>
      <c r="I6414" s="2">
        <v>22.75</v>
      </c>
      <c r="J6414" s="2">
        <v>20.5</v>
      </c>
      <c r="K6414" s="2">
        <v>18.25</v>
      </c>
      <c r="L6414" s="2">
        <v>16</v>
      </c>
      <c r="M6414" s="2">
        <v>13.75</v>
      </c>
      <c r="N6414" s="2">
        <v>11.5</v>
      </c>
      <c r="O6414" s="2">
        <v>9.25</v>
      </c>
      <c r="P6414" s="2">
        <v>7</v>
      </c>
      <c r="Q6414" s="2">
        <v>4.75</v>
      </c>
      <c r="R6414" s="2">
        <v>2.5</v>
      </c>
      <c r="S6414" s="2">
        <v>0</v>
      </c>
    </row>
    <row r="6415" spans="1:19" hidden="1" x14ac:dyDescent="0.25">
      <c r="A6415" t="s">
        <v>14159</v>
      </c>
      <c r="B6415" t="s">
        <v>6900</v>
      </c>
      <c r="C6415">
        <v>4304000000</v>
      </c>
      <c r="D6415" t="s">
        <v>6901</v>
      </c>
      <c r="E6415" t="s">
        <v>5571</v>
      </c>
      <c r="G6415">
        <v>10</v>
      </c>
      <c r="H6415" s="3">
        <v>25</v>
      </c>
      <c r="I6415" s="2">
        <v>22.75</v>
      </c>
      <c r="J6415" s="2">
        <v>20.5</v>
      </c>
      <c r="K6415" s="2">
        <v>18.25</v>
      </c>
      <c r="L6415" s="2">
        <v>16</v>
      </c>
      <c r="M6415" s="2">
        <v>13.75</v>
      </c>
      <c r="N6415" s="2">
        <v>11.5</v>
      </c>
      <c r="O6415" s="2">
        <v>9.25</v>
      </c>
      <c r="P6415" s="2">
        <v>7</v>
      </c>
      <c r="Q6415" s="2">
        <v>4.75</v>
      </c>
      <c r="R6415" s="2">
        <v>2.5</v>
      </c>
      <c r="S6415" s="2">
        <v>0</v>
      </c>
    </row>
    <row r="6416" spans="1:19" hidden="1" x14ac:dyDescent="0.25">
      <c r="A6416" t="s">
        <v>14160</v>
      </c>
      <c r="B6416" t="s">
        <v>6902</v>
      </c>
      <c r="C6416">
        <v>4401100000</v>
      </c>
      <c r="D6416" t="s">
        <v>6903</v>
      </c>
      <c r="E6416" t="s">
        <v>5571</v>
      </c>
      <c r="G6416">
        <v>10</v>
      </c>
      <c r="H6416" s="3">
        <v>5</v>
      </c>
      <c r="I6416" s="2">
        <v>4.55</v>
      </c>
      <c r="J6416" s="2">
        <v>4.0999999999999996</v>
      </c>
      <c r="K6416" s="2">
        <v>3.65</v>
      </c>
      <c r="L6416" s="2">
        <v>3.2</v>
      </c>
      <c r="M6416" s="2">
        <v>2.75</v>
      </c>
      <c r="N6416" s="2">
        <v>2.2999999999999998</v>
      </c>
      <c r="O6416" s="2">
        <v>1.85</v>
      </c>
      <c r="P6416" s="2">
        <v>1.4000000000000004</v>
      </c>
      <c r="Q6416" s="2">
        <v>0.94999999999999929</v>
      </c>
      <c r="R6416" s="2">
        <v>0.5</v>
      </c>
      <c r="S6416" s="2">
        <v>0</v>
      </c>
    </row>
    <row r="6417" spans="1:19" hidden="1" x14ac:dyDescent="0.25">
      <c r="A6417" t="s">
        <v>14161</v>
      </c>
      <c r="B6417" t="s">
        <v>6904</v>
      </c>
      <c r="C6417">
        <v>4401310000</v>
      </c>
      <c r="D6417" t="s">
        <v>6905</v>
      </c>
      <c r="E6417" t="s">
        <v>5571</v>
      </c>
      <c r="G6417">
        <v>10</v>
      </c>
      <c r="H6417" s="3">
        <v>5</v>
      </c>
      <c r="I6417" s="2">
        <v>4.55</v>
      </c>
      <c r="J6417" s="2">
        <v>4.0999999999999996</v>
      </c>
      <c r="K6417" s="2">
        <v>3.65</v>
      </c>
      <c r="L6417" s="2">
        <v>3.2</v>
      </c>
      <c r="M6417" s="2">
        <v>2.75</v>
      </c>
      <c r="N6417" s="2">
        <v>2.2999999999999998</v>
      </c>
      <c r="O6417" s="2">
        <v>1.85</v>
      </c>
      <c r="P6417" s="2">
        <v>1.4000000000000004</v>
      </c>
      <c r="Q6417" s="2">
        <v>0.94999999999999929</v>
      </c>
      <c r="R6417" s="2">
        <v>0.5</v>
      </c>
      <c r="S6417" s="2">
        <v>0</v>
      </c>
    </row>
    <row r="6418" spans="1:19" hidden="1" x14ac:dyDescent="0.25">
      <c r="A6418" t="s">
        <v>14161</v>
      </c>
      <c r="B6418" t="s">
        <v>6904</v>
      </c>
      <c r="C6418">
        <v>4401390000</v>
      </c>
      <c r="D6418" t="s">
        <v>30</v>
      </c>
      <c r="E6418" t="s">
        <v>5571</v>
      </c>
      <c r="G6418">
        <v>10</v>
      </c>
      <c r="H6418" s="3">
        <v>5</v>
      </c>
      <c r="I6418" s="2">
        <v>4.55</v>
      </c>
      <c r="J6418" s="2">
        <v>4.0999999999999996</v>
      </c>
      <c r="K6418" s="2">
        <v>3.65</v>
      </c>
      <c r="L6418" s="2">
        <v>3.2</v>
      </c>
      <c r="M6418" s="2">
        <v>2.75</v>
      </c>
      <c r="N6418" s="2">
        <v>2.2999999999999998</v>
      </c>
      <c r="O6418" s="2">
        <v>1.85</v>
      </c>
      <c r="P6418" s="2">
        <v>1.4000000000000004</v>
      </c>
      <c r="Q6418" s="2">
        <v>0.94999999999999929</v>
      </c>
      <c r="R6418" s="2">
        <v>0.5</v>
      </c>
      <c r="S6418" s="2">
        <v>0</v>
      </c>
    </row>
    <row r="6419" spans="1:19" hidden="1" x14ac:dyDescent="0.25">
      <c r="A6419" t="s">
        <v>14162</v>
      </c>
      <c r="B6419" t="s">
        <v>6906</v>
      </c>
      <c r="C6419">
        <v>4405000000</v>
      </c>
      <c r="D6419" t="s">
        <v>6907</v>
      </c>
      <c r="E6419" t="s">
        <v>5571</v>
      </c>
      <c r="G6419">
        <v>10</v>
      </c>
      <c r="H6419" s="3">
        <v>10</v>
      </c>
      <c r="I6419" s="2">
        <v>9.1</v>
      </c>
      <c r="J6419" s="2">
        <v>8.1999999999999993</v>
      </c>
      <c r="K6419" s="2">
        <v>7.3</v>
      </c>
      <c r="L6419" s="2">
        <v>6.4</v>
      </c>
      <c r="M6419" s="2">
        <v>5.5</v>
      </c>
      <c r="N6419" s="2">
        <v>4.5999999999999996</v>
      </c>
      <c r="O6419" s="2">
        <v>3.7</v>
      </c>
      <c r="P6419" s="2">
        <v>2.8000000000000007</v>
      </c>
      <c r="Q6419" s="2">
        <v>1.8999999999999986</v>
      </c>
      <c r="R6419" s="2">
        <v>1</v>
      </c>
      <c r="S6419" s="2">
        <v>0</v>
      </c>
    </row>
    <row r="6420" spans="1:19" hidden="1" x14ac:dyDescent="0.25">
      <c r="A6420" t="s">
        <v>14163</v>
      </c>
      <c r="B6420" t="s">
        <v>6908</v>
      </c>
      <c r="C6420">
        <v>4406100000</v>
      </c>
      <c r="D6420" t="s">
        <v>6909</v>
      </c>
      <c r="E6420" t="s">
        <v>5571</v>
      </c>
      <c r="G6420">
        <v>10</v>
      </c>
      <c r="H6420" s="3">
        <v>10</v>
      </c>
      <c r="I6420" s="2">
        <v>9.1</v>
      </c>
      <c r="J6420" s="2">
        <v>8.1999999999999993</v>
      </c>
      <c r="K6420" s="2">
        <v>7.3</v>
      </c>
      <c r="L6420" s="2">
        <v>6.4</v>
      </c>
      <c r="M6420" s="2">
        <v>5.5</v>
      </c>
      <c r="N6420" s="2">
        <v>4.5999999999999996</v>
      </c>
      <c r="O6420" s="2">
        <v>3.7</v>
      </c>
      <c r="P6420" s="2">
        <v>2.8000000000000007</v>
      </c>
      <c r="Q6420" s="2">
        <v>1.8999999999999986</v>
      </c>
      <c r="R6420" s="2">
        <v>1</v>
      </c>
      <c r="S6420" s="2">
        <v>0</v>
      </c>
    </row>
    <row r="6421" spans="1:19" hidden="1" x14ac:dyDescent="0.25">
      <c r="A6421" t="s">
        <v>14164</v>
      </c>
      <c r="B6421" t="s">
        <v>85</v>
      </c>
      <c r="C6421">
        <v>4406900000</v>
      </c>
      <c r="D6421" t="s">
        <v>71</v>
      </c>
      <c r="E6421" t="s">
        <v>5571</v>
      </c>
      <c r="G6421">
        <v>10</v>
      </c>
      <c r="H6421" s="3">
        <v>10</v>
      </c>
      <c r="I6421" s="2">
        <v>9.1</v>
      </c>
      <c r="J6421" s="2">
        <v>8.1999999999999993</v>
      </c>
      <c r="K6421" s="2">
        <v>7.3</v>
      </c>
      <c r="L6421" s="2">
        <v>6.4</v>
      </c>
      <c r="M6421" s="2">
        <v>5.5</v>
      </c>
      <c r="N6421" s="2">
        <v>4.5999999999999996</v>
      </c>
      <c r="O6421" s="2">
        <v>3.7</v>
      </c>
      <c r="P6421" s="2">
        <v>2.8000000000000007</v>
      </c>
      <c r="Q6421" s="2">
        <v>1.8999999999999986</v>
      </c>
      <c r="R6421" s="2">
        <v>1</v>
      </c>
      <c r="S6421" s="2">
        <v>0</v>
      </c>
    </row>
    <row r="6422" spans="1:19" hidden="1" x14ac:dyDescent="0.25">
      <c r="A6422" t="s">
        <v>14165</v>
      </c>
      <c r="B6422" t="s">
        <v>85</v>
      </c>
      <c r="C6422">
        <v>4409109000</v>
      </c>
      <c r="D6422" t="s">
        <v>61</v>
      </c>
      <c r="E6422" t="s">
        <v>5571</v>
      </c>
      <c r="G6422">
        <v>10</v>
      </c>
      <c r="H6422" s="3">
        <v>15</v>
      </c>
      <c r="I6422" s="2">
        <v>13.65</v>
      </c>
      <c r="J6422" s="2">
        <v>12.3</v>
      </c>
      <c r="K6422" s="2">
        <v>10.95</v>
      </c>
      <c r="L6422" s="2">
        <v>9.6000000000000014</v>
      </c>
      <c r="M6422" s="2">
        <v>8.25</v>
      </c>
      <c r="N6422" s="2">
        <v>6.8999999999999986</v>
      </c>
      <c r="O6422" s="2">
        <v>5.5500000000000007</v>
      </c>
      <c r="P6422" s="2">
        <v>4.2000000000000011</v>
      </c>
      <c r="Q6422" s="2">
        <v>2.8499999999999996</v>
      </c>
      <c r="R6422" s="2">
        <v>1.5</v>
      </c>
      <c r="S6422" s="2">
        <v>0</v>
      </c>
    </row>
    <row r="6423" spans="1:19" hidden="1" x14ac:dyDescent="0.25">
      <c r="A6423" t="s">
        <v>14166</v>
      </c>
      <c r="B6423" t="s">
        <v>5919</v>
      </c>
      <c r="C6423">
        <v>4409210000</v>
      </c>
      <c r="D6423" t="s">
        <v>6910</v>
      </c>
      <c r="E6423" t="s">
        <v>5571</v>
      </c>
      <c r="G6423">
        <v>10</v>
      </c>
      <c r="H6423" s="3">
        <v>15</v>
      </c>
      <c r="I6423" s="2">
        <v>13.65</v>
      </c>
      <c r="J6423" s="2">
        <v>12.3</v>
      </c>
      <c r="K6423" s="2">
        <v>10.95</v>
      </c>
      <c r="L6423" s="2">
        <v>9.6000000000000014</v>
      </c>
      <c r="M6423" s="2">
        <v>8.25</v>
      </c>
      <c r="N6423" s="2">
        <v>6.8999999999999986</v>
      </c>
      <c r="O6423" s="2">
        <v>5.5500000000000007</v>
      </c>
      <c r="P6423" s="2">
        <v>4.2000000000000011</v>
      </c>
      <c r="Q6423" s="2">
        <v>2.8499999999999996</v>
      </c>
      <c r="R6423" s="2">
        <v>1.5</v>
      </c>
      <c r="S6423" s="2">
        <v>0</v>
      </c>
    </row>
    <row r="6424" spans="1:19" hidden="1" x14ac:dyDescent="0.25">
      <c r="A6424" t="s">
        <v>14167</v>
      </c>
      <c r="B6424" t="s">
        <v>6911</v>
      </c>
      <c r="C6424">
        <v>4409291000</v>
      </c>
      <c r="D6424" t="s">
        <v>6912</v>
      </c>
      <c r="E6424" t="s">
        <v>5571</v>
      </c>
      <c r="G6424">
        <v>10</v>
      </c>
      <c r="H6424" s="3">
        <v>15</v>
      </c>
      <c r="I6424" s="2">
        <v>13.65</v>
      </c>
      <c r="J6424" s="2">
        <v>12.3</v>
      </c>
      <c r="K6424" s="2">
        <v>10.95</v>
      </c>
      <c r="L6424" s="2">
        <v>9.6000000000000014</v>
      </c>
      <c r="M6424" s="2">
        <v>8.25</v>
      </c>
      <c r="N6424" s="2">
        <v>6.8999999999999986</v>
      </c>
      <c r="O6424" s="2">
        <v>5.5500000000000007</v>
      </c>
      <c r="P6424" s="2">
        <v>4.2000000000000011</v>
      </c>
      <c r="Q6424" s="2">
        <v>2.8499999999999996</v>
      </c>
      <c r="R6424" s="2">
        <v>1.5</v>
      </c>
      <c r="S6424" s="2">
        <v>0</v>
      </c>
    </row>
    <row r="6425" spans="1:19" hidden="1" x14ac:dyDescent="0.25">
      <c r="A6425" t="s">
        <v>14168</v>
      </c>
      <c r="B6425" t="s">
        <v>5951</v>
      </c>
      <c r="C6425">
        <v>4409292000</v>
      </c>
      <c r="D6425" t="s">
        <v>6913</v>
      </c>
      <c r="E6425" t="s">
        <v>5571</v>
      </c>
      <c r="G6425">
        <v>10</v>
      </c>
      <c r="H6425" s="3">
        <v>15</v>
      </c>
      <c r="I6425" s="2">
        <v>13.65</v>
      </c>
      <c r="J6425" s="2">
        <v>12.3</v>
      </c>
      <c r="K6425" s="2">
        <v>10.95</v>
      </c>
      <c r="L6425" s="2">
        <v>9.6000000000000014</v>
      </c>
      <c r="M6425" s="2">
        <v>8.25</v>
      </c>
      <c r="N6425" s="2">
        <v>6.8999999999999986</v>
      </c>
      <c r="O6425" s="2">
        <v>5.5500000000000007</v>
      </c>
      <c r="P6425" s="2">
        <v>4.2000000000000011</v>
      </c>
      <c r="Q6425" s="2">
        <v>2.8499999999999996</v>
      </c>
      <c r="R6425" s="2">
        <v>1.5</v>
      </c>
      <c r="S6425" s="2">
        <v>0</v>
      </c>
    </row>
    <row r="6426" spans="1:19" hidden="1" x14ac:dyDescent="0.25">
      <c r="A6426" t="s">
        <v>14169</v>
      </c>
      <c r="B6426" t="s">
        <v>461</v>
      </c>
      <c r="C6426">
        <v>4409299000</v>
      </c>
      <c r="D6426" t="s">
        <v>86</v>
      </c>
      <c r="E6426" t="s">
        <v>5571</v>
      </c>
      <c r="G6426">
        <v>10</v>
      </c>
      <c r="H6426" s="3">
        <v>15</v>
      </c>
      <c r="I6426" s="2">
        <v>13.65</v>
      </c>
      <c r="J6426" s="2">
        <v>12.3</v>
      </c>
      <c r="K6426" s="2">
        <v>10.95</v>
      </c>
      <c r="L6426" s="2">
        <v>9.6000000000000014</v>
      </c>
      <c r="M6426" s="2">
        <v>8.25</v>
      </c>
      <c r="N6426" s="2">
        <v>6.8999999999999986</v>
      </c>
      <c r="O6426" s="2">
        <v>5.5500000000000007</v>
      </c>
      <c r="P6426" s="2">
        <v>4.2000000000000011</v>
      </c>
      <c r="Q6426" s="2">
        <v>2.8499999999999996</v>
      </c>
      <c r="R6426" s="2">
        <v>1.5</v>
      </c>
      <c r="S6426" s="2">
        <v>0</v>
      </c>
    </row>
    <row r="6427" spans="1:19" hidden="1" x14ac:dyDescent="0.25">
      <c r="A6427" t="s">
        <v>14170</v>
      </c>
      <c r="B6427" t="s">
        <v>6914</v>
      </c>
      <c r="C6427">
        <v>4410110000</v>
      </c>
      <c r="D6427" t="s">
        <v>6915</v>
      </c>
      <c r="E6427" t="s">
        <v>5571</v>
      </c>
      <c r="G6427">
        <v>10</v>
      </c>
      <c r="H6427" s="3">
        <v>15</v>
      </c>
      <c r="I6427" s="2">
        <v>13.65</v>
      </c>
      <c r="J6427" s="2">
        <v>12.3</v>
      </c>
      <c r="K6427" s="2">
        <v>10.95</v>
      </c>
      <c r="L6427" s="2">
        <v>9.6000000000000014</v>
      </c>
      <c r="M6427" s="2">
        <v>8.25</v>
      </c>
      <c r="N6427" s="2">
        <v>6.8999999999999986</v>
      </c>
      <c r="O6427" s="2">
        <v>5.5500000000000007</v>
      </c>
      <c r="P6427" s="2">
        <v>4.2000000000000011</v>
      </c>
      <c r="Q6427" s="2">
        <v>2.8499999999999996</v>
      </c>
      <c r="R6427" s="2">
        <v>1.5</v>
      </c>
      <c r="S6427" s="2">
        <v>0</v>
      </c>
    </row>
    <row r="6428" spans="1:19" hidden="1" x14ac:dyDescent="0.25">
      <c r="A6428" t="s">
        <v>14171</v>
      </c>
      <c r="B6428" t="s">
        <v>6916</v>
      </c>
      <c r="C6428">
        <v>4410120000</v>
      </c>
      <c r="D6428" t="s">
        <v>6917</v>
      </c>
      <c r="E6428" t="s">
        <v>5571</v>
      </c>
      <c r="G6428">
        <v>10</v>
      </c>
      <c r="H6428" s="3">
        <v>15</v>
      </c>
      <c r="I6428" s="2">
        <v>13.65</v>
      </c>
      <c r="J6428" s="2">
        <v>12.3</v>
      </c>
      <c r="K6428" s="2">
        <v>10.95</v>
      </c>
      <c r="L6428" s="2">
        <v>9.6000000000000014</v>
      </c>
      <c r="M6428" s="2">
        <v>8.25</v>
      </c>
      <c r="N6428" s="2">
        <v>6.8999999999999986</v>
      </c>
      <c r="O6428" s="2">
        <v>5.5500000000000007</v>
      </c>
      <c r="P6428" s="2">
        <v>4.2000000000000011</v>
      </c>
      <c r="Q6428" s="2">
        <v>2.8499999999999996</v>
      </c>
      <c r="R6428" s="2">
        <v>1.5</v>
      </c>
      <c r="S6428" s="2">
        <v>0</v>
      </c>
    </row>
    <row r="6429" spans="1:19" hidden="1" x14ac:dyDescent="0.25">
      <c r="A6429" t="s">
        <v>14172</v>
      </c>
      <c r="B6429" t="s">
        <v>93</v>
      </c>
      <c r="C6429">
        <v>4410190000</v>
      </c>
      <c r="D6429" t="s">
        <v>30</v>
      </c>
      <c r="E6429" t="s">
        <v>5571</v>
      </c>
      <c r="G6429">
        <v>10</v>
      </c>
      <c r="H6429" s="3">
        <v>15</v>
      </c>
      <c r="I6429" s="2">
        <v>13.65</v>
      </c>
      <c r="J6429" s="2">
        <v>12.3</v>
      </c>
      <c r="K6429" s="2">
        <v>10.95</v>
      </c>
      <c r="L6429" s="2">
        <v>9.6000000000000014</v>
      </c>
      <c r="M6429" s="2">
        <v>8.25</v>
      </c>
      <c r="N6429" s="2">
        <v>6.8999999999999986</v>
      </c>
      <c r="O6429" s="2">
        <v>5.5500000000000007</v>
      </c>
      <c r="P6429" s="2">
        <v>4.2000000000000011</v>
      </c>
      <c r="Q6429" s="2">
        <v>2.8499999999999996</v>
      </c>
      <c r="R6429" s="2">
        <v>1.5</v>
      </c>
      <c r="S6429" s="2">
        <v>0</v>
      </c>
    </row>
    <row r="6430" spans="1:19" hidden="1" x14ac:dyDescent="0.25">
      <c r="A6430" t="s">
        <v>14173</v>
      </c>
      <c r="B6430" t="s">
        <v>121</v>
      </c>
      <c r="C6430">
        <v>4410900000</v>
      </c>
      <c r="D6430" t="s">
        <v>31</v>
      </c>
      <c r="E6430" t="s">
        <v>5571</v>
      </c>
      <c r="G6430">
        <v>10</v>
      </c>
      <c r="H6430" s="3">
        <v>15</v>
      </c>
      <c r="I6430" s="2">
        <v>13.65</v>
      </c>
      <c r="J6430" s="2">
        <v>12.3</v>
      </c>
      <c r="K6430" s="2">
        <v>10.95</v>
      </c>
      <c r="L6430" s="2">
        <v>9.6000000000000014</v>
      </c>
      <c r="M6430" s="2">
        <v>8.25</v>
      </c>
      <c r="N6430" s="2">
        <v>6.8999999999999986</v>
      </c>
      <c r="O6430" s="2">
        <v>5.5500000000000007</v>
      </c>
      <c r="P6430" s="2">
        <v>4.2000000000000011</v>
      </c>
      <c r="Q6430" s="2">
        <v>2.8499999999999996</v>
      </c>
      <c r="R6430" s="2">
        <v>1.5</v>
      </c>
      <c r="S6430" s="2">
        <v>0</v>
      </c>
    </row>
    <row r="6431" spans="1:19" hidden="1" x14ac:dyDescent="0.25">
      <c r="A6431" t="s">
        <v>14174</v>
      </c>
      <c r="B6431" t="s">
        <v>6918</v>
      </c>
      <c r="C6431">
        <v>4411120000</v>
      </c>
      <c r="D6431" t="s">
        <v>6919</v>
      </c>
      <c r="E6431" t="s">
        <v>5571</v>
      </c>
      <c r="G6431">
        <v>10</v>
      </c>
      <c r="H6431" s="3">
        <v>15</v>
      </c>
      <c r="I6431" s="2">
        <v>13.65</v>
      </c>
      <c r="J6431" s="2">
        <v>12.3</v>
      </c>
      <c r="K6431" s="2">
        <v>10.95</v>
      </c>
      <c r="L6431" s="2">
        <v>9.6000000000000014</v>
      </c>
      <c r="M6431" s="2">
        <v>8.25</v>
      </c>
      <c r="N6431" s="2">
        <v>6.8999999999999986</v>
      </c>
      <c r="O6431" s="2">
        <v>5.5500000000000007</v>
      </c>
      <c r="P6431" s="2">
        <v>4.2000000000000011</v>
      </c>
      <c r="Q6431" s="2">
        <v>2.8499999999999996</v>
      </c>
      <c r="R6431" s="2">
        <v>1.5</v>
      </c>
      <c r="S6431" s="2">
        <v>0</v>
      </c>
    </row>
    <row r="6432" spans="1:19" hidden="1" x14ac:dyDescent="0.25">
      <c r="A6432" t="s">
        <v>14175</v>
      </c>
      <c r="B6432" t="s">
        <v>6920</v>
      </c>
      <c r="C6432">
        <v>4411130000</v>
      </c>
      <c r="D6432" t="s">
        <v>6921</v>
      </c>
      <c r="E6432" t="s">
        <v>5571</v>
      </c>
      <c r="G6432">
        <v>10</v>
      </c>
      <c r="H6432" s="3">
        <v>15</v>
      </c>
      <c r="I6432" s="2">
        <v>13.65</v>
      </c>
      <c r="J6432" s="2">
        <v>12.3</v>
      </c>
      <c r="K6432" s="2">
        <v>10.95</v>
      </c>
      <c r="L6432" s="2">
        <v>9.6000000000000014</v>
      </c>
      <c r="M6432" s="2">
        <v>8.25</v>
      </c>
      <c r="N6432" s="2">
        <v>6.8999999999999986</v>
      </c>
      <c r="O6432" s="2">
        <v>5.5500000000000007</v>
      </c>
      <c r="P6432" s="2">
        <v>4.2000000000000011</v>
      </c>
      <c r="Q6432" s="2">
        <v>2.8499999999999996</v>
      </c>
      <c r="R6432" s="2">
        <v>1.5</v>
      </c>
      <c r="S6432" s="2">
        <v>0</v>
      </c>
    </row>
    <row r="6433" spans="1:19" hidden="1" x14ac:dyDescent="0.25">
      <c r="A6433" t="s">
        <v>14176</v>
      </c>
      <c r="B6433" t="s">
        <v>6922</v>
      </c>
      <c r="C6433">
        <v>4411140000</v>
      </c>
      <c r="D6433" t="s">
        <v>6923</v>
      </c>
      <c r="E6433" t="s">
        <v>5571</v>
      </c>
      <c r="G6433">
        <v>10</v>
      </c>
      <c r="H6433" s="3">
        <v>15</v>
      </c>
      <c r="I6433" s="2">
        <v>13.65</v>
      </c>
      <c r="J6433" s="2">
        <v>12.3</v>
      </c>
      <c r="K6433" s="2">
        <v>10.95</v>
      </c>
      <c r="L6433" s="2">
        <v>9.6000000000000014</v>
      </c>
      <c r="M6433" s="2">
        <v>8.25</v>
      </c>
      <c r="N6433" s="2">
        <v>6.8999999999999986</v>
      </c>
      <c r="O6433" s="2">
        <v>5.5500000000000007</v>
      </c>
      <c r="P6433" s="2">
        <v>4.2000000000000011</v>
      </c>
      <c r="Q6433" s="2">
        <v>2.8499999999999996</v>
      </c>
      <c r="R6433" s="2">
        <v>1.5</v>
      </c>
      <c r="S6433" s="2">
        <v>0</v>
      </c>
    </row>
    <row r="6434" spans="1:19" hidden="1" x14ac:dyDescent="0.25">
      <c r="A6434" t="s">
        <v>14177</v>
      </c>
      <c r="B6434" t="s">
        <v>6924</v>
      </c>
      <c r="C6434">
        <v>4411930000</v>
      </c>
      <c r="D6434" t="s">
        <v>6925</v>
      </c>
      <c r="E6434" t="s">
        <v>5571</v>
      </c>
      <c r="G6434">
        <v>10</v>
      </c>
      <c r="H6434" s="3">
        <v>15</v>
      </c>
      <c r="I6434" s="2">
        <v>13.65</v>
      </c>
      <c r="J6434" s="2">
        <v>12.3</v>
      </c>
      <c r="K6434" s="2">
        <v>10.95</v>
      </c>
      <c r="L6434" s="2">
        <v>9.6000000000000014</v>
      </c>
      <c r="M6434" s="2">
        <v>8.25</v>
      </c>
      <c r="N6434" s="2">
        <v>6.8999999999999986</v>
      </c>
      <c r="O6434" s="2">
        <v>5.5500000000000007</v>
      </c>
      <c r="P6434" s="2">
        <v>4.2000000000000011</v>
      </c>
      <c r="Q6434" s="2">
        <v>2.8499999999999996</v>
      </c>
      <c r="R6434" s="2">
        <v>1.5</v>
      </c>
      <c r="S6434" s="2">
        <v>0</v>
      </c>
    </row>
    <row r="6435" spans="1:19" hidden="1" x14ac:dyDescent="0.25">
      <c r="A6435" t="s">
        <v>14178</v>
      </c>
      <c r="B6435" t="s">
        <v>6926</v>
      </c>
      <c r="C6435">
        <v>4411940000</v>
      </c>
      <c r="D6435" t="s">
        <v>6927</v>
      </c>
      <c r="E6435" t="s">
        <v>5571</v>
      </c>
      <c r="G6435">
        <v>10</v>
      </c>
      <c r="H6435" s="3">
        <v>15</v>
      </c>
      <c r="I6435" s="2">
        <v>13.65</v>
      </c>
      <c r="J6435" s="2">
        <v>12.3</v>
      </c>
      <c r="K6435" s="2">
        <v>10.95</v>
      </c>
      <c r="L6435" s="2">
        <v>9.6000000000000014</v>
      </c>
      <c r="M6435" s="2">
        <v>8.25</v>
      </c>
      <c r="N6435" s="2">
        <v>6.8999999999999986</v>
      </c>
      <c r="O6435" s="2">
        <v>5.5500000000000007</v>
      </c>
      <c r="P6435" s="2">
        <v>4.2000000000000011</v>
      </c>
      <c r="Q6435" s="2">
        <v>2.8499999999999996</v>
      </c>
      <c r="R6435" s="2">
        <v>1.5</v>
      </c>
      <c r="S6435" s="2">
        <v>0</v>
      </c>
    </row>
    <row r="6436" spans="1:19" hidden="1" x14ac:dyDescent="0.25">
      <c r="A6436" t="s">
        <v>14179</v>
      </c>
      <c r="B6436" t="s">
        <v>5919</v>
      </c>
      <c r="C6436">
        <v>4412100000</v>
      </c>
      <c r="D6436" t="s">
        <v>5920</v>
      </c>
      <c r="E6436" t="s">
        <v>5571</v>
      </c>
      <c r="G6436">
        <v>10</v>
      </c>
      <c r="H6436" s="3">
        <v>15</v>
      </c>
      <c r="I6436" s="2">
        <v>13.65</v>
      </c>
      <c r="J6436" s="2">
        <v>12.3</v>
      </c>
      <c r="K6436" s="2">
        <v>10.95</v>
      </c>
      <c r="L6436" s="2">
        <v>9.6000000000000014</v>
      </c>
      <c r="M6436" s="2">
        <v>8.25</v>
      </c>
      <c r="N6436" s="2">
        <v>6.8999999999999986</v>
      </c>
      <c r="O6436" s="2">
        <v>5.5500000000000007</v>
      </c>
      <c r="P6436" s="2">
        <v>4.2000000000000011</v>
      </c>
      <c r="Q6436" s="2">
        <v>2.8499999999999996</v>
      </c>
      <c r="R6436" s="2">
        <v>1.5</v>
      </c>
      <c r="S6436" s="2">
        <v>0</v>
      </c>
    </row>
    <row r="6437" spans="1:19" hidden="1" x14ac:dyDescent="0.25">
      <c r="A6437" t="s">
        <v>14180</v>
      </c>
      <c r="B6437" t="s">
        <v>6928</v>
      </c>
      <c r="C6437">
        <v>4412310000</v>
      </c>
      <c r="D6437" t="s">
        <v>6929</v>
      </c>
      <c r="E6437" t="s">
        <v>5571</v>
      </c>
      <c r="G6437">
        <v>10</v>
      </c>
      <c r="H6437" s="3">
        <v>15</v>
      </c>
      <c r="I6437" s="2">
        <v>13.65</v>
      </c>
      <c r="J6437" s="2">
        <v>12.3</v>
      </c>
      <c r="K6437" s="2">
        <v>10.95</v>
      </c>
      <c r="L6437" s="2">
        <v>9.6000000000000014</v>
      </c>
      <c r="M6437" s="2">
        <v>8.25</v>
      </c>
      <c r="N6437" s="2">
        <v>6.8999999999999986</v>
      </c>
      <c r="O6437" s="2">
        <v>5.5500000000000007</v>
      </c>
      <c r="P6437" s="2">
        <v>4.2000000000000011</v>
      </c>
      <c r="Q6437" s="2">
        <v>2.8499999999999996</v>
      </c>
      <c r="R6437" s="2">
        <v>1.5</v>
      </c>
      <c r="S6437" s="2">
        <v>0</v>
      </c>
    </row>
    <row r="6438" spans="1:19" hidden="1" x14ac:dyDescent="0.25">
      <c r="A6438" t="s">
        <v>14181</v>
      </c>
      <c r="B6438" t="s">
        <v>6930</v>
      </c>
      <c r="C6438">
        <v>4412320000</v>
      </c>
      <c r="D6438" t="s">
        <v>6931</v>
      </c>
      <c r="E6438" t="s">
        <v>5571</v>
      </c>
      <c r="G6438">
        <v>10</v>
      </c>
      <c r="H6438" s="3">
        <v>15</v>
      </c>
      <c r="I6438" s="2">
        <v>13.65</v>
      </c>
      <c r="J6438" s="2">
        <v>12.3</v>
      </c>
      <c r="K6438" s="2">
        <v>10.95</v>
      </c>
      <c r="L6438" s="2">
        <v>9.6000000000000014</v>
      </c>
      <c r="M6438" s="2">
        <v>8.25</v>
      </c>
      <c r="N6438" s="2">
        <v>6.8999999999999986</v>
      </c>
      <c r="O6438" s="2">
        <v>5.5500000000000007</v>
      </c>
      <c r="P6438" s="2">
        <v>4.2000000000000011</v>
      </c>
      <c r="Q6438" s="2">
        <v>2.8499999999999996</v>
      </c>
      <c r="R6438" s="2">
        <v>1.5</v>
      </c>
      <c r="S6438" s="2">
        <v>0</v>
      </c>
    </row>
    <row r="6439" spans="1:19" hidden="1" x14ac:dyDescent="0.25">
      <c r="A6439" t="s">
        <v>14182</v>
      </c>
      <c r="B6439" t="s">
        <v>461</v>
      </c>
      <c r="C6439">
        <v>4412390000</v>
      </c>
      <c r="D6439" t="s">
        <v>61</v>
      </c>
      <c r="E6439" t="s">
        <v>5571</v>
      </c>
      <c r="G6439">
        <v>10</v>
      </c>
      <c r="H6439" s="3">
        <v>15</v>
      </c>
      <c r="I6439" s="2">
        <v>13.65</v>
      </c>
      <c r="J6439" s="2">
        <v>12.3</v>
      </c>
      <c r="K6439" s="2">
        <v>10.95</v>
      </c>
      <c r="L6439" s="2">
        <v>9.6000000000000014</v>
      </c>
      <c r="M6439" s="2">
        <v>8.25</v>
      </c>
      <c r="N6439" s="2">
        <v>6.8999999999999986</v>
      </c>
      <c r="O6439" s="2">
        <v>5.5500000000000007</v>
      </c>
      <c r="P6439" s="2">
        <v>4.2000000000000011</v>
      </c>
      <c r="Q6439" s="2">
        <v>2.8499999999999996</v>
      </c>
      <c r="R6439" s="2">
        <v>1.5</v>
      </c>
      <c r="S6439" s="2">
        <v>0</v>
      </c>
    </row>
    <row r="6440" spans="1:19" hidden="1" x14ac:dyDescent="0.25">
      <c r="A6440" t="s">
        <v>14183</v>
      </c>
      <c r="B6440" t="s">
        <v>6932</v>
      </c>
      <c r="C6440">
        <v>4412940000</v>
      </c>
      <c r="D6440" t="s">
        <v>6933</v>
      </c>
      <c r="E6440" t="s">
        <v>5571</v>
      </c>
      <c r="G6440">
        <v>10</v>
      </c>
      <c r="H6440" s="3">
        <v>15</v>
      </c>
      <c r="I6440" s="2">
        <v>13.65</v>
      </c>
      <c r="J6440" s="2">
        <v>12.3</v>
      </c>
      <c r="K6440" s="2">
        <v>10.95</v>
      </c>
      <c r="L6440" s="2">
        <v>9.6000000000000014</v>
      </c>
      <c r="M6440" s="2">
        <v>8.25</v>
      </c>
      <c r="N6440" s="2">
        <v>6.8999999999999986</v>
      </c>
      <c r="O6440" s="2">
        <v>5.5500000000000007</v>
      </c>
      <c r="P6440" s="2">
        <v>4.2000000000000011</v>
      </c>
      <c r="Q6440" s="2">
        <v>2.8499999999999996</v>
      </c>
      <c r="R6440" s="2">
        <v>1.5</v>
      </c>
      <c r="S6440" s="2">
        <v>0</v>
      </c>
    </row>
    <row r="6441" spans="1:19" hidden="1" x14ac:dyDescent="0.25">
      <c r="A6441" t="s">
        <v>14184</v>
      </c>
      <c r="B6441" t="s">
        <v>461</v>
      </c>
      <c r="C6441">
        <v>4412990000</v>
      </c>
      <c r="D6441" t="s">
        <v>61</v>
      </c>
      <c r="E6441" t="s">
        <v>5571</v>
      </c>
      <c r="G6441">
        <v>10</v>
      </c>
      <c r="H6441" s="3">
        <v>15</v>
      </c>
      <c r="I6441" s="2">
        <v>13.65</v>
      </c>
      <c r="J6441" s="2">
        <v>12.3</v>
      </c>
      <c r="K6441" s="2">
        <v>10.95</v>
      </c>
      <c r="L6441" s="2">
        <v>9.6000000000000014</v>
      </c>
      <c r="M6441" s="2">
        <v>8.25</v>
      </c>
      <c r="N6441" s="2">
        <v>6.8999999999999986</v>
      </c>
      <c r="O6441" s="2">
        <v>5.5500000000000007</v>
      </c>
      <c r="P6441" s="2">
        <v>4.2000000000000011</v>
      </c>
      <c r="Q6441" s="2">
        <v>2.8499999999999996</v>
      </c>
      <c r="R6441" s="2">
        <v>1.5</v>
      </c>
      <c r="S6441" s="2">
        <v>0</v>
      </c>
    </row>
    <row r="6442" spans="1:19" hidden="1" x14ac:dyDescent="0.25">
      <c r="A6442" t="s">
        <v>14185</v>
      </c>
      <c r="B6442" t="s">
        <v>6934</v>
      </c>
      <c r="C6442">
        <v>4413000000</v>
      </c>
      <c r="D6442" t="s">
        <v>6935</v>
      </c>
      <c r="E6442" t="s">
        <v>5571</v>
      </c>
      <c r="G6442">
        <v>10</v>
      </c>
      <c r="H6442" s="3">
        <v>15</v>
      </c>
      <c r="I6442" s="2">
        <v>13.65</v>
      </c>
      <c r="J6442" s="2">
        <v>12.3</v>
      </c>
      <c r="K6442" s="2">
        <v>10.95</v>
      </c>
      <c r="L6442" s="2">
        <v>9.6000000000000014</v>
      </c>
      <c r="M6442" s="2">
        <v>8.25</v>
      </c>
      <c r="N6442" s="2">
        <v>6.8999999999999986</v>
      </c>
      <c r="O6442" s="2">
        <v>5.5500000000000007</v>
      </c>
      <c r="P6442" s="2">
        <v>4.2000000000000011</v>
      </c>
      <c r="Q6442" s="2">
        <v>2.8499999999999996</v>
      </c>
      <c r="R6442" s="2">
        <v>1.5</v>
      </c>
      <c r="S6442" s="2">
        <v>0</v>
      </c>
    </row>
    <row r="6443" spans="1:19" hidden="1" x14ac:dyDescent="0.25">
      <c r="A6443" t="s">
        <v>14186</v>
      </c>
      <c r="B6443" t="s">
        <v>6936</v>
      </c>
      <c r="C6443">
        <v>4414000000</v>
      </c>
      <c r="D6443" t="s">
        <v>6937</v>
      </c>
      <c r="E6443" t="s">
        <v>5571</v>
      </c>
      <c r="G6443">
        <v>10</v>
      </c>
      <c r="H6443" s="3">
        <v>20</v>
      </c>
      <c r="I6443" s="2">
        <v>18.2</v>
      </c>
      <c r="J6443" s="2">
        <v>16.399999999999999</v>
      </c>
      <c r="K6443" s="2">
        <v>14.6</v>
      </c>
      <c r="L6443" s="2">
        <v>12.8</v>
      </c>
      <c r="M6443" s="2">
        <v>11</v>
      </c>
      <c r="N6443" s="2">
        <v>9.1999999999999993</v>
      </c>
      <c r="O6443" s="2">
        <v>7.4</v>
      </c>
      <c r="P6443" s="2">
        <v>5.6000000000000014</v>
      </c>
      <c r="Q6443" s="2">
        <v>3.7999999999999972</v>
      </c>
      <c r="R6443" s="2">
        <v>2</v>
      </c>
      <c r="S6443" s="2">
        <v>0</v>
      </c>
    </row>
    <row r="6444" spans="1:19" hidden="1" x14ac:dyDescent="0.25">
      <c r="A6444" t="s">
        <v>14187</v>
      </c>
      <c r="B6444" t="s">
        <v>6938</v>
      </c>
      <c r="C6444">
        <v>4415100000</v>
      </c>
      <c r="D6444" t="s">
        <v>6939</v>
      </c>
      <c r="E6444" t="s">
        <v>5571</v>
      </c>
      <c r="G6444">
        <v>10</v>
      </c>
      <c r="H6444" s="3">
        <v>15</v>
      </c>
      <c r="I6444" s="2">
        <v>13.65</v>
      </c>
      <c r="J6444" s="2">
        <v>12.3</v>
      </c>
      <c r="K6444" s="2">
        <v>10.95</v>
      </c>
      <c r="L6444" s="2">
        <v>9.6000000000000014</v>
      </c>
      <c r="M6444" s="2">
        <v>8.25</v>
      </c>
      <c r="N6444" s="2">
        <v>6.8999999999999986</v>
      </c>
      <c r="O6444" s="2">
        <v>5.5500000000000007</v>
      </c>
      <c r="P6444" s="2">
        <v>4.2000000000000011</v>
      </c>
      <c r="Q6444" s="2">
        <v>2.8499999999999996</v>
      </c>
      <c r="R6444" s="2">
        <v>1.5</v>
      </c>
      <c r="S6444" s="2">
        <v>0</v>
      </c>
    </row>
    <row r="6445" spans="1:19" hidden="1" x14ac:dyDescent="0.25">
      <c r="A6445" t="s">
        <v>14188</v>
      </c>
      <c r="B6445" t="s">
        <v>6940</v>
      </c>
      <c r="C6445">
        <v>4415200000</v>
      </c>
      <c r="D6445" t="s">
        <v>6941</v>
      </c>
      <c r="E6445" t="s">
        <v>5571</v>
      </c>
      <c r="G6445">
        <v>10</v>
      </c>
      <c r="H6445" s="3">
        <v>15</v>
      </c>
      <c r="I6445" s="2">
        <v>13.65</v>
      </c>
      <c r="J6445" s="2">
        <v>12.3</v>
      </c>
      <c r="K6445" s="2">
        <v>10.95</v>
      </c>
      <c r="L6445" s="2">
        <v>9.6000000000000014</v>
      </c>
      <c r="M6445" s="2">
        <v>8.25</v>
      </c>
      <c r="N6445" s="2">
        <v>6.8999999999999986</v>
      </c>
      <c r="O6445" s="2">
        <v>5.5500000000000007</v>
      </c>
      <c r="P6445" s="2">
        <v>4.2000000000000011</v>
      </c>
      <c r="Q6445" s="2">
        <v>2.8499999999999996</v>
      </c>
      <c r="R6445" s="2">
        <v>1.5</v>
      </c>
      <c r="S6445" s="2">
        <v>0</v>
      </c>
    </row>
    <row r="6446" spans="1:19" hidden="1" x14ac:dyDescent="0.25">
      <c r="A6446" t="s">
        <v>14189</v>
      </c>
      <c r="B6446" t="s">
        <v>6942</v>
      </c>
      <c r="C6446">
        <v>4416000000</v>
      </c>
      <c r="D6446" t="s">
        <v>6943</v>
      </c>
      <c r="E6446" t="s">
        <v>5571</v>
      </c>
      <c r="G6446">
        <v>10</v>
      </c>
      <c r="H6446" s="3">
        <v>15</v>
      </c>
      <c r="I6446" s="2">
        <v>13.65</v>
      </c>
      <c r="J6446" s="2">
        <v>12.3</v>
      </c>
      <c r="K6446" s="2">
        <v>10.95</v>
      </c>
      <c r="L6446" s="2">
        <v>9.6000000000000014</v>
      </c>
      <c r="M6446" s="2">
        <v>8.25</v>
      </c>
      <c r="N6446" s="2">
        <v>6.8999999999999986</v>
      </c>
      <c r="O6446" s="2">
        <v>5.5500000000000007</v>
      </c>
      <c r="P6446" s="2">
        <v>4.2000000000000011</v>
      </c>
      <c r="Q6446" s="2">
        <v>2.8499999999999996</v>
      </c>
      <c r="R6446" s="2">
        <v>1.5</v>
      </c>
      <c r="S6446" s="2">
        <v>0</v>
      </c>
    </row>
    <row r="6447" spans="1:19" hidden="1" x14ac:dyDescent="0.25">
      <c r="A6447" t="s">
        <v>14190</v>
      </c>
      <c r="B6447" t="s">
        <v>6944</v>
      </c>
      <c r="C6447">
        <v>4417001000</v>
      </c>
      <c r="D6447" t="s">
        <v>6945</v>
      </c>
      <c r="E6447" t="s">
        <v>5571</v>
      </c>
      <c r="G6447">
        <v>10</v>
      </c>
      <c r="H6447" s="3">
        <v>15</v>
      </c>
      <c r="I6447" s="2">
        <v>13.65</v>
      </c>
      <c r="J6447" s="2">
        <v>12.3</v>
      </c>
      <c r="K6447" s="2">
        <v>10.95</v>
      </c>
      <c r="L6447" s="2">
        <v>9.6000000000000014</v>
      </c>
      <c r="M6447" s="2">
        <v>8.25</v>
      </c>
      <c r="N6447" s="2">
        <v>6.8999999999999986</v>
      </c>
      <c r="O6447" s="2">
        <v>5.5500000000000007</v>
      </c>
      <c r="P6447" s="2">
        <v>4.2000000000000011</v>
      </c>
      <c r="Q6447" s="2">
        <v>2.8499999999999996</v>
      </c>
      <c r="R6447" s="2">
        <v>1.5</v>
      </c>
      <c r="S6447" s="2">
        <v>0</v>
      </c>
    </row>
    <row r="6448" spans="1:19" hidden="1" x14ac:dyDescent="0.25">
      <c r="A6448" t="s">
        <v>14191</v>
      </c>
      <c r="B6448" t="s">
        <v>121</v>
      </c>
      <c r="C6448">
        <v>4417009000</v>
      </c>
      <c r="D6448" t="s">
        <v>31</v>
      </c>
      <c r="E6448" t="s">
        <v>5571</v>
      </c>
      <c r="G6448">
        <v>10</v>
      </c>
      <c r="H6448" s="3">
        <v>15</v>
      </c>
      <c r="I6448" s="2">
        <v>13.65</v>
      </c>
      <c r="J6448" s="2">
        <v>12.3</v>
      </c>
      <c r="K6448" s="2">
        <v>10.95</v>
      </c>
      <c r="L6448" s="2">
        <v>9.6000000000000014</v>
      </c>
      <c r="M6448" s="2">
        <v>8.25</v>
      </c>
      <c r="N6448" s="2">
        <v>6.8999999999999986</v>
      </c>
      <c r="O6448" s="2">
        <v>5.5500000000000007</v>
      </c>
      <c r="P6448" s="2">
        <v>4.2000000000000011</v>
      </c>
      <c r="Q6448" s="2">
        <v>2.8499999999999996</v>
      </c>
      <c r="R6448" s="2">
        <v>1.5</v>
      </c>
      <c r="S6448" s="2">
        <v>0</v>
      </c>
    </row>
    <row r="6449" spans="1:19" hidden="1" x14ac:dyDescent="0.25">
      <c r="A6449" t="s">
        <v>14192</v>
      </c>
      <c r="B6449" t="s">
        <v>6946</v>
      </c>
      <c r="C6449">
        <v>4418100000</v>
      </c>
      <c r="D6449" t="s">
        <v>6947</v>
      </c>
      <c r="E6449" t="s">
        <v>5571</v>
      </c>
      <c r="G6449">
        <v>10</v>
      </c>
      <c r="H6449" s="3">
        <v>15</v>
      </c>
      <c r="I6449" s="2">
        <v>13.65</v>
      </c>
      <c r="J6449" s="2">
        <v>12.3</v>
      </c>
      <c r="K6449" s="2">
        <v>10.95</v>
      </c>
      <c r="L6449" s="2">
        <v>9.6000000000000014</v>
      </c>
      <c r="M6449" s="2">
        <v>8.25</v>
      </c>
      <c r="N6449" s="2">
        <v>6.8999999999999986</v>
      </c>
      <c r="O6449" s="2">
        <v>5.5500000000000007</v>
      </c>
      <c r="P6449" s="2">
        <v>4.2000000000000011</v>
      </c>
      <c r="Q6449" s="2">
        <v>2.8499999999999996</v>
      </c>
      <c r="R6449" s="2">
        <v>1.5</v>
      </c>
      <c r="S6449" s="2">
        <v>0</v>
      </c>
    </row>
    <row r="6450" spans="1:19" hidden="1" x14ac:dyDescent="0.25">
      <c r="A6450" t="s">
        <v>14193</v>
      </c>
      <c r="B6450" t="s">
        <v>6948</v>
      </c>
      <c r="C6450">
        <v>4418200000</v>
      </c>
      <c r="D6450" t="s">
        <v>6949</v>
      </c>
      <c r="E6450" t="s">
        <v>5571</v>
      </c>
      <c r="G6450">
        <v>10</v>
      </c>
      <c r="H6450" s="3">
        <v>15</v>
      </c>
      <c r="I6450" s="2">
        <v>13.65</v>
      </c>
      <c r="J6450" s="2">
        <v>12.3</v>
      </c>
      <c r="K6450" s="2">
        <v>10.95</v>
      </c>
      <c r="L6450" s="2">
        <v>9.6000000000000014</v>
      </c>
      <c r="M6450" s="2">
        <v>8.25</v>
      </c>
      <c r="N6450" s="2">
        <v>6.8999999999999986</v>
      </c>
      <c r="O6450" s="2">
        <v>5.5500000000000007</v>
      </c>
      <c r="P6450" s="2">
        <v>4.2000000000000011</v>
      </c>
      <c r="Q6450" s="2">
        <v>2.8499999999999996</v>
      </c>
      <c r="R6450" s="2">
        <v>1.5</v>
      </c>
      <c r="S6450" s="2">
        <v>0</v>
      </c>
    </row>
    <row r="6451" spans="1:19" hidden="1" x14ac:dyDescent="0.25">
      <c r="A6451" t="s">
        <v>14194</v>
      </c>
      <c r="B6451" t="s">
        <v>6950</v>
      </c>
      <c r="C6451">
        <v>4418400000</v>
      </c>
      <c r="D6451" t="s">
        <v>6951</v>
      </c>
      <c r="E6451" t="s">
        <v>5571</v>
      </c>
      <c r="G6451">
        <v>10</v>
      </c>
      <c r="H6451" s="3">
        <v>15</v>
      </c>
      <c r="I6451" s="2">
        <v>13.65</v>
      </c>
      <c r="J6451" s="2">
        <v>12.3</v>
      </c>
      <c r="K6451" s="2">
        <v>10.95</v>
      </c>
      <c r="L6451" s="2">
        <v>9.6000000000000014</v>
      </c>
      <c r="M6451" s="2">
        <v>8.25</v>
      </c>
      <c r="N6451" s="2">
        <v>6.8999999999999986</v>
      </c>
      <c r="O6451" s="2">
        <v>5.5500000000000007</v>
      </c>
      <c r="P6451" s="2">
        <v>4.2000000000000011</v>
      </c>
      <c r="Q6451" s="2">
        <v>2.8499999999999996</v>
      </c>
      <c r="R6451" s="2">
        <v>1.5</v>
      </c>
      <c r="S6451" s="2">
        <v>0</v>
      </c>
    </row>
    <row r="6452" spans="1:19" hidden="1" x14ac:dyDescent="0.25">
      <c r="A6452" t="s">
        <v>14195</v>
      </c>
      <c r="B6452" t="s">
        <v>6952</v>
      </c>
      <c r="C6452">
        <v>4418500000</v>
      </c>
      <c r="D6452" t="s">
        <v>6953</v>
      </c>
      <c r="E6452" t="s">
        <v>5571</v>
      </c>
      <c r="G6452">
        <v>10</v>
      </c>
      <c r="H6452" s="3">
        <v>15</v>
      </c>
      <c r="I6452" s="2">
        <v>13.65</v>
      </c>
      <c r="J6452" s="2">
        <v>12.3</v>
      </c>
      <c r="K6452" s="2">
        <v>10.95</v>
      </c>
      <c r="L6452" s="2">
        <v>9.6000000000000014</v>
      </c>
      <c r="M6452" s="2">
        <v>8.25</v>
      </c>
      <c r="N6452" s="2">
        <v>6.8999999999999986</v>
      </c>
      <c r="O6452" s="2">
        <v>5.5500000000000007</v>
      </c>
      <c r="P6452" s="2">
        <v>4.2000000000000011</v>
      </c>
      <c r="Q6452" s="2">
        <v>2.8499999999999996</v>
      </c>
      <c r="R6452" s="2">
        <v>1.5</v>
      </c>
      <c r="S6452" s="2">
        <v>0</v>
      </c>
    </row>
    <row r="6453" spans="1:19" hidden="1" x14ac:dyDescent="0.25">
      <c r="A6453" t="s">
        <v>14196</v>
      </c>
      <c r="B6453" t="s">
        <v>6954</v>
      </c>
      <c r="C6453">
        <v>4418600000</v>
      </c>
      <c r="D6453" t="s">
        <v>6955</v>
      </c>
      <c r="E6453" t="s">
        <v>5571</v>
      </c>
      <c r="G6453">
        <v>10</v>
      </c>
      <c r="H6453" s="3">
        <v>15</v>
      </c>
      <c r="I6453" s="2">
        <v>13.65</v>
      </c>
      <c r="J6453" s="2">
        <v>12.3</v>
      </c>
      <c r="K6453" s="2">
        <v>10.95</v>
      </c>
      <c r="L6453" s="2">
        <v>9.6000000000000014</v>
      </c>
      <c r="M6453" s="2">
        <v>8.25</v>
      </c>
      <c r="N6453" s="2">
        <v>6.8999999999999986</v>
      </c>
      <c r="O6453" s="2">
        <v>5.5500000000000007</v>
      </c>
      <c r="P6453" s="2">
        <v>4.2000000000000011</v>
      </c>
      <c r="Q6453" s="2">
        <v>2.8499999999999996</v>
      </c>
      <c r="R6453" s="2">
        <v>1.5</v>
      </c>
      <c r="S6453" s="2">
        <v>0</v>
      </c>
    </row>
    <row r="6454" spans="1:19" hidden="1" x14ac:dyDescent="0.25">
      <c r="A6454" t="s">
        <v>14197</v>
      </c>
      <c r="B6454" t="s">
        <v>6956</v>
      </c>
      <c r="C6454">
        <v>4418710000</v>
      </c>
      <c r="D6454" t="s">
        <v>6957</v>
      </c>
      <c r="E6454" t="s">
        <v>5571</v>
      </c>
      <c r="G6454">
        <v>10</v>
      </c>
      <c r="H6454" s="3">
        <v>15</v>
      </c>
      <c r="I6454" s="2">
        <v>13.65</v>
      </c>
      <c r="J6454" s="2">
        <v>12.3</v>
      </c>
      <c r="K6454" s="2">
        <v>10.95</v>
      </c>
      <c r="L6454" s="2">
        <v>9.6000000000000014</v>
      </c>
      <c r="M6454" s="2">
        <v>8.25</v>
      </c>
      <c r="N6454" s="2">
        <v>6.8999999999999986</v>
      </c>
      <c r="O6454" s="2">
        <v>5.5500000000000007</v>
      </c>
      <c r="P6454" s="2">
        <v>4.2000000000000011</v>
      </c>
      <c r="Q6454" s="2">
        <v>2.8499999999999996</v>
      </c>
      <c r="R6454" s="2">
        <v>1.5</v>
      </c>
      <c r="S6454" s="2">
        <v>0</v>
      </c>
    </row>
    <row r="6455" spans="1:19" hidden="1" x14ac:dyDescent="0.25">
      <c r="A6455" t="s">
        <v>14198</v>
      </c>
      <c r="B6455" t="s">
        <v>6958</v>
      </c>
      <c r="C6455">
        <v>4418720000</v>
      </c>
      <c r="D6455" t="s">
        <v>6959</v>
      </c>
      <c r="E6455" t="s">
        <v>5571</v>
      </c>
      <c r="G6455">
        <v>10</v>
      </c>
      <c r="H6455" s="3">
        <v>15</v>
      </c>
      <c r="I6455" s="2">
        <v>13.65</v>
      </c>
      <c r="J6455" s="2">
        <v>12.3</v>
      </c>
      <c r="K6455" s="2">
        <v>10.95</v>
      </c>
      <c r="L6455" s="2">
        <v>9.6000000000000014</v>
      </c>
      <c r="M6455" s="2">
        <v>8.25</v>
      </c>
      <c r="N6455" s="2">
        <v>6.8999999999999986</v>
      </c>
      <c r="O6455" s="2">
        <v>5.5500000000000007</v>
      </c>
      <c r="P6455" s="2">
        <v>4.2000000000000011</v>
      </c>
      <c r="Q6455" s="2">
        <v>2.8499999999999996</v>
      </c>
      <c r="R6455" s="2">
        <v>1.5</v>
      </c>
      <c r="S6455" s="2">
        <v>0</v>
      </c>
    </row>
    <row r="6456" spans="1:19" hidden="1" x14ac:dyDescent="0.25">
      <c r="A6456" t="s">
        <v>14199</v>
      </c>
      <c r="B6456" t="s">
        <v>121</v>
      </c>
      <c r="C6456">
        <v>4418790000</v>
      </c>
      <c r="D6456" t="s">
        <v>30</v>
      </c>
      <c r="E6456" t="s">
        <v>5571</v>
      </c>
      <c r="G6456">
        <v>10</v>
      </c>
      <c r="H6456" s="3">
        <v>15</v>
      </c>
      <c r="I6456" s="2">
        <v>13.65</v>
      </c>
      <c r="J6456" s="2">
        <v>12.3</v>
      </c>
      <c r="K6456" s="2">
        <v>10.95</v>
      </c>
      <c r="L6456" s="2">
        <v>9.6000000000000014</v>
      </c>
      <c r="M6456" s="2">
        <v>8.25</v>
      </c>
      <c r="N6456" s="2">
        <v>6.8999999999999986</v>
      </c>
      <c r="O6456" s="2">
        <v>5.5500000000000007</v>
      </c>
      <c r="P6456" s="2">
        <v>4.2000000000000011</v>
      </c>
      <c r="Q6456" s="2">
        <v>2.8499999999999996</v>
      </c>
      <c r="R6456" s="2">
        <v>1.5</v>
      </c>
      <c r="S6456" s="2">
        <v>0</v>
      </c>
    </row>
    <row r="6457" spans="1:19" hidden="1" x14ac:dyDescent="0.25">
      <c r="A6457" t="s">
        <v>14200</v>
      </c>
      <c r="B6457" t="s">
        <v>6960</v>
      </c>
      <c r="C6457">
        <v>4418901000</v>
      </c>
      <c r="D6457" t="s">
        <v>6961</v>
      </c>
      <c r="E6457" t="s">
        <v>5571</v>
      </c>
      <c r="G6457">
        <v>10</v>
      </c>
      <c r="H6457" s="3">
        <v>15</v>
      </c>
      <c r="I6457" s="2">
        <v>13.65</v>
      </c>
      <c r="J6457" s="2">
        <v>12.3</v>
      </c>
      <c r="K6457" s="2">
        <v>10.95</v>
      </c>
      <c r="L6457" s="2">
        <v>9.6000000000000014</v>
      </c>
      <c r="M6457" s="2">
        <v>8.25</v>
      </c>
      <c r="N6457" s="2">
        <v>6.8999999999999986</v>
      </c>
      <c r="O6457" s="2">
        <v>5.5500000000000007</v>
      </c>
      <c r="P6457" s="2">
        <v>4.2000000000000011</v>
      </c>
      <c r="Q6457" s="2">
        <v>2.8499999999999996</v>
      </c>
      <c r="R6457" s="2">
        <v>1.5</v>
      </c>
      <c r="S6457" s="2">
        <v>0</v>
      </c>
    </row>
    <row r="6458" spans="1:19" hidden="1" x14ac:dyDescent="0.25">
      <c r="A6458" t="s">
        <v>14201</v>
      </c>
      <c r="B6458" t="s">
        <v>85</v>
      </c>
      <c r="C6458">
        <v>4418909000</v>
      </c>
      <c r="D6458" t="s">
        <v>61</v>
      </c>
      <c r="E6458" t="s">
        <v>5571</v>
      </c>
      <c r="G6458">
        <v>10</v>
      </c>
      <c r="H6458" s="3">
        <v>15</v>
      </c>
      <c r="I6458" s="2">
        <v>13.65</v>
      </c>
      <c r="J6458" s="2">
        <v>12.3</v>
      </c>
      <c r="K6458" s="2">
        <v>10.95</v>
      </c>
      <c r="L6458" s="2">
        <v>9.6000000000000014</v>
      </c>
      <c r="M6458" s="2">
        <v>8.25</v>
      </c>
      <c r="N6458" s="2">
        <v>6.8999999999999986</v>
      </c>
      <c r="O6458" s="2">
        <v>5.5500000000000007</v>
      </c>
      <c r="P6458" s="2">
        <v>4.2000000000000011</v>
      </c>
      <c r="Q6458" s="2">
        <v>2.8499999999999996</v>
      </c>
      <c r="R6458" s="2">
        <v>1.5</v>
      </c>
      <c r="S6458" s="2">
        <v>0</v>
      </c>
    </row>
    <row r="6459" spans="1:19" hidden="1" x14ac:dyDescent="0.25">
      <c r="A6459" t="s">
        <v>14202</v>
      </c>
      <c r="B6459" t="s">
        <v>6962</v>
      </c>
      <c r="C6459">
        <v>4419000000</v>
      </c>
      <c r="D6459" t="s">
        <v>6963</v>
      </c>
      <c r="E6459" t="s">
        <v>5571</v>
      </c>
      <c r="G6459">
        <v>10</v>
      </c>
      <c r="H6459" s="3">
        <v>25</v>
      </c>
      <c r="I6459" s="2">
        <v>22.75</v>
      </c>
      <c r="J6459" s="2">
        <v>20.5</v>
      </c>
      <c r="K6459" s="2">
        <v>18.25</v>
      </c>
      <c r="L6459" s="2">
        <v>16</v>
      </c>
      <c r="M6459" s="2">
        <v>13.75</v>
      </c>
      <c r="N6459" s="2">
        <v>11.5</v>
      </c>
      <c r="O6459" s="2">
        <v>9.25</v>
      </c>
      <c r="P6459" s="2">
        <v>7</v>
      </c>
      <c r="Q6459" s="2">
        <v>4.75</v>
      </c>
      <c r="R6459" s="2">
        <v>2.5</v>
      </c>
      <c r="S6459" s="2">
        <v>0</v>
      </c>
    </row>
    <row r="6460" spans="1:19" hidden="1" x14ac:dyDescent="0.25">
      <c r="A6460" t="s">
        <v>14203</v>
      </c>
      <c r="B6460" t="s">
        <v>6964</v>
      </c>
      <c r="C6460">
        <v>4420100000</v>
      </c>
      <c r="D6460" t="s">
        <v>6965</v>
      </c>
      <c r="E6460" t="s">
        <v>5571</v>
      </c>
      <c r="G6460">
        <v>10</v>
      </c>
      <c r="H6460" s="3">
        <v>25</v>
      </c>
      <c r="I6460" s="2">
        <v>22.75</v>
      </c>
      <c r="J6460" s="2">
        <v>20.5</v>
      </c>
      <c r="K6460" s="2">
        <v>18.25</v>
      </c>
      <c r="L6460" s="2">
        <v>16</v>
      </c>
      <c r="M6460" s="2">
        <v>13.75</v>
      </c>
      <c r="N6460" s="2">
        <v>11.5</v>
      </c>
      <c r="O6460" s="2">
        <v>9.25</v>
      </c>
      <c r="P6460" s="2">
        <v>7</v>
      </c>
      <c r="Q6460" s="2">
        <v>4.75</v>
      </c>
      <c r="R6460" s="2">
        <v>2.5</v>
      </c>
      <c r="S6460" s="2">
        <v>0</v>
      </c>
    </row>
    <row r="6461" spans="1:19" hidden="1" x14ac:dyDescent="0.25">
      <c r="A6461" t="s">
        <v>14204</v>
      </c>
      <c r="B6461" t="s">
        <v>93</v>
      </c>
      <c r="C6461">
        <v>4420900000</v>
      </c>
      <c r="D6461" t="s">
        <v>31</v>
      </c>
      <c r="E6461" t="s">
        <v>5571</v>
      </c>
      <c r="G6461">
        <v>10</v>
      </c>
      <c r="H6461" s="3">
        <v>25</v>
      </c>
      <c r="I6461" s="2">
        <v>22.75</v>
      </c>
      <c r="J6461" s="2">
        <v>20.5</v>
      </c>
      <c r="K6461" s="2">
        <v>18.25</v>
      </c>
      <c r="L6461" s="2">
        <v>16</v>
      </c>
      <c r="M6461" s="2">
        <v>13.75</v>
      </c>
      <c r="N6461" s="2">
        <v>11.5</v>
      </c>
      <c r="O6461" s="2">
        <v>9.25</v>
      </c>
      <c r="P6461" s="2">
        <v>7</v>
      </c>
      <c r="Q6461" s="2">
        <v>4.75</v>
      </c>
      <c r="R6461" s="2">
        <v>2.5</v>
      </c>
      <c r="S6461" s="2">
        <v>0</v>
      </c>
    </row>
    <row r="6462" spans="1:19" hidden="1" x14ac:dyDescent="0.25">
      <c r="A6462" t="s">
        <v>14205</v>
      </c>
      <c r="B6462" t="s">
        <v>6966</v>
      </c>
      <c r="C6462">
        <v>4421100000</v>
      </c>
      <c r="D6462" t="s">
        <v>6967</v>
      </c>
      <c r="E6462" t="s">
        <v>5571</v>
      </c>
      <c r="G6462">
        <v>10</v>
      </c>
      <c r="H6462" s="3">
        <v>20</v>
      </c>
      <c r="I6462" s="2">
        <v>18.2</v>
      </c>
      <c r="J6462" s="2">
        <v>16.399999999999999</v>
      </c>
      <c r="K6462" s="2">
        <v>14.6</v>
      </c>
      <c r="L6462" s="2">
        <v>12.8</v>
      </c>
      <c r="M6462" s="2">
        <v>11</v>
      </c>
      <c r="N6462" s="2">
        <v>9.1999999999999993</v>
      </c>
      <c r="O6462" s="2">
        <v>7.4</v>
      </c>
      <c r="P6462" s="2">
        <v>5.6000000000000014</v>
      </c>
      <c r="Q6462" s="2">
        <v>3.7999999999999972</v>
      </c>
      <c r="R6462" s="2">
        <v>2</v>
      </c>
      <c r="S6462" s="2">
        <v>0</v>
      </c>
    </row>
    <row r="6463" spans="1:19" hidden="1" x14ac:dyDescent="0.25">
      <c r="A6463" t="s">
        <v>14206</v>
      </c>
      <c r="B6463" t="s">
        <v>6968</v>
      </c>
      <c r="C6463">
        <v>4421901000</v>
      </c>
      <c r="D6463" t="s">
        <v>6969</v>
      </c>
      <c r="E6463" t="s">
        <v>5571</v>
      </c>
      <c r="G6463">
        <v>10</v>
      </c>
      <c r="H6463" s="3">
        <v>15</v>
      </c>
      <c r="I6463" s="2">
        <v>13.65</v>
      </c>
      <c r="J6463" s="2">
        <v>12.3</v>
      </c>
      <c r="K6463" s="2">
        <v>10.95</v>
      </c>
      <c r="L6463" s="2">
        <v>9.6000000000000014</v>
      </c>
      <c r="M6463" s="2">
        <v>8.25</v>
      </c>
      <c r="N6463" s="2">
        <v>6.8999999999999986</v>
      </c>
      <c r="O6463" s="2">
        <v>5.5500000000000007</v>
      </c>
      <c r="P6463" s="2">
        <v>4.2000000000000011</v>
      </c>
      <c r="Q6463" s="2">
        <v>2.8499999999999996</v>
      </c>
      <c r="R6463" s="2">
        <v>1.5</v>
      </c>
      <c r="S6463" s="2">
        <v>0</v>
      </c>
    </row>
    <row r="6464" spans="1:19" hidden="1" x14ac:dyDescent="0.25">
      <c r="A6464" t="s">
        <v>14207</v>
      </c>
      <c r="B6464" t="s">
        <v>6970</v>
      </c>
      <c r="C6464">
        <v>4421902000</v>
      </c>
      <c r="D6464" t="s">
        <v>6971</v>
      </c>
      <c r="E6464" t="s">
        <v>5571</v>
      </c>
      <c r="G6464">
        <v>10</v>
      </c>
      <c r="H6464" s="3">
        <v>15</v>
      </c>
      <c r="I6464" s="2">
        <v>13.65</v>
      </c>
      <c r="J6464" s="2">
        <v>12.3</v>
      </c>
      <c r="K6464" s="2">
        <v>10.95</v>
      </c>
      <c r="L6464" s="2">
        <v>9.6000000000000014</v>
      </c>
      <c r="M6464" s="2">
        <v>8.25</v>
      </c>
      <c r="N6464" s="2">
        <v>6.8999999999999986</v>
      </c>
      <c r="O6464" s="2">
        <v>5.5500000000000007</v>
      </c>
      <c r="P6464" s="2">
        <v>4.2000000000000011</v>
      </c>
      <c r="Q6464" s="2">
        <v>2.8499999999999996</v>
      </c>
      <c r="R6464" s="2">
        <v>1.5</v>
      </c>
      <c r="S6464" s="2">
        <v>0</v>
      </c>
    </row>
    <row r="6465" spans="1:19" hidden="1" x14ac:dyDescent="0.25">
      <c r="A6465" t="s">
        <v>14208</v>
      </c>
      <c r="B6465" t="s">
        <v>6972</v>
      </c>
      <c r="C6465">
        <v>4421903000</v>
      </c>
      <c r="D6465" t="s">
        <v>6973</v>
      </c>
      <c r="E6465" t="s">
        <v>5571</v>
      </c>
      <c r="G6465">
        <v>10</v>
      </c>
      <c r="H6465" s="3">
        <v>20</v>
      </c>
      <c r="I6465" s="2">
        <v>18.2</v>
      </c>
      <c r="J6465" s="2">
        <v>16.399999999999999</v>
      </c>
      <c r="K6465" s="2">
        <v>14.6</v>
      </c>
      <c r="L6465" s="2">
        <v>12.8</v>
      </c>
      <c r="M6465" s="2">
        <v>11</v>
      </c>
      <c r="N6465" s="2">
        <v>9.1999999999999993</v>
      </c>
      <c r="O6465" s="2">
        <v>7.4</v>
      </c>
      <c r="P6465" s="2">
        <v>5.6000000000000014</v>
      </c>
      <c r="Q6465" s="2">
        <v>3.7999999999999972</v>
      </c>
      <c r="R6465" s="2">
        <v>2</v>
      </c>
      <c r="S6465" s="2">
        <v>0</v>
      </c>
    </row>
    <row r="6466" spans="1:19" hidden="1" x14ac:dyDescent="0.25">
      <c r="A6466" t="s">
        <v>14209</v>
      </c>
      <c r="B6466" t="s">
        <v>6974</v>
      </c>
      <c r="C6466">
        <v>4421905000</v>
      </c>
      <c r="D6466" t="s">
        <v>6975</v>
      </c>
      <c r="E6466" t="s">
        <v>5571</v>
      </c>
      <c r="G6466">
        <v>10</v>
      </c>
      <c r="H6466" s="3">
        <v>15</v>
      </c>
      <c r="I6466" s="2">
        <v>13.65</v>
      </c>
      <c r="J6466" s="2">
        <v>12.3</v>
      </c>
      <c r="K6466" s="2">
        <v>10.95</v>
      </c>
      <c r="L6466" s="2">
        <v>9.6000000000000014</v>
      </c>
      <c r="M6466" s="2">
        <v>8.25</v>
      </c>
      <c r="N6466" s="2">
        <v>6.8999999999999986</v>
      </c>
      <c r="O6466" s="2">
        <v>5.5500000000000007</v>
      </c>
      <c r="P6466" s="2">
        <v>4.2000000000000011</v>
      </c>
      <c r="Q6466" s="2">
        <v>2.8499999999999996</v>
      </c>
      <c r="R6466" s="2">
        <v>1.5</v>
      </c>
      <c r="S6466" s="2">
        <v>0</v>
      </c>
    </row>
    <row r="6467" spans="1:19" hidden="1" x14ac:dyDescent="0.25">
      <c r="A6467" t="s">
        <v>14210</v>
      </c>
      <c r="B6467" t="s">
        <v>85</v>
      </c>
      <c r="C6467">
        <v>4421909000</v>
      </c>
      <c r="D6467" t="s">
        <v>61</v>
      </c>
      <c r="E6467" t="s">
        <v>5571</v>
      </c>
      <c r="G6467">
        <v>10</v>
      </c>
      <c r="H6467" s="3">
        <v>20</v>
      </c>
      <c r="I6467" s="2">
        <v>18.2</v>
      </c>
      <c r="J6467" s="2">
        <v>16.399999999999999</v>
      </c>
      <c r="K6467" s="2">
        <v>14.6</v>
      </c>
      <c r="L6467" s="2">
        <v>12.8</v>
      </c>
      <c r="M6467" s="2">
        <v>11</v>
      </c>
      <c r="N6467" s="2">
        <v>9.1999999999999993</v>
      </c>
      <c r="O6467" s="2">
        <v>7.4</v>
      </c>
      <c r="P6467" s="2">
        <v>5.6000000000000014</v>
      </c>
      <c r="Q6467" s="2">
        <v>3.7999999999999972</v>
      </c>
      <c r="R6467" s="2">
        <v>2</v>
      </c>
      <c r="S6467" s="2">
        <v>0</v>
      </c>
    </row>
    <row r="6468" spans="1:19" hidden="1" x14ac:dyDescent="0.25">
      <c r="A6468" t="s">
        <v>14211</v>
      </c>
      <c r="B6468" t="s">
        <v>5919</v>
      </c>
      <c r="C6468">
        <v>4601210000</v>
      </c>
      <c r="D6468" t="s">
        <v>6910</v>
      </c>
      <c r="E6468" t="s">
        <v>5571</v>
      </c>
      <c r="G6468">
        <v>10</v>
      </c>
      <c r="H6468" s="3">
        <v>25</v>
      </c>
      <c r="I6468" s="2">
        <v>22.75</v>
      </c>
      <c r="J6468" s="2">
        <v>20.5</v>
      </c>
      <c r="K6468" s="2">
        <v>18.25</v>
      </c>
      <c r="L6468" s="2">
        <v>16</v>
      </c>
      <c r="M6468" s="2">
        <v>13.75</v>
      </c>
      <c r="N6468" s="2">
        <v>11.5</v>
      </c>
      <c r="O6468" s="2">
        <v>9.25</v>
      </c>
      <c r="P6468" s="2">
        <v>7</v>
      </c>
      <c r="Q6468" s="2">
        <v>4.75</v>
      </c>
      <c r="R6468" s="2">
        <v>2.5</v>
      </c>
      <c r="S6468" s="2">
        <v>0</v>
      </c>
    </row>
    <row r="6469" spans="1:19" hidden="1" x14ac:dyDescent="0.25">
      <c r="A6469" t="s">
        <v>14212</v>
      </c>
      <c r="B6469" t="s">
        <v>6976</v>
      </c>
      <c r="C6469">
        <v>4601220000</v>
      </c>
      <c r="D6469" t="s">
        <v>6977</v>
      </c>
      <c r="E6469" t="s">
        <v>5571</v>
      </c>
      <c r="G6469">
        <v>10</v>
      </c>
      <c r="H6469" s="3">
        <v>25</v>
      </c>
      <c r="I6469" s="2">
        <v>22.75</v>
      </c>
      <c r="J6469" s="2">
        <v>20.5</v>
      </c>
      <c r="K6469" s="2">
        <v>18.25</v>
      </c>
      <c r="L6469" s="2">
        <v>16</v>
      </c>
      <c r="M6469" s="2">
        <v>13.75</v>
      </c>
      <c r="N6469" s="2">
        <v>11.5</v>
      </c>
      <c r="O6469" s="2">
        <v>9.25</v>
      </c>
      <c r="P6469" s="2">
        <v>7</v>
      </c>
      <c r="Q6469" s="2">
        <v>4.75</v>
      </c>
      <c r="R6469" s="2">
        <v>2.5</v>
      </c>
      <c r="S6469" s="2">
        <v>0</v>
      </c>
    </row>
    <row r="6470" spans="1:19" hidden="1" x14ac:dyDescent="0.25">
      <c r="A6470" t="s">
        <v>14213</v>
      </c>
      <c r="B6470" t="s">
        <v>121</v>
      </c>
      <c r="C6470">
        <v>4601290000</v>
      </c>
      <c r="D6470" t="s">
        <v>30</v>
      </c>
      <c r="E6470" t="s">
        <v>5571</v>
      </c>
      <c r="G6470">
        <v>10</v>
      </c>
      <c r="H6470" s="3">
        <v>25</v>
      </c>
      <c r="I6470" s="2">
        <v>22.75</v>
      </c>
      <c r="J6470" s="2">
        <v>20.5</v>
      </c>
      <c r="K6470" s="2">
        <v>18.25</v>
      </c>
      <c r="L6470" s="2">
        <v>16</v>
      </c>
      <c r="M6470" s="2">
        <v>13.75</v>
      </c>
      <c r="N6470" s="2">
        <v>11.5</v>
      </c>
      <c r="O6470" s="2">
        <v>9.25</v>
      </c>
      <c r="P6470" s="2">
        <v>7</v>
      </c>
      <c r="Q6470" s="2">
        <v>4.75</v>
      </c>
      <c r="R6470" s="2">
        <v>2.5</v>
      </c>
      <c r="S6470" s="2">
        <v>0</v>
      </c>
    </row>
    <row r="6471" spans="1:19" hidden="1" x14ac:dyDescent="0.25">
      <c r="A6471" t="s">
        <v>14214</v>
      </c>
      <c r="B6471" t="s">
        <v>5919</v>
      </c>
      <c r="C6471">
        <v>4601920000</v>
      </c>
      <c r="D6471" t="s">
        <v>6910</v>
      </c>
      <c r="E6471" t="s">
        <v>5571</v>
      </c>
      <c r="G6471">
        <v>10</v>
      </c>
      <c r="H6471" s="3">
        <v>25</v>
      </c>
      <c r="I6471" s="2">
        <v>22.75</v>
      </c>
      <c r="J6471" s="2">
        <v>20.5</v>
      </c>
      <c r="K6471" s="2">
        <v>18.25</v>
      </c>
      <c r="L6471" s="2">
        <v>16</v>
      </c>
      <c r="M6471" s="2">
        <v>13.75</v>
      </c>
      <c r="N6471" s="2">
        <v>11.5</v>
      </c>
      <c r="O6471" s="2">
        <v>9.25</v>
      </c>
      <c r="P6471" s="2">
        <v>7</v>
      </c>
      <c r="Q6471" s="2">
        <v>4.75</v>
      </c>
      <c r="R6471" s="2">
        <v>2.5</v>
      </c>
      <c r="S6471" s="2">
        <v>0</v>
      </c>
    </row>
    <row r="6472" spans="1:19" hidden="1" x14ac:dyDescent="0.25">
      <c r="A6472" t="s">
        <v>14215</v>
      </c>
      <c r="B6472" t="s">
        <v>6976</v>
      </c>
      <c r="C6472">
        <v>4601930000</v>
      </c>
      <c r="D6472" t="s">
        <v>6977</v>
      </c>
      <c r="E6472" t="s">
        <v>5571</v>
      </c>
      <c r="G6472">
        <v>10</v>
      </c>
      <c r="H6472" s="3">
        <v>25</v>
      </c>
      <c r="I6472" s="2">
        <v>22.75</v>
      </c>
      <c r="J6472" s="2">
        <v>20.5</v>
      </c>
      <c r="K6472" s="2">
        <v>18.25</v>
      </c>
      <c r="L6472" s="2">
        <v>16</v>
      </c>
      <c r="M6472" s="2">
        <v>13.75</v>
      </c>
      <c r="N6472" s="2">
        <v>11.5</v>
      </c>
      <c r="O6472" s="2">
        <v>9.25</v>
      </c>
      <c r="P6472" s="2">
        <v>7</v>
      </c>
      <c r="Q6472" s="2">
        <v>4.75</v>
      </c>
      <c r="R6472" s="2">
        <v>2.5</v>
      </c>
      <c r="S6472" s="2">
        <v>0</v>
      </c>
    </row>
    <row r="6473" spans="1:19" hidden="1" x14ac:dyDescent="0.25">
      <c r="A6473" t="s">
        <v>14216</v>
      </c>
      <c r="B6473" t="s">
        <v>6978</v>
      </c>
      <c r="C6473">
        <v>4601940000</v>
      </c>
      <c r="D6473" t="s">
        <v>6979</v>
      </c>
      <c r="E6473" t="s">
        <v>5571</v>
      </c>
      <c r="G6473">
        <v>10</v>
      </c>
      <c r="H6473" s="3">
        <v>25</v>
      </c>
      <c r="I6473" s="2">
        <v>22.75</v>
      </c>
      <c r="J6473" s="2">
        <v>20.5</v>
      </c>
      <c r="K6473" s="2">
        <v>18.25</v>
      </c>
      <c r="L6473" s="2">
        <v>16</v>
      </c>
      <c r="M6473" s="2">
        <v>13.75</v>
      </c>
      <c r="N6473" s="2">
        <v>11.5</v>
      </c>
      <c r="O6473" s="2">
        <v>9.25</v>
      </c>
      <c r="P6473" s="2">
        <v>7</v>
      </c>
      <c r="Q6473" s="2">
        <v>4.75</v>
      </c>
      <c r="R6473" s="2">
        <v>2.5</v>
      </c>
      <c r="S6473" s="2">
        <v>0</v>
      </c>
    </row>
    <row r="6474" spans="1:19" hidden="1" x14ac:dyDescent="0.25">
      <c r="A6474" t="s">
        <v>14217</v>
      </c>
      <c r="B6474" t="s">
        <v>121</v>
      </c>
      <c r="C6474">
        <v>4601990000</v>
      </c>
      <c r="D6474" t="s">
        <v>30</v>
      </c>
      <c r="E6474" t="s">
        <v>5571</v>
      </c>
      <c r="G6474">
        <v>10</v>
      </c>
      <c r="H6474" s="3">
        <v>25</v>
      </c>
      <c r="I6474" s="2">
        <v>22.75</v>
      </c>
      <c r="J6474" s="2">
        <v>20.5</v>
      </c>
      <c r="K6474" s="2">
        <v>18.25</v>
      </c>
      <c r="L6474" s="2">
        <v>16</v>
      </c>
      <c r="M6474" s="2">
        <v>13.75</v>
      </c>
      <c r="N6474" s="2">
        <v>11.5</v>
      </c>
      <c r="O6474" s="2">
        <v>9.25</v>
      </c>
      <c r="P6474" s="2">
        <v>7</v>
      </c>
      <c r="Q6474" s="2">
        <v>4.75</v>
      </c>
      <c r="R6474" s="2">
        <v>2.5</v>
      </c>
      <c r="S6474" s="2">
        <v>0</v>
      </c>
    </row>
    <row r="6475" spans="1:19" hidden="1" x14ac:dyDescent="0.25">
      <c r="A6475" t="s">
        <v>14218</v>
      </c>
      <c r="B6475" t="s">
        <v>5919</v>
      </c>
      <c r="C6475">
        <v>4602110000</v>
      </c>
      <c r="D6475" t="s">
        <v>6910</v>
      </c>
      <c r="E6475" t="s">
        <v>5571</v>
      </c>
      <c r="G6475">
        <v>10</v>
      </c>
      <c r="H6475" s="3">
        <v>25</v>
      </c>
      <c r="I6475" s="2">
        <v>22.75</v>
      </c>
      <c r="J6475" s="2">
        <v>20.5</v>
      </c>
      <c r="K6475" s="2">
        <v>18.25</v>
      </c>
      <c r="L6475" s="2">
        <v>16</v>
      </c>
      <c r="M6475" s="2">
        <v>13.75</v>
      </c>
      <c r="N6475" s="2">
        <v>11.5</v>
      </c>
      <c r="O6475" s="2">
        <v>9.25</v>
      </c>
      <c r="P6475" s="2">
        <v>7</v>
      </c>
      <c r="Q6475" s="2">
        <v>4.75</v>
      </c>
      <c r="R6475" s="2">
        <v>2.5</v>
      </c>
      <c r="S6475" s="2">
        <v>0</v>
      </c>
    </row>
    <row r="6476" spans="1:19" hidden="1" x14ac:dyDescent="0.25">
      <c r="A6476" t="s">
        <v>14219</v>
      </c>
      <c r="B6476" t="s">
        <v>6976</v>
      </c>
      <c r="C6476">
        <v>4602120000</v>
      </c>
      <c r="D6476" t="s">
        <v>6977</v>
      </c>
      <c r="E6476" t="s">
        <v>5571</v>
      </c>
      <c r="G6476">
        <v>10</v>
      </c>
      <c r="H6476" s="3">
        <v>25</v>
      </c>
      <c r="I6476" s="2">
        <v>22.75</v>
      </c>
      <c r="J6476" s="2">
        <v>20.5</v>
      </c>
      <c r="K6476" s="2">
        <v>18.25</v>
      </c>
      <c r="L6476" s="2">
        <v>16</v>
      </c>
      <c r="M6476" s="2">
        <v>13.75</v>
      </c>
      <c r="N6476" s="2">
        <v>11.5</v>
      </c>
      <c r="O6476" s="2">
        <v>9.25</v>
      </c>
      <c r="P6476" s="2">
        <v>7</v>
      </c>
      <c r="Q6476" s="2">
        <v>4.75</v>
      </c>
      <c r="R6476" s="2">
        <v>2.5</v>
      </c>
      <c r="S6476" s="2">
        <v>0</v>
      </c>
    </row>
    <row r="6477" spans="1:19" hidden="1" x14ac:dyDescent="0.25">
      <c r="A6477" t="s">
        <v>14220</v>
      </c>
      <c r="B6477" t="s">
        <v>121</v>
      </c>
      <c r="C6477">
        <v>4602190000</v>
      </c>
      <c r="D6477" t="s">
        <v>30</v>
      </c>
      <c r="E6477" t="s">
        <v>5571</v>
      </c>
      <c r="G6477">
        <v>10</v>
      </c>
      <c r="H6477" s="3">
        <v>25</v>
      </c>
      <c r="I6477" s="2">
        <v>22.75</v>
      </c>
      <c r="J6477" s="2">
        <v>20.5</v>
      </c>
      <c r="K6477" s="2">
        <v>18.25</v>
      </c>
      <c r="L6477" s="2">
        <v>16</v>
      </c>
      <c r="M6477" s="2">
        <v>13.75</v>
      </c>
      <c r="N6477" s="2">
        <v>11.5</v>
      </c>
      <c r="O6477" s="2">
        <v>9.25</v>
      </c>
      <c r="P6477" s="2">
        <v>7</v>
      </c>
      <c r="Q6477" s="2">
        <v>4.75</v>
      </c>
      <c r="R6477" s="2">
        <v>2.5</v>
      </c>
      <c r="S6477" s="2">
        <v>0</v>
      </c>
    </row>
    <row r="6478" spans="1:19" hidden="1" x14ac:dyDescent="0.25">
      <c r="A6478" t="s">
        <v>14221</v>
      </c>
      <c r="B6478" t="s">
        <v>93</v>
      </c>
      <c r="C6478">
        <v>4602900000</v>
      </c>
      <c r="D6478" t="s">
        <v>31</v>
      </c>
      <c r="E6478" t="s">
        <v>5571</v>
      </c>
      <c r="G6478">
        <v>10</v>
      </c>
      <c r="H6478" s="3">
        <v>25</v>
      </c>
      <c r="I6478" s="2">
        <v>22.75</v>
      </c>
      <c r="J6478" s="2">
        <v>20.5</v>
      </c>
      <c r="K6478" s="2">
        <v>18.25</v>
      </c>
      <c r="L6478" s="2">
        <v>16</v>
      </c>
      <c r="M6478" s="2">
        <v>13.75</v>
      </c>
      <c r="N6478" s="2">
        <v>11.5</v>
      </c>
      <c r="O6478" s="2">
        <v>9.25</v>
      </c>
      <c r="P6478" s="2">
        <v>7</v>
      </c>
      <c r="Q6478" s="2">
        <v>4.75</v>
      </c>
      <c r="R6478" s="2">
        <v>2.5</v>
      </c>
      <c r="S6478" s="2">
        <v>0</v>
      </c>
    </row>
    <row r="6479" spans="1:19" hidden="1" x14ac:dyDescent="0.25">
      <c r="A6479" t="s">
        <v>14222</v>
      </c>
      <c r="B6479" t="s">
        <v>121</v>
      </c>
      <c r="C6479">
        <v>4802589000</v>
      </c>
      <c r="D6479" t="s">
        <v>27</v>
      </c>
      <c r="E6479" t="s">
        <v>5571</v>
      </c>
      <c r="G6479">
        <v>10</v>
      </c>
      <c r="H6479" s="3">
        <v>5</v>
      </c>
      <c r="I6479" s="2">
        <v>4.55</v>
      </c>
      <c r="J6479" s="2">
        <v>4.0999999999999996</v>
      </c>
      <c r="K6479" s="2">
        <v>3.65</v>
      </c>
      <c r="L6479" s="2">
        <v>3.2</v>
      </c>
      <c r="M6479" s="2">
        <v>2.75</v>
      </c>
      <c r="N6479" s="2">
        <v>2.2999999999999998</v>
      </c>
      <c r="O6479" s="2">
        <v>1.85</v>
      </c>
      <c r="P6479" s="2">
        <v>1.4000000000000004</v>
      </c>
      <c r="Q6479" s="2">
        <v>0.94999999999999929</v>
      </c>
      <c r="R6479" s="2">
        <v>0.5</v>
      </c>
      <c r="S6479" s="2">
        <v>0</v>
      </c>
    </row>
    <row r="6480" spans="1:19" hidden="1" x14ac:dyDescent="0.25">
      <c r="A6480" t="s">
        <v>14223</v>
      </c>
      <c r="B6480" t="s">
        <v>121</v>
      </c>
      <c r="C6480">
        <v>4802619000</v>
      </c>
      <c r="D6480" t="s">
        <v>27</v>
      </c>
      <c r="E6480" t="s">
        <v>5571</v>
      </c>
      <c r="G6480">
        <v>10</v>
      </c>
      <c r="H6480" s="3">
        <v>10</v>
      </c>
      <c r="I6480" s="2">
        <v>9.1</v>
      </c>
      <c r="J6480" s="2">
        <v>8.1999999999999993</v>
      </c>
      <c r="K6480" s="2">
        <v>7.3</v>
      </c>
      <c r="L6480" s="2">
        <v>6.4</v>
      </c>
      <c r="M6480" s="2">
        <v>5.5</v>
      </c>
      <c r="N6480" s="2">
        <v>4.5999999999999996</v>
      </c>
      <c r="O6480" s="2">
        <v>3.7</v>
      </c>
      <c r="P6480" s="2">
        <v>2.8000000000000007</v>
      </c>
      <c r="Q6480" s="2">
        <v>1.8999999999999986</v>
      </c>
      <c r="R6480" s="2">
        <v>1</v>
      </c>
      <c r="S6480" s="2">
        <v>0</v>
      </c>
    </row>
    <row r="6481" spans="1:19" hidden="1" x14ac:dyDescent="0.25">
      <c r="A6481" t="s">
        <v>14224</v>
      </c>
      <c r="B6481" t="s">
        <v>6980</v>
      </c>
      <c r="C6481">
        <v>4802620000</v>
      </c>
      <c r="D6481" t="s">
        <v>6981</v>
      </c>
      <c r="E6481" t="s">
        <v>5571</v>
      </c>
      <c r="G6481">
        <v>10</v>
      </c>
      <c r="H6481" s="3">
        <v>10</v>
      </c>
      <c r="I6481" s="2">
        <v>9.1</v>
      </c>
      <c r="J6481" s="2">
        <v>8.1999999999999993</v>
      </c>
      <c r="K6481" s="2">
        <v>7.3</v>
      </c>
      <c r="L6481" s="2">
        <v>6.4</v>
      </c>
      <c r="M6481" s="2">
        <v>5.5</v>
      </c>
      <c r="N6481" s="2">
        <v>4.5999999999999996</v>
      </c>
      <c r="O6481" s="2">
        <v>3.7</v>
      </c>
      <c r="P6481" s="2">
        <v>2.8000000000000007</v>
      </c>
      <c r="Q6481" s="2">
        <v>1.8999999999999986</v>
      </c>
      <c r="R6481" s="2">
        <v>1</v>
      </c>
      <c r="S6481" s="2">
        <v>0</v>
      </c>
    </row>
    <row r="6482" spans="1:19" hidden="1" x14ac:dyDescent="0.25">
      <c r="A6482" t="s">
        <v>14225</v>
      </c>
      <c r="B6482" t="s">
        <v>2959</v>
      </c>
      <c r="C6482">
        <v>4802691000</v>
      </c>
      <c r="D6482" t="s">
        <v>6982</v>
      </c>
      <c r="E6482" t="s">
        <v>5571</v>
      </c>
      <c r="G6482">
        <v>10</v>
      </c>
      <c r="H6482" s="3">
        <v>10</v>
      </c>
      <c r="I6482" s="2">
        <v>9.1</v>
      </c>
      <c r="J6482" s="2">
        <v>8.1999999999999993</v>
      </c>
      <c r="K6482" s="2">
        <v>7.3</v>
      </c>
      <c r="L6482" s="2">
        <v>6.4</v>
      </c>
      <c r="M6482" s="2">
        <v>5.5</v>
      </c>
      <c r="N6482" s="2">
        <v>4.5999999999999996</v>
      </c>
      <c r="O6482" s="2">
        <v>3.7</v>
      </c>
      <c r="P6482" s="2">
        <v>2.8000000000000007</v>
      </c>
      <c r="Q6482" s="2">
        <v>1.8999999999999986</v>
      </c>
      <c r="R6482" s="2">
        <v>1</v>
      </c>
      <c r="S6482" s="2">
        <v>0</v>
      </c>
    </row>
    <row r="6483" spans="1:19" hidden="1" x14ac:dyDescent="0.25">
      <c r="A6483" t="s">
        <v>14226</v>
      </c>
      <c r="B6483" t="s">
        <v>93</v>
      </c>
      <c r="C6483">
        <v>4803009000</v>
      </c>
      <c r="D6483" t="s">
        <v>31</v>
      </c>
      <c r="E6483" t="s">
        <v>5571</v>
      </c>
      <c r="G6483">
        <v>10</v>
      </c>
      <c r="H6483" s="3">
        <v>5</v>
      </c>
      <c r="I6483" s="2">
        <v>4.55</v>
      </c>
      <c r="J6483" s="2">
        <v>4.0999999999999996</v>
      </c>
      <c r="K6483" s="2">
        <v>3.65</v>
      </c>
      <c r="L6483" s="2">
        <v>3.2</v>
      </c>
      <c r="M6483" s="2">
        <v>2.75</v>
      </c>
      <c r="N6483" s="2">
        <v>2.2999999999999998</v>
      </c>
      <c r="O6483" s="2">
        <v>1.85</v>
      </c>
      <c r="P6483" s="2">
        <v>1.4000000000000004</v>
      </c>
      <c r="Q6483" s="2">
        <v>0.94999999999999929</v>
      </c>
      <c r="R6483" s="2">
        <v>0.5</v>
      </c>
      <c r="S6483" s="2">
        <v>0</v>
      </c>
    </row>
    <row r="6484" spans="1:19" hidden="1" x14ac:dyDescent="0.25">
      <c r="A6484" t="s">
        <v>14227</v>
      </c>
      <c r="B6484" t="s">
        <v>3128</v>
      </c>
      <c r="C6484">
        <v>4804110000</v>
      </c>
      <c r="D6484" t="s">
        <v>6036</v>
      </c>
      <c r="E6484" t="s">
        <v>5571</v>
      </c>
      <c r="G6484">
        <v>10</v>
      </c>
      <c r="H6484" s="3">
        <v>15</v>
      </c>
      <c r="I6484" s="2">
        <v>13.65</v>
      </c>
      <c r="J6484" s="2">
        <v>12.3</v>
      </c>
      <c r="K6484" s="2">
        <v>10.95</v>
      </c>
      <c r="L6484" s="2">
        <v>9.6000000000000014</v>
      </c>
      <c r="M6484" s="2">
        <v>8.25</v>
      </c>
      <c r="N6484" s="2">
        <v>6.8999999999999986</v>
      </c>
      <c r="O6484" s="2">
        <v>5.5500000000000007</v>
      </c>
      <c r="P6484" s="2">
        <v>4.2000000000000011</v>
      </c>
      <c r="Q6484" s="2">
        <v>2.8499999999999996</v>
      </c>
      <c r="R6484" s="2">
        <v>1.5</v>
      </c>
      <c r="S6484" s="2">
        <v>0</v>
      </c>
    </row>
    <row r="6485" spans="1:19" hidden="1" x14ac:dyDescent="0.25">
      <c r="A6485" t="s">
        <v>14228</v>
      </c>
      <c r="B6485" t="s">
        <v>121</v>
      </c>
      <c r="C6485">
        <v>4804190000</v>
      </c>
      <c r="D6485" t="s">
        <v>30</v>
      </c>
      <c r="E6485" t="s">
        <v>5571</v>
      </c>
      <c r="G6485">
        <v>10</v>
      </c>
      <c r="H6485" s="3">
        <v>15</v>
      </c>
      <c r="I6485" s="2">
        <v>13.65</v>
      </c>
      <c r="J6485" s="2">
        <v>12.3</v>
      </c>
      <c r="K6485" s="2">
        <v>10.95</v>
      </c>
      <c r="L6485" s="2">
        <v>9.6000000000000014</v>
      </c>
      <c r="M6485" s="2">
        <v>8.25</v>
      </c>
      <c r="N6485" s="2">
        <v>6.8999999999999986</v>
      </c>
      <c r="O6485" s="2">
        <v>5.5500000000000007</v>
      </c>
      <c r="P6485" s="2">
        <v>4.2000000000000011</v>
      </c>
      <c r="Q6485" s="2">
        <v>2.8499999999999996</v>
      </c>
      <c r="R6485" s="2">
        <v>1.5</v>
      </c>
      <c r="S6485" s="2">
        <v>0</v>
      </c>
    </row>
    <row r="6486" spans="1:19" hidden="1" x14ac:dyDescent="0.25">
      <c r="A6486" t="s">
        <v>14229</v>
      </c>
      <c r="B6486" t="s">
        <v>6983</v>
      </c>
      <c r="C6486">
        <v>4804210000</v>
      </c>
      <c r="D6486" t="s">
        <v>6984</v>
      </c>
      <c r="E6486" t="s">
        <v>5571</v>
      </c>
      <c r="G6486">
        <v>10</v>
      </c>
      <c r="H6486" s="3">
        <v>15</v>
      </c>
      <c r="I6486" s="2">
        <v>13.65</v>
      </c>
      <c r="J6486" s="2">
        <v>12.3</v>
      </c>
      <c r="K6486" s="2">
        <v>10.95</v>
      </c>
      <c r="L6486" s="2">
        <v>9.6000000000000014</v>
      </c>
      <c r="M6486" s="2">
        <v>8.25</v>
      </c>
      <c r="N6486" s="2">
        <v>6.8999999999999986</v>
      </c>
      <c r="O6486" s="2">
        <v>5.5500000000000007</v>
      </c>
      <c r="P6486" s="2">
        <v>4.2000000000000011</v>
      </c>
      <c r="Q6486" s="2">
        <v>2.8499999999999996</v>
      </c>
      <c r="R6486" s="2">
        <v>1.5</v>
      </c>
      <c r="S6486" s="2">
        <v>0</v>
      </c>
    </row>
    <row r="6487" spans="1:19" hidden="1" x14ac:dyDescent="0.25">
      <c r="A6487" t="s">
        <v>14230</v>
      </c>
      <c r="B6487" t="s">
        <v>121</v>
      </c>
      <c r="C6487">
        <v>4804290000</v>
      </c>
      <c r="D6487" t="s">
        <v>30</v>
      </c>
      <c r="E6487" t="s">
        <v>5571</v>
      </c>
      <c r="G6487">
        <v>10</v>
      </c>
      <c r="H6487" s="3">
        <v>15</v>
      </c>
      <c r="I6487" s="2">
        <v>13.65</v>
      </c>
      <c r="J6487" s="2">
        <v>12.3</v>
      </c>
      <c r="K6487" s="2">
        <v>10.95</v>
      </c>
      <c r="L6487" s="2">
        <v>9.6000000000000014</v>
      </c>
      <c r="M6487" s="2">
        <v>8.25</v>
      </c>
      <c r="N6487" s="2">
        <v>6.8999999999999986</v>
      </c>
      <c r="O6487" s="2">
        <v>5.5500000000000007</v>
      </c>
      <c r="P6487" s="2">
        <v>4.2000000000000011</v>
      </c>
      <c r="Q6487" s="2">
        <v>2.8499999999999996</v>
      </c>
      <c r="R6487" s="2">
        <v>1.5</v>
      </c>
      <c r="S6487" s="2">
        <v>0</v>
      </c>
    </row>
    <row r="6488" spans="1:19" hidden="1" x14ac:dyDescent="0.25">
      <c r="A6488" t="s">
        <v>14231</v>
      </c>
      <c r="B6488" t="s">
        <v>3128</v>
      </c>
      <c r="C6488">
        <v>4804310000</v>
      </c>
      <c r="D6488" t="s">
        <v>6036</v>
      </c>
      <c r="E6488" t="s">
        <v>5571</v>
      </c>
      <c r="G6488">
        <v>10</v>
      </c>
      <c r="H6488" s="3">
        <v>15</v>
      </c>
      <c r="I6488" s="2">
        <v>13.65</v>
      </c>
      <c r="J6488" s="2">
        <v>12.3</v>
      </c>
      <c r="K6488" s="2">
        <v>10.95</v>
      </c>
      <c r="L6488" s="2">
        <v>9.6000000000000014</v>
      </c>
      <c r="M6488" s="2">
        <v>8.25</v>
      </c>
      <c r="N6488" s="2">
        <v>6.8999999999999986</v>
      </c>
      <c r="O6488" s="2">
        <v>5.5500000000000007</v>
      </c>
      <c r="P6488" s="2">
        <v>4.2000000000000011</v>
      </c>
      <c r="Q6488" s="2">
        <v>2.8499999999999996</v>
      </c>
      <c r="R6488" s="2">
        <v>1.5</v>
      </c>
      <c r="S6488" s="2">
        <v>0</v>
      </c>
    </row>
    <row r="6489" spans="1:19" hidden="1" x14ac:dyDescent="0.25">
      <c r="A6489" t="s">
        <v>14232</v>
      </c>
      <c r="B6489" t="s">
        <v>121</v>
      </c>
      <c r="C6489">
        <v>4804390000</v>
      </c>
      <c r="D6489" t="s">
        <v>30</v>
      </c>
      <c r="E6489" t="s">
        <v>5571</v>
      </c>
      <c r="G6489">
        <v>10</v>
      </c>
      <c r="H6489" s="3">
        <v>15</v>
      </c>
      <c r="I6489" s="2">
        <v>13.65</v>
      </c>
      <c r="J6489" s="2">
        <v>12.3</v>
      </c>
      <c r="K6489" s="2">
        <v>10.95</v>
      </c>
      <c r="L6489" s="2">
        <v>9.6000000000000014</v>
      </c>
      <c r="M6489" s="2">
        <v>8.25</v>
      </c>
      <c r="N6489" s="2">
        <v>6.8999999999999986</v>
      </c>
      <c r="O6489" s="2">
        <v>5.5500000000000007</v>
      </c>
      <c r="P6489" s="2">
        <v>4.2000000000000011</v>
      </c>
      <c r="Q6489" s="2">
        <v>2.8499999999999996</v>
      </c>
      <c r="R6489" s="2">
        <v>1.5</v>
      </c>
      <c r="S6489" s="2">
        <v>0</v>
      </c>
    </row>
    <row r="6490" spans="1:19" hidden="1" x14ac:dyDescent="0.25">
      <c r="A6490" t="s">
        <v>14233</v>
      </c>
      <c r="B6490" t="s">
        <v>121</v>
      </c>
      <c r="C6490">
        <v>4804419000</v>
      </c>
      <c r="D6490" t="s">
        <v>27</v>
      </c>
      <c r="E6490" t="s">
        <v>5571</v>
      </c>
      <c r="G6490">
        <v>10</v>
      </c>
      <c r="H6490" s="3">
        <v>15</v>
      </c>
      <c r="I6490" s="2">
        <v>13.65</v>
      </c>
      <c r="J6490" s="2">
        <v>12.3</v>
      </c>
      <c r="K6490" s="2">
        <v>10.95</v>
      </c>
      <c r="L6490" s="2">
        <v>9.6000000000000014</v>
      </c>
      <c r="M6490" s="2">
        <v>8.25</v>
      </c>
      <c r="N6490" s="2">
        <v>6.8999999999999986</v>
      </c>
      <c r="O6490" s="2">
        <v>5.5500000000000007</v>
      </c>
      <c r="P6490" s="2">
        <v>4.2000000000000011</v>
      </c>
      <c r="Q6490" s="2">
        <v>2.8499999999999996</v>
      </c>
      <c r="R6490" s="2">
        <v>1.5</v>
      </c>
      <c r="S6490" s="2">
        <v>0</v>
      </c>
    </row>
    <row r="6491" spans="1:19" hidden="1" x14ac:dyDescent="0.25">
      <c r="A6491" t="s">
        <v>14234</v>
      </c>
      <c r="B6491" t="s">
        <v>6985</v>
      </c>
      <c r="C6491">
        <v>4804420000</v>
      </c>
      <c r="D6491" t="s">
        <v>6986</v>
      </c>
      <c r="E6491" t="s">
        <v>5571</v>
      </c>
      <c r="G6491">
        <v>10</v>
      </c>
      <c r="H6491" s="3">
        <v>15</v>
      </c>
      <c r="I6491" s="2">
        <v>13.65</v>
      </c>
      <c r="J6491" s="2">
        <v>12.3</v>
      </c>
      <c r="K6491" s="2">
        <v>10.95</v>
      </c>
      <c r="L6491" s="2">
        <v>9.6000000000000014</v>
      </c>
      <c r="M6491" s="2">
        <v>8.25</v>
      </c>
      <c r="N6491" s="2">
        <v>6.8999999999999986</v>
      </c>
      <c r="O6491" s="2">
        <v>5.5500000000000007</v>
      </c>
      <c r="P6491" s="2">
        <v>4.2000000000000011</v>
      </c>
      <c r="Q6491" s="2">
        <v>2.8499999999999996</v>
      </c>
      <c r="R6491" s="2">
        <v>1.5</v>
      </c>
      <c r="S6491" s="2">
        <v>0</v>
      </c>
    </row>
    <row r="6492" spans="1:19" hidden="1" x14ac:dyDescent="0.25">
      <c r="A6492" t="s">
        <v>14235</v>
      </c>
      <c r="B6492" t="s">
        <v>121</v>
      </c>
      <c r="C6492">
        <v>4804490000</v>
      </c>
      <c r="D6492" t="s">
        <v>30</v>
      </c>
      <c r="E6492" t="s">
        <v>5571</v>
      </c>
      <c r="G6492">
        <v>10</v>
      </c>
      <c r="H6492" s="3">
        <v>15</v>
      </c>
      <c r="I6492" s="2">
        <v>13.65</v>
      </c>
      <c r="J6492" s="2">
        <v>12.3</v>
      </c>
      <c r="K6492" s="2">
        <v>10.95</v>
      </c>
      <c r="L6492" s="2">
        <v>9.6000000000000014</v>
      </c>
      <c r="M6492" s="2">
        <v>8.25</v>
      </c>
      <c r="N6492" s="2">
        <v>6.8999999999999986</v>
      </c>
      <c r="O6492" s="2">
        <v>5.5500000000000007</v>
      </c>
      <c r="P6492" s="2">
        <v>4.2000000000000011</v>
      </c>
      <c r="Q6492" s="2">
        <v>2.8499999999999996</v>
      </c>
      <c r="R6492" s="2">
        <v>1.5</v>
      </c>
      <c r="S6492" s="2">
        <v>0</v>
      </c>
    </row>
    <row r="6493" spans="1:19" hidden="1" x14ac:dyDescent="0.25">
      <c r="A6493" t="s">
        <v>14236</v>
      </c>
      <c r="B6493" t="s">
        <v>3128</v>
      </c>
      <c r="C6493">
        <v>4804510000</v>
      </c>
      <c r="D6493" t="s">
        <v>6036</v>
      </c>
      <c r="E6493" t="s">
        <v>5571</v>
      </c>
      <c r="G6493">
        <v>10</v>
      </c>
      <c r="H6493" s="3">
        <v>15</v>
      </c>
      <c r="I6493" s="2">
        <v>13.65</v>
      </c>
      <c r="J6493" s="2">
        <v>12.3</v>
      </c>
      <c r="K6493" s="2">
        <v>10.95</v>
      </c>
      <c r="L6493" s="2">
        <v>9.6000000000000014</v>
      </c>
      <c r="M6493" s="2">
        <v>8.25</v>
      </c>
      <c r="N6493" s="2">
        <v>6.8999999999999986</v>
      </c>
      <c r="O6493" s="2">
        <v>5.5500000000000007</v>
      </c>
      <c r="P6493" s="2">
        <v>4.2000000000000011</v>
      </c>
      <c r="Q6493" s="2">
        <v>2.8499999999999996</v>
      </c>
      <c r="R6493" s="2">
        <v>1.5</v>
      </c>
      <c r="S6493" s="2">
        <v>0</v>
      </c>
    </row>
    <row r="6494" spans="1:19" hidden="1" x14ac:dyDescent="0.25">
      <c r="A6494" t="s">
        <v>14237</v>
      </c>
      <c r="B6494" t="s">
        <v>6985</v>
      </c>
      <c r="C6494">
        <v>4804520000</v>
      </c>
      <c r="D6494" t="s">
        <v>6986</v>
      </c>
      <c r="E6494" t="s">
        <v>5571</v>
      </c>
      <c r="G6494">
        <v>10</v>
      </c>
      <c r="H6494" s="3">
        <v>15</v>
      </c>
      <c r="I6494" s="2">
        <v>13.65</v>
      </c>
      <c r="J6494" s="2">
        <v>12.3</v>
      </c>
      <c r="K6494" s="2">
        <v>10.95</v>
      </c>
      <c r="L6494" s="2">
        <v>9.6000000000000014</v>
      </c>
      <c r="M6494" s="2">
        <v>8.25</v>
      </c>
      <c r="N6494" s="2">
        <v>6.8999999999999986</v>
      </c>
      <c r="O6494" s="2">
        <v>5.5500000000000007</v>
      </c>
      <c r="P6494" s="2">
        <v>4.2000000000000011</v>
      </c>
      <c r="Q6494" s="2">
        <v>2.8499999999999996</v>
      </c>
      <c r="R6494" s="2">
        <v>1.5</v>
      </c>
      <c r="S6494" s="2">
        <v>0</v>
      </c>
    </row>
    <row r="6495" spans="1:19" hidden="1" x14ac:dyDescent="0.25">
      <c r="A6495" t="s">
        <v>14238</v>
      </c>
      <c r="B6495" t="s">
        <v>121</v>
      </c>
      <c r="C6495">
        <v>4804590000</v>
      </c>
      <c r="D6495" t="s">
        <v>30</v>
      </c>
      <c r="E6495" t="s">
        <v>5571</v>
      </c>
      <c r="G6495">
        <v>10</v>
      </c>
      <c r="H6495" s="3">
        <v>15</v>
      </c>
      <c r="I6495" s="2">
        <v>13.65</v>
      </c>
      <c r="J6495" s="2">
        <v>12.3</v>
      </c>
      <c r="K6495" s="2">
        <v>10.95</v>
      </c>
      <c r="L6495" s="2">
        <v>9.6000000000000014</v>
      </c>
      <c r="M6495" s="2">
        <v>8.25</v>
      </c>
      <c r="N6495" s="2">
        <v>6.8999999999999986</v>
      </c>
      <c r="O6495" s="2">
        <v>5.5500000000000007</v>
      </c>
      <c r="P6495" s="2">
        <v>4.2000000000000011</v>
      </c>
      <c r="Q6495" s="2">
        <v>2.8499999999999996</v>
      </c>
      <c r="R6495" s="2">
        <v>1.5</v>
      </c>
      <c r="S6495" s="2">
        <v>0</v>
      </c>
    </row>
    <row r="6496" spans="1:19" hidden="1" x14ac:dyDescent="0.25">
      <c r="A6496" t="s">
        <v>14239</v>
      </c>
      <c r="B6496" t="s">
        <v>6987</v>
      </c>
      <c r="C6496">
        <v>4805110000</v>
      </c>
      <c r="D6496" t="s">
        <v>6988</v>
      </c>
      <c r="E6496" t="s">
        <v>5571</v>
      </c>
      <c r="G6496">
        <v>10</v>
      </c>
      <c r="H6496" s="3">
        <v>15</v>
      </c>
      <c r="I6496" s="2">
        <v>13.65</v>
      </c>
      <c r="J6496" s="2">
        <v>12.3</v>
      </c>
      <c r="K6496" s="2">
        <v>10.95</v>
      </c>
      <c r="L6496" s="2">
        <v>9.6000000000000014</v>
      </c>
      <c r="M6496" s="2">
        <v>8.25</v>
      </c>
      <c r="N6496" s="2">
        <v>6.8999999999999986</v>
      </c>
      <c r="O6496" s="2">
        <v>5.5500000000000007</v>
      </c>
      <c r="P6496" s="2">
        <v>4.2000000000000011</v>
      </c>
      <c r="Q6496" s="2">
        <v>2.8499999999999996</v>
      </c>
      <c r="R6496" s="2">
        <v>1.5</v>
      </c>
      <c r="S6496" s="2">
        <v>0</v>
      </c>
    </row>
    <row r="6497" spans="1:19" hidden="1" x14ac:dyDescent="0.25">
      <c r="A6497" t="s">
        <v>14240</v>
      </c>
      <c r="B6497" t="s">
        <v>6989</v>
      </c>
      <c r="C6497">
        <v>4805120000</v>
      </c>
      <c r="D6497" t="s">
        <v>6990</v>
      </c>
      <c r="E6497" t="s">
        <v>5571</v>
      </c>
      <c r="G6497">
        <v>10</v>
      </c>
      <c r="H6497" s="3">
        <v>15</v>
      </c>
      <c r="I6497" s="2">
        <v>13.65</v>
      </c>
      <c r="J6497" s="2">
        <v>12.3</v>
      </c>
      <c r="K6497" s="2">
        <v>10.95</v>
      </c>
      <c r="L6497" s="2">
        <v>9.6000000000000014</v>
      </c>
      <c r="M6497" s="2">
        <v>8.25</v>
      </c>
      <c r="N6497" s="2">
        <v>6.8999999999999986</v>
      </c>
      <c r="O6497" s="2">
        <v>5.5500000000000007</v>
      </c>
      <c r="P6497" s="2">
        <v>4.2000000000000011</v>
      </c>
      <c r="Q6497" s="2">
        <v>2.8499999999999996</v>
      </c>
      <c r="R6497" s="2">
        <v>1.5</v>
      </c>
      <c r="S6497" s="2">
        <v>0</v>
      </c>
    </row>
    <row r="6498" spans="1:19" hidden="1" x14ac:dyDescent="0.25">
      <c r="A6498" t="s">
        <v>14241</v>
      </c>
      <c r="B6498" t="s">
        <v>121</v>
      </c>
      <c r="C6498">
        <v>4805190000</v>
      </c>
      <c r="D6498" t="s">
        <v>30</v>
      </c>
      <c r="E6498" t="s">
        <v>5571</v>
      </c>
      <c r="G6498">
        <v>10</v>
      </c>
      <c r="H6498" s="3">
        <v>15</v>
      </c>
      <c r="I6498" s="2">
        <v>13.65</v>
      </c>
      <c r="J6498" s="2">
        <v>12.3</v>
      </c>
      <c r="K6498" s="2">
        <v>10.95</v>
      </c>
      <c r="L6498" s="2">
        <v>9.6000000000000014</v>
      </c>
      <c r="M6498" s="2">
        <v>8.25</v>
      </c>
      <c r="N6498" s="2">
        <v>6.8999999999999986</v>
      </c>
      <c r="O6498" s="2">
        <v>5.5500000000000007</v>
      </c>
      <c r="P6498" s="2">
        <v>4.2000000000000011</v>
      </c>
      <c r="Q6498" s="2">
        <v>2.8499999999999996</v>
      </c>
      <c r="R6498" s="2">
        <v>1.5</v>
      </c>
      <c r="S6498" s="2">
        <v>0</v>
      </c>
    </row>
    <row r="6499" spans="1:19" hidden="1" x14ac:dyDescent="0.25">
      <c r="A6499" t="s">
        <v>14242</v>
      </c>
      <c r="B6499" t="s">
        <v>6991</v>
      </c>
      <c r="C6499">
        <v>4805240000</v>
      </c>
      <c r="D6499" t="s">
        <v>6992</v>
      </c>
      <c r="E6499" t="s">
        <v>5571</v>
      </c>
      <c r="G6499">
        <v>10</v>
      </c>
      <c r="H6499" s="3">
        <v>15</v>
      </c>
      <c r="I6499" s="2">
        <v>13.65</v>
      </c>
      <c r="J6499" s="2">
        <v>12.3</v>
      </c>
      <c r="K6499" s="2">
        <v>10.95</v>
      </c>
      <c r="L6499" s="2">
        <v>9.6000000000000014</v>
      </c>
      <c r="M6499" s="2">
        <v>8.25</v>
      </c>
      <c r="N6499" s="2">
        <v>6.8999999999999986</v>
      </c>
      <c r="O6499" s="2">
        <v>5.5500000000000007</v>
      </c>
      <c r="P6499" s="2">
        <v>4.2000000000000011</v>
      </c>
      <c r="Q6499" s="2">
        <v>2.8499999999999996</v>
      </c>
      <c r="R6499" s="2">
        <v>1.5</v>
      </c>
      <c r="S6499" s="2">
        <v>0</v>
      </c>
    </row>
    <row r="6500" spans="1:19" hidden="1" x14ac:dyDescent="0.25">
      <c r="A6500" t="s">
        <v>14243</v>
      </c>
      <c r="B6500" t="s">
        <v>2983</v>
      </c>
      <c r="C6500">
        <v>4805250000</v>
      </c>
      <c r="D6500" t="s">
        <v>3235</v>
      </c>
      <c r="E6500" t="s">
        <v>5571</v>
      </c>
      <c r="G6500">
        <v>10</v>
      </c>
      <c r="H6500" s="3">
        <v>15</v>
      </c>
      <c r="I6500" s="2">
        <v>13.65</v>
      </c>
      <c r="J6500" s="2">
        <v>12.3</v>
      </c>
      <c r="K6500" s="2">
        <v>10.95</v>
      </c>
      <c r="L6500" s="2">
        <v>9.6000000000000014</v>
      </c>
      <c r="M6500" s="2">
        <v>8.25</v>
      </c>
      <c r="N6500" s="2">
        <v>6.8999999999999986</v>
      </c>
      <c r="O6500" s="2">
        <v>5.5500000000000007</v>
      </c>
      <c r="P6500" s="2">
        <v>4.2000000000000011</v>
      </c>
      <c r="Q6500" s="2">
        <v>2.8499999999999996</v>
      </c>
      <c r="R6500" s="2">
        <v>1.5</v>
      </c>
      <c r="S6500" s="2">
        <v>0</v>
      </c>
    </row>
    <row r="6501" spans="1:19" hidden="1" x14ac:dyDescent="0.25">
      <c r="A6501" t="s">
        <v>14244</v>
      </c>
      <c r="B6501" t="s">
        <v>6993</v>
      </c>
      <c r="C6501">
        <v>4805300000</v>
      </c>
      <c r="D6501" t="s">
        <v>6994</v>
      </c>
      <c r="E6501" t="s">
        <v>5571</v>
      </c>
      <c r="G6501">
        <v>10</v>
      </c>
      <c r="H6501" s="3">
        <v>10</v>
      </c>
      <c r="I6501" s="2">
        <v>9.1</v>
      </c>
      <c r="J6501" s="2">
        <v>8.1999999999999993</v>
      </c>
      <c r="K6501" s="2">
        <v>7.3</v>
      </c>
      <c r="L6501" s="2">
        <v>6.4</v>
      </c>
      <c r="M6501" s="2">
        <v>5.5</v>
      </c>
      <c r="N6501" s="2">
        <v>4.5999999999999996</v>
      </c>
      <c r="O6501" s="2">
        <v>3.7</v>
      </c>
      <c r="P6501" s="2">
        <v>2.8000000000000007</v>
      </c>
      <c r="Q6501" s="2">
        <v>1.8999999999999986</v>
      </c>
      <c r="R6501" s="2">
        <v>1</v>
      </c>
      <c r="S6501" s="2">
        <v>0</v>
      </c>
    </row>
    <row r="6502" spans="1:19" hidden="1" x14ac:dyDescent="0.25">
      <c r="A6502" t="s">
        <v>14245</v>
      </c>
      <c r="B6502" t="s">
        <v>2973</v>
      </c>
      <c r="C6502">
        <v>4805922000</v>
      </c>
      <c r="D6502" t="s">
        <v>2974</v>
      </c>
      <c r="E6502" t="s">
        <v>5571</v>
      </c>
      <c r="G6502">
        <v>10</v>
      </c>
      <c r="H6502" s="3">
        <v>15</v>
      </c>
      <c r="I6502" s="2">
        <v>13.65</v>
      </c>
      <c r="J6502" s="2">
        <v>12.3</v>
      </c>
      <c r="K6502" s="2">
        <v>10.95</v>
      </c>
      <c r="L6502" s="2">
        <v>9.6000000000000014</v>
      </c>
      <c r="M6502" s="2">
        <v>8.25</v>
      </c>
      <c r="N6502" s="2">
        <v>6.8999999999999986</v>
      </c>
      <c r="O6502" s="2">
        <v>5.5500000000000007</v>
      </c>
      <c r="P6502" s="2">
        <v>4.2000000000000011</v>
      </c>
      <c r="Q6502" s="2">
        <v>2.8499999999999996</v>
      </c>
      <c r="R6502" s="2">
        <v>1.5</v>
      </c>
      <c r="S6502" s="2">
        <v>0</v>
      </c>
    </row>
    <row r="6503" spans="1:19" hidden="1" x14ac:dyDescent="0.25">
      <c r="A6503" t="s">
        <v>14246</v>
      </c>
      <c r="B6503" t="s">
        <v>121</v>
      </c>
      <c r="C6503">
        <v>4805929000</v>
      </c>
      <c r="D6503" t="s">
        <v>27</v>
      </c>
      <c r="E6503" t="s">
        <v>5571</v>
      </c>
      <c r="G6503">
        <v>10</v>
      </c>
      <c r="H6503" s="3">
        <v>15</v>
      </c>
      <c r="I6503" s="2">
        <v>13.65</v>
      </c>
      <c r="J6503" s="2">
        <v>12.3</v>
      </c>
      <c r="K6503" s="2">
        <v>10.95</v>
      </c>
      <c r="L6503" s="2">
        <v>9.6000000000000014</v>
      </c>
      <c r="M6503" s="2">
        <v>8.25</v>
      </c>
      <c r="N6503" s="2">
        <v>6.8999999999999986</v>
      </c>
      <c r="O6503" s="2">
        <v>5.5500000000000007</v>
      </c>
      <c r="P6503" s="2">
        <v>4.2000000000000011</v>
      </c>
      <c r="Q6503" s="2">
        <v>2.8499999999999996</v>
      </c>
      <c r="R6503" s="2">
        <v>1.5</v>
      </c>
      <c r="S6503" s="2">
        <v>0</v>
      </c>
    </row>
    <row r="6504" spans="1:19" hidden="1" x14ac:dyDescent="0.25">
      <c r="A6504" t="s">
        <v>14247</v>
      </c>
      <c r="B6504" t="s">
        <v>6995</v>
      </c>
      <c r="C6504">
        <v>4807000000</v>
      </c>
      <c r="D6504" t="s">
        <v>6996</v>
      </c>
      <c r="E6504" t="s">
        <v>5571</v>
      </c>
      <c r="G6504">
        <v>10</v>
      </c>
      <c r="H6504" s="3">
        <v>15</v>
      </c>
      <c r="I6504" s="2">
        <v>13.65</v>
      </c>
      <c r="J6504" s="2">
        <v>12.3</v>
      </c>
      <c r="K6504" s="2">
        <v>10.95</v>
      </c>
      <c r="L6504" s="2">
        <v>9.6000000000000014</v>
      </c>
      <c r="M6504" s="2">
        <v>8.25</v>
      </c>
      <c r="N6504" s="2">
        <v>6.8999999999999986</v>
      </c>
      <c r="O6504" s="2">
        <v>5.5500000000000007</v>
      </c>
      <c r="P6504" s="2">
        <v>4.2000000000000011</v>
      </c>
      <c r="Q6504" s="2">
        <v>2.8499999999999996</v>
      </c>
      <c r="R6504" s="2">
        <v>1.5</v>
      </c>
      <c r="S6504" s="2">
        <v>0</v>
      </c>
    </row>
    <row r="6505" spans="1:19" hidden="1" x14ac:dyDescent="0.25">
      <c r="A6505" t="s">
        <v>14248</v>
      </c>
      <c r="B6505" t="s">
        <v>6997</v>
      </c>
      <c r="C6505">
        <v>4808100000</v>
      </c>
      <c r="D6505" t="s">
        <v>6998</v>
      </c>
      <c r="E6505" t="s">
        <v>5571</v>
      </c>
      <c r="G6505">
        <v>10</v>
      </c>
      <c r="H6505" s="3">
        <v>15</v>
      </c>
      <c r="I6505" s="2">
        <v>13.65</v>
      </c>
      <c r="J6505" s="2">
        <v>12.3</v>
      </c>
      <c r="K6505" s="2">
        <v>10.95</v>
      </c>
      <c r="L6505" s="2">
        <v>9.6000000000000014</v>
      </c>
      <c r="M6505" s="2">
        <v>8.25</v>
      </c>
      <c r="N6505" s="2">
        <v>6.8999999999999986</v>
      </c>
      <c r="O6505" s="2">
        <v>5.5500000000000007</v>
      </c>
      <c r="P6505" s="2">
        <v>4.2000000000000011</v>
      </c>
      <c r="Q6505" s="2">
        <v>2.8499999999999996</v>
      </c>
      <c r="R6505" s="2">
        <v>1.5</v>
      </c>
      <c r="S6505" s="2">
        <v>0</v>
      </c>
    </row>
    <row r="6506" spans="1:19" hidden="1" x14ac:dyDescent="0.25">
      <c r="A6506" t="s">
        <v>14249</v>
      </c>
      <c r="B6506" t="s">
        <v>6999</v>
      </c>
      <c r="C6506">
        <v>4808400000</v>
      </c>
      <c r="D6506" t="s">
        <v>7000</v>
      </c>
      <c r="E6506" t="s">
        <v>5571</v>
      </c>
      <c r="G6506">
        <v>10</v>
      </c>
      <c r="H6506" s="3">
        <v>15</v>
      </c>
      <c r="I6506" s="2">
        <v>13.65</v>
      </c>
      <c r="J6506" s="2">
        <v>12.3</v>
      </c>
      <c r="K6506" s="2">
        <v>10.95</v>
      </c>
      <c r="L6506" s="2">
        <v>9.6000000000000014</v>
      </c>
      <c r="M6506" s="2">
        <v>8.25</v>
      </c>
      <c r="N6506" s="2">
        <v>6.8999999999999986</v>
      </c>
      <c r="O6506" s="2">
        <v>5.5500000000000007</v>
      </c>
      <c r="P6506" s="2">
        <v>4.2000000000000011</v>
      </c>
      <c r="Q6506" s="2">
        <v>2.8499999999999996</v>
      </c>
      <c r="R6506" s="2">
        <v>1.5</v>
      </c>
      <c r="S6506" s="2">
        <v>0</v>
      </c>
    </row>
    <row r="6507" spans="1:19" hidden="1" x14ac:dyDescent="0.25">
      <c r="A6507" t="s">
        <v>14250</v>
      </c>
      <c r="B6507" t="s">
        <v>7001</v>
      </c>
      <c r="C6507">
        <v>4808400000</v>
      </c>
      <c r="D6507" t="s">
        <v>7000</v>
      </c>
      <c r="E6507" t="s">
        <v>5571</v>
      </c>
      <c r="G6507">
        <v>10</v>
      </c>
      <c r="H6507" s="3">
        <v>15</v>
      </c>
      <c r="I6507" s="2">
        <v>13.65</v>
      </c>
      <c r="J6507" s="2">
        <v>12.3</v>
      </c>
      <c r="K6507" s="2">
        <v>10.95</v>
      </c>
      <c r="L6507" s="2">
        <v>9.6000000000000014</v>
      </c>
      <c r="M6507" s="2">
        <v>8.25</v>
      </c>
      <c r="N6507" s="2">
        <v>6.8999999999999986</v>
      </c>
      <c r="O6507" s="2">
        <v>5.5500000000000007</v>
      </c>
      <c r="P6507" s="2">
        <v>4.2000000000000011</v>
      </c>
      <c r="Q6507" s="2">
        <v>2.8499999999999996</v>
      </c>
      <c r="R6507" s="2">
        <v>1.5</v>
      </c>
      <c r="S6507" s="2">
        <v>0</v>
      </c>
    </row>
    <row r="6508" spans="1:19" hidden="1" x14ac:dyDescent="0.25">
      <c r="A6508" t="s">
        <v>14251</v>
      </c>
      <c r="B6508" t="s">
        <v>121</v>
      </c>
      <c r="C6508">
        <v>4808900000</v>
      </c>
      <c r="D6508" t="s">
        <v>31</v>
      </c>
      <c r="E6508" t="s">
        <v>5571</v>
      </c>
      <c r="G6508">
        <v>10</v>
      </c>
      <c r="H6508" s="3">
        <v>15</v>
      </c>
      <c r="I6508" s="2">
        <v>13.65</v>
      </c>
      <c r="J6508" s="2">
        <v>12.3</v>
      </c>
      <c r="K6508" s="2">
        <v>10.95</v>
      </c>
      <c r="L6508" s="2">
        <v>9.6000000000000014</v>
      </c>
      <c r="M6508" s="2">
        <v>8.25</v>
      </c>
      <c r="N6508" s="2">
        <v>6.8999999999999986</v>
      </c>
      <c r="O6508" s="2">
        <v>5.5500000000000007</v>
      </c>
      <c r="P6508" s="2">
        <v>4.2000000000000011</v>
      </c>
      <c r="Q6508" s="2">
        <v>2.8499999999999996</v>
      </c>
      <c r="R6508" s="2">
        <v>1.5</v>
      </c>
      <c r="S6508" s="2">
        <v>0</v>
      </c>
    </row>
    <row r="6509" spans="1:19" hidden="1" x14ac:dyDescent="0.25">
      <c r="A6509" t="s">
        <v>14252</v>
      </c>
      <c r="B6509" t="s">
        <v>7002</v>
      </c>
      <c r="C6509">
        <v>4809200000</v>
      </c>
      <c r="D6509" t="s">
        <v>7003</v>
      </c>
      <c r="E6509" t="s">
        <v>5571</v>
      </c>
      <c r="G6509">
        <v>10</v>
      </c>
      <c r="H6509" s="3">
        <v>10</v>
      </c>
      <c r="I6509" s="2">
        <v>9.1</v>
      </c>
      <c r="J6509" s="2">
        <v>8.1999999999999993</v>
      </c>
      <c r="K6509" s="2">
        <v>7.3</v>
      </c>
      <c r="L6509" s="2">
        <v>6.4</v>
      </c>
      <c r="M6509" s="2">
        <v>5.5</v>
      </c>
      <c r="N6509" s="2">
        <v>4.5999999999999996</v>
      </c>
      <c r="O6509" s="2">
        <v>3.7</v>
      </c>
      <c r="P6509" s="2">
        <v>2.8000000000000007</v>
      </c>
      <c r="Q6509" s="2">
        <v>1.8999999999999986</v>
      </c>
      <c r="R6509" s="2">
        <v>1</v>
      </c>
      <c r="S6509" s="2">
        <v>0</v>
      </c>
    </row>
    <row r="6510" spans="1:19" hidden="1" x14ac:dyDescent="0.25">
      <c r="A6510" t="s">
        <v>14253</v>
      </c>
      <c r="B6510" t="s">
        <v>93</v>
      </c>
      <c r="C6510">
        <v>4809900000</v>
      </c>
      <c r="D6510" t="s">
        <v>31</v>
      </c>
      <c r="E6510" t="s">
        <v>5571</v>
      </c>
      <c r="G6510">
        <v>10</v>
      </c>
      <c r="H6510" s="3">
        <v>15</v>
      </c>
      <c r="I6510" s="2">
        <v>13.65</v>
      </c>
      <c r="J6510" s="2">
        <v>12.3</v>
      </c>
      <c r="K6510" s="2">
        <v>10.95</v>
      </c>
      <c r="L6510" s="2">
        <v>9.6000000000000014</v>
      </c>
      <c r="M6510" s="2">
        <v>8.25</v>
      </c>
      <c r="N6510" s="2">
        <v>6.8999999999999986</v>
      </c>
      <c r="O6510" s="2">
        <v>5.5500000000000007</v>
      </c>
      <c r="P6510" s="2">
        <v>4.2000000000000011</v>
      </c>
      <c r="Q6510" s="2">
        <v>2.8499999999999996</v>
      </c>
      <c r="R6510" s="2">
        <v>1.5</v>
      </c>
      <c r="S6510" s="2">
        <v>0</v>
      </c>
    </row>
    <row r="6511" spans="1:19" hidden="1" x14ac:dyDescent="0.25">
      <c r="A6511" t="s">
        <v>14254</v>
      </c>
      <c r="B6511" t="s">
        <v>7004</v>
      </c>
      <c r="C6511">
        <v>4810131100</v>
      </c>
      <c r="D6511" t="s">
        <v>7005</v>
      </c>
      <c r="E6511" t="s">
        <v>5571</v>
      </c>
      <c r="G6511">
        <v>10</v>
      </c>
      <c r="H6511" s="3">
        <v>10</v>
      </c>
      <c r="I6511" s="2">
        <v>9.1</v>
      </c>
      <c r="J6511" s="2">
        <v>8.1999999999999993</v>
      </c>
      <c r="K6511" s="2">
        <v>7.3</v>
      </c>
      <c r="L6511" s="2">
        <v>6.4</v>
      </c>
      <c r="M6511" s="2">
        <v>5.5</v>
      </c>
      <c r="N6511" s="2">
        <v>4.5999999999999996</v>
      </c>
      <c r="O6511" s="2">
        <v>3.7</v>
      </c>
      <c r="P6511" s="2">
        <v>2.8000000000000007</v>
      </c>
      <c r="Q6511" s="2">
        <v>1.8999999999999986</v>
      </c>
      <c r="R6511" s="2">
        <v>1</v>
      </c>
      <c r="S6511" s="2">
        <v>0</v>
      </c>
    </row>
    <row r="6512" spans="1:19" hidden="1" x14ac:dyDescent="0.25">
      <c r="A6512" t="s">
        <v>14255</v>
      </c>
      <c r="B6512" t="s">
        <v>7006</v>
      </c>
      <c r="C6512">
        <v>4810141000</v>
      </c>
      <c r="D6512" t="s">
        <v>7007</v>
      </c>
      <c r="E6512" t="s">
        <v>5571</v>
      </c>
      <c r="G6512">
        <v>10</v>
      </c>
      <c r="H6512" s="3">
        <v>10</v>
      </c>
      <c r="I6512" s="2">
        <v>9.1</v>
      </c>
      <c r="J6512" s="2">
        <v>8.1999999999999993</v>
      </c>
      <c r="K6512" s="2">
        <v>7.3</v>
      </c>
      <c r="L6512" s="2">
        <v>6.4</v>
      </c>
      <c r="M6512" s="2">
        <v>5.5</v>
      </c>
      <c r="N6512" s="2">
        <v>4.5999999999999996</v>
      </c>
      <c r="O6512" s="2">
        <v>3.7</v>
      </c>
      <c r="P6512" s="2">
        <v>2.8000000000000007</v>
      </c>
      <c r="Q6512" s="2">
        <v>1.8999999999999986</v>
      </c>
      <c r="R6512" s="2">
        <v>1</v>
      </c>
      <c r="S6512" s="2">
        <v>0</v>
      </c>
    </row>
    <row r="6513" spans="1:19" hidden="1" x14ac:dyDescent="0.25">
      <c r="A6513" t="s">
        <v>14256</v>
      </c>
      <c r="B6513" t="s">
        <v>121</v>
      </c>
      <c r="C6513">
        <v>4810149000</v>
      </c>
      <c r="D6513" t="s">
        <v>27</v>
      </c>
      <c r="E6513" t="s">
        <v>5571</v>
      </c>
      <c r="G6513">
        <v>10</v>
      </c>
      <c r="H6513" s="3">
        <v>10</v>
      </c>
      <c r="I6513" s="2">
        <v>9.1</v>
      </c>
      <c r="J6513" s="2">
        <v>8.1999999999999993</v>
      </c>
      <c r="K6513" s="2">
        <v>7.3</v>
      </c>
      <c r="L6513" s="2">
        <v>6.4</v>
      </c>
      <c r="M6513" s="2">
        <v>5.5</v>
      </c>
      <c r="N6513" s="2">
        <v>4.5999999999999996</v>
      </c>
      <c r="O6513" s="2">
        <v>3.7</v>
      </c>
      <c r="P6513" s="2">
        <v>2.8000000000000007</v>
      </c>
      <c r="Q6513" s="2">
        <v>1.8999999999999986</v>
      </c>
      <c r="R6513" s="2">
        <v>1</v>
      </c>
      <c r="S6513" s="2">
        <v>0</v>
      </c>
    </row>
    <row r="6514" spans="1:19" hidden="1" x14ac:dyDescent="0.25">
      <c r="A6514" t="s">
        <v>14257</v>
      </c>
      <c r="B6514" t="s">
        <v>121</v>
      </c>
      <c r="C6514">
        <v>4810290000</v>
      </c>
      <c r="D6514" t="s">
        <v>30</v>
      </c>
      <c r="E6514" t="s">
        <v>5571</v>
      </c>
      <c r="G6514">
        <v>10</v>
      </c>
      <c r="H6514" s="3">
        <v>15</v>
      </c>
      <c r="I6514" s="2">
        <v>13.65</v>
      </c>
      <c r="J6514" s="2">
        <v>12.3</v>
      </c>
      <c r="K6514" s="2">
        <v>10.95</v>
      </c>
      <c r="L6514" s="2">
        <v>9.6000000000000014</v>
      </c>
      <c r="M6514" s="2">
        <v>8.25</v>
      </c>
      <c r="N6514" s="2">
        <v>6.8999999999999986</v>
      </c>
      <c r="O6514" s="2">
        <v>5.5500000000000007</v>
      </c>
      <c r="P6514" s="2">
        <v>4.2000000000000011</v>
      </c>
      <c r="Q6514" s="2">
        <v>2.8499999999999996</v>
      </c>
      <c r="R6514" s="2">
        <v>1.5</v>
      </c>
      <c r="S6514" s="2">
        <v>0</v>
      </c>
    </row>
    <row r="6515" spans="1:19" hidden="1" x14ac:dyDescent="0.25">
      <c r="A6515" t="s">
        <v>14258</v>
      </c>
      <c r="B6515" t="s">
        <v>7008</v>
      </c>
      <c r="C6515">
        <v>4810310000</v>
      </c>
      <c r="D6515" t="s">
        <v>7009</v>
      </c>
      <c r="E6515" t="s">
        <v>5571</v>
      </c>
      <c r="G6515">
        <v>10</v>
      </c>
      <c r="H6515" s="3">
        <v>15</v>
      </c>
      <c r="I6515" s="2">
        <v>13.65</v>
      </c>
      <c r="J6515" s="2">
        <v>12.3</v>
      </c>
      <c r="K6515" s="2">
        <v>10.95</v>
      </c>
      <c r="L6515" s="2">
        <v>9.6000000000000014</v>
      </c>
      <c r="M6515" s="2">
        <v>8.25</v>
      </c>
      <c r="N6515" s="2">
        <v>6.8999999999999986</v>
      </c>
      <c r="O6515" s="2">
        <v>5.5500000000000007</v>
      </c>
      <c r="P6515" s="2">
        <v>4.2000000000000011</v>
      </c>
      <c r="Q6515" s="2">
        <v>2.8499999999999996</v>
      </c>
      <c r="R6515" s="2">
        <v>1.5</v>
      </c>
      <c r="S6515" s="2">
        <v>0</v>
      </c>
    </row>
    <row r="6516" spans="1:19" hidden="1" x14ac:dyDescent="0.25">
      <c r="A6516" t="s">
        <v>14259</v>
      </c>
      <c r="B6516" t="s">
        <v>7010</v>
      </c>
      <c r="C6516">
        <v>4810320000</v>
      </c>
      <c r="D6516" t="s">
        <v>7011</v>
      </c>
      <c r="E6516" t="s">
        <v>5571</v>
      </c>
      <c r="G6516">
        <v>10</v>
      </c>
      <c r="H6516" s="3">
        <v>15</v>
      </c>
      <c r="I6516" s="2">
        <v>13.65</v>
      </c>
      <c r="J6516" s="2">
        <v>12.3</v>
      </c>
      <c r="K6516" s="2">
        <v>10.95</v>
      </c>
      <c r="L6516" s="2">
        <v>9.6000000000000014</v>
      </c>
      <c r="M6516" s="2">
        <v>8.25</v>
      </c>
      <c r="N6516" s="2">
        <v>6.8999999999999986</v>
      </c>
      <c r="O6516" s="2">
        <v>5.5500000000000007</v>
      </c>
      <c r="P6516" s="2">
        <v>4.2000000000000011</v>
      </c>
      <c r="Q6516" s="2">
        <v>2.8499999999999996</v>
      </c>
      <c r="R6516" s="2">
        <v>1.5</v>
      </c>
      <c r="S6516" s="2">
        <v>0</v>
      </c>
    </row>
    <row r="6517" spans="1:19" hidden="1" x14ac:dyDescent="0.25">
      <c r="A6517" t="s">
        <v>14260</v>
      </c>
      <c r="B6517" t="s">
        <v>121</v>
      </c>
      <c r="C6517">
        <v>4810390000</v>
      </c>
      <c r="D6517" t="s">
        <v>30</v>
      </c>
      <c r="E6517" t="s">
        <v>5571</v>
      </c>
      <c r="G6517">
        <v>10</v>
      </c>
      <c r="H6517" s="3">
        <v>15</v>
      </c>
      <c r="I6517" s="2">
        <v>13.65</v>
      </c>
      <c r="J6517" s="2">
        <v>12.3</v>
      </c>
      <c r="K6517" s="2">
        <v>10.95</v>
      </c>
      <c r="L6517" s="2">
        <v>9.6000000000000014</v>
      </c>
      <c r="M6517" s="2">
        <v>8.25</v>
      </c>
      <c r="N6517" s="2">
        <v>6.8999999999999986</v>
      </c>
      <c r="O6517" s="2">
        <v>5.5500000000000007</v>
      </c>
      <c r="P6517" s="2">
        <v>4.2000000000000011</v>
      </c>
      <c r="Q6517" s="2">
        <v>2.8499999999999996</v>
      </c>
      <c r="R6517" s="2">
        <v>1.5</v>
      </c>
      <c r="S6517" s="2">
        <v>0</v>
      </c>
    </row>
    <row r="6518" spans="1:19" hidden="1" x14ac:dyDescent="0.25">
      <c r="A6518" t="s">
        <v>14261</v>
      </c>
      <c r="B6518" t="s">
        <v>121</v>
      </c>
      <c r="C6518">
        <v>4810990000</v>
      </c>
      <c r="D6518" t="s">
        <v>30</v>
      </c>
      <c r="E6518" t="s">
        <v>5571</v>
      </c>
      <c r="G6518">
        <v>10</v>
      </c>
      <c r="H6518" s="3">
        <v>15</v>
      </c>
      <c r="I6518" s="2">
        <v>13.65</v>
      </c>
      <c r="J6518" s="2">
        <v>12.3</v>
      </c>
      <c r="K6518" s="2">
        <v>10.95</v>
      </c>
      <c r="L6518" s="2">
        <v>9.6000000000000014</v>
      </c>
      <c r="M6518" s="2">
        <v>8.25</v>
      </c>
      <c r="N6518" s="2">
        <v>6.8999999999999986</v>
      </c>
      <c r="O6518" s="2">
        <v>5.5500000000000007</v>
      </c>
      <c r="P6518" s="2">
        <v>4.2000000000000011</v>
      </c>
      <c r="Q6518" s="2">
        <v>2.8499999999999996</v>
      </c>
      <c r="R6518" s="2">
        <v>1.5</v>
      </c>
      <c r="S6518" s="2">
        <v>0</v>
      </c>
    </row>
    <row r="6519" spans="1:19" hidden="1" x14ac:dyDescent="0.25">
      <c r="A6519" t="s">
        <v>14262</v>
      </c>
      <c r="B6519" t="s">
        <v>7012</v>
      </c>
      <c r="C6519">
        <v>4811101000</v>
      </c>
      <c r="D6519" t="s">
        <v>7013</v>
      </c>
      <c r="E6519" t="s">
        <v>5571</v>
      </c>
      <c r="G6519">
        <v>10</v>
      </c>
      <c r="H6519" s="3">
        <v>15</v>
      </c>
      <c r="I6519" s="2">
        <v>13.65</v>
      </c>
      <c r="J6519" s="2">
        <v>12.3</v>
      </c>
      <c r="K6519" s="2">
        <v>10.95</v>
      </c>
      <c r="L6519" s="2">
        <v>9.6000000000000014</v>
      </c>
      <c r="M6519" s="2">
        <v>8.25</v>
      </c>
      <c r="N6519" s="2">
        <v>6.8999999999999986</v>
      </c>
      <c r="O6519" s="2">
        <v>5.5500000000000007</v>
      </c>
      <c r="P6519" s="2">
        <v>4.2000000000000011</v>
      </c>
      <c r="Q6519" s="2">
        <v>2.8499999999999996</v>
      </c>
      <c r="R6519" s="2">
        <v>1.5</v>
      </c>
      <c r="S6519" s="2">
        <v>0</v>
      </c>
    </row>
    <row r="6520" spans="1:19" hidden="1" x14ac:dyDescent="0.25">
      <c r="A6520" t="s">
        <v>14263</v>
      </c>
      <c r="B6520" t="s">
        <v>121</v>
      </c>
      <c r="C6520">
        <v>4811109000</v>
      </c>
      <c r="D6520" t="s">
        <v>30</v>
      </c>
      <c r="E6520" t="s">
        <v>5571</v>
      </c>
      <c r="G6520">
        <v>10</v>
      </c>
      <c r="H6520" s="3">
        <v>15</v>
      </c>
      <c r="I6520" s="2">
        <v>13.65</v>
      </c>
      <c r="J6520" s="2">
        <v>12.3</v>
      </c>
      <c r="K6520" s="2">
        <v>10.95</v>
      </c>
      <c r="L6520" s="2">
        <v>9.6000000000000014</v>
      </c>
      <c r="M6520" s="2">
        <v>8.25</v>
      </c>
      <c r="N6520" s="2">
        <v>6.8999999999999986</v>
      </c>
      <c r="O6520" s="2">
        <v>5.5500000000000007</v>
      </c>
      <c r="P6520" s="2">
        <v>4.2000000000000011</v>
      </c>
      <c r="Q6520" s="2">
        <v>2.8499999999999996</v>
      </c>
      <c r="R6520" s="2">
        <v>1.5</v>
      </c>
      <c r="S6520" s="2">
        <v>0</v>
      </c>
    </row>
    <row r="6521" spans="1:19" hidden="1" x14ac:dyDescent="0.25">
      <c r="A6521" t="s">
        <v>14264</v>
      </c>
      <c r="B6521" t="s">
        <v>7014</v>
      </c>
      <c r="C6521">
        <v>4811411000</v>
      </c>
      <c r="D6521" t="s">
        <v>7015</v>
      </c>
      <c r="E6521" t="s">
        <v>5571</v>
      </c>
      <c r="G6521">
        <v>10</v>
      </c>
      <c r="H6521" s="3">
        <v>15</v>
      </c>
      <c r="I6521" s="2">
        <v>13.65</v>
      </c>
      <c r="J6521" s="2">
        <v>12.3</v>
      </c>
      <c r="K6521" s="2">
        <v>10.95</v>
      </c>
      <c r="L6521" s="2">
        <v>9.6000000000000014</v>
      </c>
      <c r="M6521" s="2">
        <v>8.25</v>
      </c>
      <c r="N6521" s="2">
        <v>6.8999999999999986</v>
      </c>
      <c r="O6521" s="2">
        <v>5.5500000000000007</v>
      </c>
      <c r="P6521" s="2">
        <v>4.2000000000000011</v>
      </c>
      <c r="Q6521" s="2">
        <v>2.8499999999999996</v>
      </c>
      <c r="R6521" s="2">
        <v>1.5</v>
      </c>
      <c r="S6521" s="2">
        <v>0</v>
      </c>
    </row>
    <row r="6522" spans="1:19" hidden="1" x14ac:dyDescent="0.25">
      <c r="A6522" t="s">
        <v>14265</v>
      </c>
      <c r="B6522" t="s">
        <v>121</v>
      </c>
      <c r="C6522">
        <v>4811419000</v>
      </c>
      <c r="D6522" t="s">
        <v>27</v>
      </c>
      <c r="E6522" t="s">
        <v>5571</v>
      </c>
      <c r="G6522">
        <v>10</v>
      </c>
      <c r="H6522" s="3">
        <v>15</v>
      </c>
      <c r="I6522" s="2">
        <v>13.65</v>
      </c>
      <c r="J6522" s="2">
        <v>12.3</v>
      </c>
      <c r="K6522" s="2">
        <v>10.95</v>
      </c>
      <c r="L6522" s="2">
        <v>9.6000000000000014</v>
      </c>
      <c r="M6522" s="2">
        <v>8.25</v>
      </c>
      <c r="N6522" s="2">
        <v>6.8999999999999986</v>
      </c>
      <c r="O6522" s="2">
        <v>5.5500000000000007</v>
      </c>
      <c r="P6522" s="2">
        <v>4.2000000000000011</v>
      </c>
      <c r="Q6522" s="2">
        <v>2.8499999999999996</v>
      </c>
      <c r="R6522" s="2">
        <v>1.5</v>
      </c>
      <c r="S6522" s="2">
        <v>0</v>
      </c>
    </row>
    <row r="6523" spans="1:19" hidden="1" x14ac:dyDescent="0.25">
      <c r="A6523" t="s">
        <v>14266</v>
      </c>
      <c r="B6523" t="s">
        <v>7014</v>
      </c>
      <c r="C6523">
        <v>4811491000</v>
      </c>
      <c r="D6523" t="s">
        <v>7015</v>
      </c>
      <c r="E6523" t="s">
        <v>5571</v>
      </c>
      <c r="G6523">
        <v>10</v>
      </c>
      <c r="H6523" s="3">
        <v>15</v>
      </c>
      <c r="I6523" s="2">
        <v>13.65</v>
      </c>
      <c r="J6523" s="2">
        <v>12.3</v>
      </c>
      <c r="K6523" s="2">
        <v>10.95</v>
      </c>
      <c r="L6523" s="2">
        <v>9.6000000000000014</v>
      </c>
      <c r="M6523" s="2">
        <v>8.25</v>
      </c>
      <c r="N6523" s="2">
        <v>6.8999999999999986</v>
      </c>
      <c r="O6523" s="2">
        <v>5.5500000000000007</v>
      </c>
      <c r="P6523" s="2">
        <v>4.2000000000000011</v>
      </c>
      <c r="Q6523" s="2">
        <v>2.8499999999999996</v>
      </c>
      <c r="R6523" s="2">
        <v>1.5</v>
      </c>
      <c r="S6523" s="2">
        <v>0</v>
      </c>
    </row>
    <row r="6524" spans="1:19" hidden="1" x14ac:dyDescent="0.25">
      <c r="A6524" t="s">
        <v>14267</v>
      </c>
      <c r="B6524" t="s">
        <v>121</v>
      </c>
      <c r="C6524">
        <v>4811499000</v>
      </c>
      <c r="D6524" t="s">
        <v>27</v>
      </c>
      <c r="E6524" t="s">
        <v>5571</v>
      </c>
      <c r="G6524">
        <v>10</v>
      </c>
      <c r="H6524" s="3">
        <v>15</v>
      </c>
      <c r="I6524" s="2">
        <v>13.65</v>
      </c>
      <c r="J6524" s="2">
        <v>12.3</v>
      </c>
      <c r="K6524" s="2">
        <v>10.95</v>
      </c>
      <c r="L6524" s="2">
        <v>9.6000000000000014</v>
      </c>
      <c r="M6524" s="2">
        <v>8.25</v>
      </c>
      <c r="N6524" s="2">
        <v>6.8999999999999986</v>
      </c>
      <c r="O6524" s="2">
        <v>5.5500000000000007</v>
      </c>
      <c r="P6524" s="2">
        <v>4.2000000000000011</v>
      </c>
      <c r="Q6524" s="2">
        <v>2.8499999999999996</v>
      </c>
      <c r="R6524" s="2">
        <v>1.5</v>
      </c>
      <c r="S6524" s="2">
        <v>0</v>
      </c>
    </row>
    <row r="6525" spans="1:19" hidden="1" x14ac:dyDescent="0.25">
      <c r="A6525" t="s">
        <v>14268</v>
      </c>
      <c r="B6525" t="s">
        <v>121</v>
      </c>
      <c r="C6525">
        <v>4811519000</v>
      </c>
      <c r="D6525" t="s">
        <v>27</v>
      </c>
      <c r="E6525" t="s">
        <v>5571</v>
      </c>
      <c r="G6525">
        <v>10</v>
      </c>
      <c r="H6525" s="3">
        <v>10</v>
      </c>
      <c r="I6525" s="2">
        <v>9.1</v>
      </c>
      <c r="J6525" s="2">
        <v>8.1999999999999993</v>
      </c>
      <c r="K6525" s="2">
        <v>7.3</v>
      </c>
      <c r="L6525" s="2">
        <v>6.4</v>
      </c>
      <c r="M6525" s="2">
        <v>5.5</v>
      </c>
      <c r="N6525" s="2">
        <v>4.5999999999999996</v>
      </c>
      <c r="O6525" s="2">
        <v>3.7</v>
      </c>
      <c r="P6525" s="2">
        <v>2.8000000000000007</v>
      </c>
      <c r="Q6525" s="2">
        <v>1.8999999999999986</v>
      </c>
      <c r="R6525" s="2">
        <v>1</v>
      </c>
      <c r="S6525" s="2">
        <v>0</v>
      </c>
    </row>
    <row r="6526" spans="1:19" hidden="1" x14ac:dyDescent="0.25">
      <c r="A6526" t="s">
        <v>14269</v>
      </c>
      <c r="B6526" t="s">
        <v>121</v>
      </c>
      <c r="C6526">
        <v>4811599000</v>
      </c>
      <c r="D6526" t="s">
        <v>27</v>
      </c>
      <c r="E6526" t="s">
        <v>5571</v>
      </c>
      <c r="G6526">
        <v>10</v>
      </c>
      <c r="H6526" s="3">
        <v>10</v>
      </c>
      <c r="I6526" s="2">
        <v>9.1</v>
      </c>
      <c r="J6526" s="2">
        <v>8.1999999999999993</v>
      </c>
      <c r="K6526" s="2">
        <v>7.3</v>
      </c>
      <c r="L6526" s="2">
        <v>6.4</v>
      </c>
      <c r="M6526" s="2">
        <v>5.5</v>
      </c>
      <c r="N6526" s="2">
        <v>4.5999999999999996</v>
      </c>
      <c r="O6526" s="2">
        <v>3.7</v>
      </c>
      <c r="P6526" s="2">
        <v>2.8000000000000007</v>
      </c>
      <c r="Q6526" s="2">
        <v>1.8999999999999986</v>
      </c>
      <c r="R6526" s="2">
        <v>1</v>
      </c>
      <c r="S6526" s="2">
        <v>0</v>
      </c>
    </row>
    <row r="6527" spans="1:19" hidden="1" x14ac:dyDescent="0.25">
      <c r="A6527" t="s">
        <v>14270</v>
      </c>
      <c r="B6527" t="s">
        <v>121</v>
      </c>
      <c r="C6527">
        <v>4811609000</v>
      </c>
      <c r="D6527" t="s">
        <v>30</v>
      </c>
      <c r="E6527" t="s">
        <v>5571</v>
      </c>
      <c r="G6527">
        <v>10</v>
      </c>
      <c r="H6527" s="3">
        <v>10</v>
      </c>
      <c r="I6527" s="2">
        <v>9.1</v>
      </c>
      <c r="J6527" s="2">
        <v>8.1999999999999993</v>
      </c>
      <c r="K6527" s="2">
        <v>7.3</v>
      </c>
      <c r="L6527" s="2">
        <v>6.4</v>
      </c>
      <c r="M6527" s="2">
        <v>5.5</v>
      </c>
      <c r="N6527" s="2">
        <v>4.5999999999999996</v>
      </c>
      <c r="O6527" s="2">
        <v>3.7</v>
      </c>
      <c r="P6527" s="2">
        <v>2.8000000000000007</v>
      </c>
      <c r="Q6527" s="2">
        <v>1.8999999999999986</v>
      </c>
      <c r="R6527" s="2">
        <v>1</v>
      </c>
      <c r="S6527" s="2">
        <v>0</v>
      </c>
    </row>
    <row r="6528" spans="1:19" hidden="1" x14ac:dyDescent="0.25">
      <c r="A6528" t="s">
        <v>14271</v>
      </c>
      <c r="B6528" t="s">
        <v>7016</v>
      </c>
      <c r="C6528">
        <v>4811905000</v>
      </c>
      <c r="D6528" t="s">
        <v>7017</v>
      </c>
      <c r="E6528" t="s">
        <v>5571</v>
      </c>
      <c r="G6528">
        <v>10</v>
      </c>
      <c r="H6528" s="3">
        <v>15</v>
      </c>
      <c r="I6528" s="2">
        <v>13.65</v>
      </c>
      <c r="J6528" s="2">
        <v>12.3</v>
      </c>
      <c r="K6528" s="2">
        <v>10.95</v>
      </c>
      <c r="L6528" s="2">
        <v>9.6000000000000014</v>
      </c>
      <c r="M6528" s="2">
        <v>8.25</v>
      </c>
      <c r="N6528" s="2">
        <v>6.8999999999999986</v>
      </c>
      <c r="O6528" s="2">
        <v>5.5500000000000007</v>
      </c>
      <c r="P6528" s="2">
        <v>4.2000000000000011</v>
      </c>
      <c r="Q6528" s="2">
        <v>2.8499999999999996</v>
      </c>
      <c r="R6528" s="2">
        <v>1.5</v>
      </c>
      <c r="S6528" s="2">
        <v>0</v>
      </c>
    </row>
    <row r="6529" spans="1:19" hidden="1" x14ac:dyDescent="0.25">
      <c r="A6529" t="s">
        <v>14272</v>
      </c>
      <c r="B6529" t="s">
        <v>7018</v>
      </c>
      <c r="C6529">
        <v>4814200000</v>
      </c>
      <c r="D6529" t="s">
        <v>7019</v>
      </c>
      <c r="E6529" t="s">
        <v>5571</v>
      </c>
      <c r="G6529">
        <v>10</v>
      </c>
      <c r="H6529" s="3">
        <v>15</v>
      </c>
      <c r="I6529" s="2">
        <v>13.65</v>
      </c>
      <c r="J6529" s="2">
        <v>12.3</v>
      </c>
      <c r="K6529" s="2">
        <v>10.95</v>
      </c>
      <c r="L6529" s="2">
        <v>9.6000000000000014</v>
      </c>
      <c r="M6529" s="2">
        <v>8.25</v>
      </c>
      <c r="N6529" s="2">
        <v>6.8999999999999986</v>
      </c>
      <c r="O6529" s="2">
        <v>5.5500000000000007</v>
      </c>
      <c r="P6529" s="2">
        <v>4.2000000000000011</v>
      </c>
      <c r="Q6529" s="2">
        <v>2.8499999999999996</v>
      </c>
      <c r="R6529" s="2">
        <v>1.5</v>
      </c>
      <c r="S6529" s="2">
        <v>0</v>
      </c>
    </row>
    <row r="6530" spans="1:19" hidden="1" x14ac:dyDescent="0.25">
      <c r="A6530" t="s">
        <v>14273</v>
      </c>
      <c r="B6530" t="s">
        <v>7002</v>
      </c>
      <c r="C6530">
        <v>4816200000</v>
      </c>
      <c r="D6530" t="s">
        <v>7003</v>
      </c>
      <c r="E6530" t="s">
        <v>5571</v>
      </c>
      <c r="G6530">
        <v>10</v>
      </c>
      <c r="H6530" s="3">
        <v>15</v>
      </c>
      <c r="I6530" s="2">
        <v>13.65</v>
      </c>
      <c r="J6530" s="2">
        <v>12.3</v>
      </c>
      <c r="K6530" s="2">
        <v>10.95</v>
      </c>
      <c r="L6530" s="2">
        <v>9.6000000000000014</v>
      </c>
      <c r="M6530" s="2">
        <v>8.25</v>
      </c>
      <c r="N6530" s="2">
        <v>6.8999999999999986</v>
      </c>
      <c r="O6530" s="2">
        <v>5.5500000000000007</v>
      </c>
      <c r="P6530" s="2">
        <v>4.2000000000000011</v>
      </c>
      <c r="Q6530" s="2">
        <v>2.8499999999999996</v>
      </c>
      <c r="R6530" s="2">
        <v>1.5</v>
      </c>
      <c r="S6530" s="2">
        <v>0</v>
      </c>
    </row>
    <row r="6531" spans="1:19" hidden="1" x14ac:dyDescent="0.25">
      <c r="A6531" t="s">
        <v>14274</v>
      </c>
      <c r="B6531" t="s">
        <v>93</v>
      </c>
      <c r="C6531">
        <v>4816900000</v>
      </c>
      <c r="D6531" t="s">
        <v>31</v>
      </c>
      <c r="E6531" t="s">
        <v>5571</v>
      </c>
      <c r="G6531">
        <v>10</v>
      </c>
      <c r="H6531" s="3">
        <v>15</v>
      </c>
      <c r="I6531" s="2">
        <v>13.65</v>
      </c>
      <c r="J6531" s="2">
        <v>12.3</v>
      </c>
      <c r="K6531" s="2">
        <v>10.95</v>
      </c>
      <c r="L6531" s="2">
        <v>9.6000000000000014</v>
      </c>
      <c r="M6531" s="2">
        <v>8.25</v>
      </c>
      <c r="N6531" s="2">
        <v>6.8999999999999986</v>
      </c>
      <c r="O6531" s="2">
        <v>5.5500000000000007</v>
      </c>
      <c r="P6531" s="2">
        <v>4.2000000000000011</v>
      </c>
      <c r="Q6531" s="2">
        <v>2.8499999999999996</v>
      </c>
      <c r="R6531" s="2">
        <v>1.5</v>
      </c>
      <c r="S6531" s="2">
        <v>0</v>
      </c>
    </row>
    <row r="6532" spans="1:19" hidden="1" x14ac:dyDescent="0.25">
      <c r="A6532" t="s">
        <v>14275</v>
      </c>
      <c r="B6532" t="s">
        <v>7020</v>
      </c>
      <c r="C6532">
        <v>4817100000</v>
      </c>
      <c r="D6532" t="s">
        <v>7021</v>
      </c>
      <c r="E6532" t="s">
        <v>5571</v>
      </c>
      <c r="G6532">
        <v>10</v>
      </c>
      <c r="H6532" s="3">
        <v>20</v>
      </c>
      <c r="I6532" s="2">
        <v>18.2</v>
      </c>
      <c r="J6532" s="2">
        <v>16.399999999999999</v>
      </c>
      <c r="K6532" s="2">
        <v>14.6</v>
      </c>
      <c r="L6532" s="2">
        <v>12.8</v>
      </c>
      <c r="M6532" s="2">
        <v>11</v>
      </c>
      <c r="N6532" s="2">
        <v>9.1999999999999993</v>
      </c>
      <c r="O6532" s="2">
        <v>7.4</v>
      </c>
      <c r="P6532" s="2">
        <v>5.6000000000000014</v>
      </c>
      <c r="Q6532" s="2">
        <v>3.7999999999999972</v>
      </c>
      <c r="R6532" s="2">
        <v>2</v>
      </c>
      <c r="S6532" s="2">
        <v>0</v>
      </c>
    </row>
    <row r="6533" spans="1:19" hidden="1" x14ac:dyDescent="0.25">
      <c r="A6533" t="s">
        <v>14276</v>
      </c>
      <c r="B6533" t="s">
        <v>7022</v>
      </c>
      <c r="C6533">
        <v>4817200000</v>
      </c>
      <c r="D6533" t="s">
        <v>7023</v>
      </c>
      <c r="E6533" t="s">
        <v>5571</v>
      </c>
      <c r="G6533">
        <v>10</v>
      </c>
      <c r="H6533" s="3">
        <v>20</v>
      </c>
      <c r="I6533" s="2">
        <v>18.2</v>
      </c>
      <c r="J6533" s="2">
        <v>16.399999999999999</v>
      </c>
      <c r="K6533" s="2">
        <v>14.6</v>
      </c>
      <c r="L6533" s="2">
        <v>12.8</v>
      </c>
      <c r="M6533" s="2">
        <v>11</v>
      </c>
      <c r="N6533" s="2">
        <v>9.1999999999999993</v>
      </c>
      <c r="O6533" s="2">
        <v>7.4</v>
      </c>
      <c r="P6533" s="2">
        <v>5.6000000000000014</v>
      </c>
      <c r="Q6533" s="2">
        <v>3.7999999999999972</v>
      </c>
      <c r="R6533" s="2">
        <v>2</v>
      </c>
      <c r="S6533" s="2">
        <v>0</v>
      </c>
    </row>
    <row r="6534" spans="1:19" hidden="1" x14ac:dyDescent="0.25">
      <c r="A6534" t="s">
        <v>14277</v>
      </c>
      <c r="B6534" t="s">
        <v>7024</v>
      </c>
      <c r="C6534">
        <v>4817300000</v>
      </c>
      <c r="D6534" t="s">
        <v>7025</v>
      </c>
      <c r="E6534" t="s">
        <v>5571</v>
      </c>
      <c r="G6534">
        <v>10</v>
      </c>
      <c r="H6534" s="3">
        <v>20</v>
      </c>
      <c r="I6534" s="2">
        <v>18.2</v>
      </c>
      <c r="J6534" s="2">
        <v>16.399999999999999</v>
      </c>
      <c r="K6534" s="2">
        <v>14.6</v>
      </c>
      <c r="L6534" s="2">
        <v>12.8</v>
      </c>
      <c r="M6534" s="2">
        <v>11</v>
      </c>
      <c r="N6534" s="2">
        <v>9.1999999999999993</v>
      </c>
      <c r="O6534" s="2">
        <v>7.4</v>
      </c>
      <c r="P6534" s="2">
        <v>5.6000000000000014</v>
      </c>
      <c r="Q6534" s="2">
        <v>3.7999999999999972</v>
      </c>
      <c r="R6534" s="2">
        <v>2</v>
      </c>
      <c r="S6534" s="2">
        <v>0</v>
      </c>
    </row>
    <row r="6535" spans="1:19" hidden="1" x14ac:dyDescent="0.25">
      <c r="A6535" t="s">
        <v>14278</v>
      </c>
      <c r="B6535" t="s">
        <v>7026</v>
      </c>
      <c r="C6535">
        <v>4818100000</v>
      </c>
      <c r="D6535" t="s">
        <v>7027</v>
      </c>
      <c r="E6535" t="s">
        <v>5571</v>
      </c>
      <c r="G6535">
        <v>10</v>
      </c>
      <c r="H6535" s="3">
        <v>20</v>
      </c>
      <c r="I6535" s="2">
        <v>18.2</v>
      </c>
      <c r="J6535" s="2">
        <v>16.399999999999999</v>
      </c>
      <c r="K6535" s="2">
        <v>14.6</v>
      </c>
      <c r="L6535" s="2">
        <v>12.8</v>
      </c>
      <c r="M6535" s="2">
        <v>11</v>
      </c>
      <c r="N6535" s="2">
        <v>9.1999999999999993</v>
      </c>
      <c r="O6535" s="2">
        <v>7.4</v>
      </c>
      <c r="P6535" s="2">
        <v>5.6000000000000014</v>
      </c>
      <c r="Q6535" s="2">
        <v>3.7999999999999972</v>
      </c>
      <c r="R6535" s="2">
        <v>2</v>
      </c>
      <c r="S6535" s="2">
        <v>0</v>
      </c>
    </row>
    <row r="6536" spans="1:19" hidden="1" x14ac:dyDescent="0.25">
      <c r="A6536" t="s">
        <v>14279</v>
      </c>
      <c r="B6536" t="s">
        <v>7028</v>
      </c>
      <c r="C6536">
        <v>4818200000</v>
      </c>
      <c r="D6536" t="s">
        <v>7029</v>
      </c>
      <c r="E6536" t="s">
        <v>5571</v>
      </c>
      <c r="G6536">
        <v>10</v>
      </c>
      <c r="H6536" s="3">
        <v>20</v>
      </c>
      <c r="I6536" s="2">
        <v>18.2</v>
      </c>
      <c r="J6536" s="2">
        <v>16.399999999999999</v>
      </c>
      <c r="K6536" s="2">
        <v>14.6</v>
      </c>
      <c r="L6536" s="2">
        <v>12.8</v>
      </c>
      <c r="M6536" s="2">
        <v>11</v>
      </c>
      <c r="N6536" s="2">
        <v>9.1999999999999993</v>
      </c>
      <c r="O6536" s="2">
        <v>7.4</v>
      </c>
      <c r="P6536" s="2">
        <v>5.6000000000000014</v>
      </c>
      <c r="Q6536" s="2">
        <v>3.7999999999999972</v>
      </c>
      <c r="R6536" s="2">
        <v>2</v>
      </c>
      <c r="S6536" s="2">
        <v>0</v>
      </c>
    </row>
    <row r="6537" spans="1:19" hidden="1" x14ac:dyDescent="0.25">
      <c r="A6537" t="s">
        <v>14280</v>
      </c>
      <c r="B6537" t="s">
        <v>7030</v>
      </c>
      <c r="C6537">
        <v>4818300000</v>
      </c>
      <c r="D6537" t="s">
        <v>7031</v>
      </c>
      <c r="E6537" t="s">
        <v>5571</v>
      </c>
      <c r="G6537">
        <v>10</v>
      </c>
      <c r="H6537" s="3">
        <v>20</v>
      </c>
      <c r="I6537" s="2">
        <v>18.2</v>
      </c>
      <c r="J6537" s="2">
        <v>16.399999999999999</v>
      </c>
      <c r="K6537" s="2">
        <v>14.6</v>
      </c>
      <c r="L6537" s="2">
        <v>12.8</v>
      </c>
      <c r="M6537" s="2">
        <v>11</v>
      </c>
      <c r="N6537" s="2">
        <v>9.1999999999999993</v>
      </c>
      <c r="O6537" s="2">
        <v>7.4</v>
      </c>
      <c r="P6537" s="2">
        <v>5.6000000000000014</v>
      </c>
      <c r="Q6537" s="2">
        <v>3.7999999999999972</v>
      </c>
      <c r="R6537" s="2">
        <v>2</v>
      </c>
      <c r="S6537" s="2">
        <v>0</v>
      </c>
    </row>
    <row r="6538" spans="1:19" hidden="1" x14ac:dyDescent="0.25">
      <c r="A6538" t="s">
        <v>14281</v>
      </c>
      <c r="B6538" t="s">
        <v>7032</v>
      </c>
      <c r="C6538">
        <v>4818500000</v>
      </c>
      <c r="D6538" t="s">
        <v>7033</v>
      </c>
      <c r="E6538" t="s">
        <v>5571</v>
      </c>
      <c r="G6538">
        <v>10</v>
      </c>
      <c r="H6538" s="3">
        <v>20</v>
      </c>
      <c r="I6538" s="2">
        <v>18.2</v>
      </c>
      <c r="J6538" s="2">
        <v>16.399999999999999</v>
      </c>
      <c r="K6538" s="2">
        <v>14.6</v>
      </c>
      <c r="L6538" s="2">
        <v>12.8</v>
      </c>
      <c r="M6538" s="2">
        <v>11</v>
      </c>
      <c r="N6538" s="2">
        <v>9.1999999999999993</v>
      </c>
      <c r="O6538" s="2">
        <v>7.4</v>
      </c>
      <c r="P6538" s="2">
        <v>5.6000000000000014</v>
      </c>
      <c r="Q6538" s="2">
        <v>3.7999999999999972</v>
      </c>
      <c r="R6538" s="2">
        <v>2</v>
      </c>
      <c r="S6538" s="2">
        <v>0</v>
      </c>
    </row>
    <row r="6539" spans="1:19" hidden="1" x14ac:dyDescent="0.25">
      <c r="A6539" t="s">
        <v>14282</v>
      </c>
      <c r="B6539" t="s">
        <v>93</v>
      </c>
      <c r="C6539">
        <v>4818900000</v>
      </c>
      <c r="D6539" t="s">
        <v>31</v>
      </c>
      <c r="E6539" t="s">
        <v>5571</v>
      </c>
      <c r="G6539">
        <v>10</v>
      </c>
      <c r="H6539" s="3">
        <v>20</v>
      </c>
      <c r="I6539" s="2">
        <v>18.2</v>
      </c>
      <c r="J6539" s="2">
        <v>16.399999999999999</v>
      </c>
      <c r="K6539" s="2">
        <v>14.6</v>
      </c>
      <c r="L6539" s="2">
        <v>12.8</v>
      </c>
      <c r="M6539" s="2">
        <v>11</v>
      </c>
      <c r="N6539" s="2">
        <v>9.1999999999999993</v>
      </c>
      <c r="O6539" s="2">
        <v>7.4</v>
      </c>
      <c r="P6539" s="2">
        <v>5.6000000000000014</v>
      </c>
      <c r="Q6539" s="2">
        <v>3.7999999999999972</v>
      </c>
      <c r="R6539" s="2">
        <v>2</v>
      </c>
      <c r="S6539" s="2">
        <v>0</v>
      </c>
    </row>
    <row r="6540" spans="1:19" hidden="1" x14ac:dyDescent="0.25">
      <c r="A6540" t="s">
        <v>14283</v>
      </c>
      <c r="B6540" t="s">
        <v>7034</v>
      </c>
      <c r="C6540">
        <v>4819100000</v>
      </c>
      <c r="D6540" t="s">
        <v>7035</v>
      </c>
      <c r="E6540" t="s">
        <v>5571</v>
      </c>
      <c r="G6540">
        <v>10</v>
      </c>
      <c r="H6540" s="3">
        <v>15</v>
      </c>
      <c r="I6540" s="2">
        <v>13.65</v>
      </c>
      <c r="J6540" s="2">
        <v>12.3</v>
      </c>
      <c r="K6540" s="2">
        <v>10.95</v>
      </c>
      <c r="L6540" s="2">
        <v>9.6000000000000014</v>
      </c>
      <c r="M6540" s="2">
        <v>8.25</v>
      </c>
      <c r="N6540" s="2">
        <v>6.8999999999999986</v>
      </c>
      <c r="O6540" s="2">
        <v>5.5500000000000007</v>
      </c>
      <c r="P6540" s="2">
        <v>4.2000000000000011</v>
      </c>
      <c r="Q6540" s="2">
        <v>2.8499999999999996</v>
      </c>
      <c r="R6540" s="2">
        <v>1.5</v>
      </c>
      <c r="S6540" s="2">
        <v>0</v>
      </c>
    </row>
    <row r="6541" spans="1:19" hidden="1" x14ac:dyDescent="0.25">
      <c r="A6541" t="s">
        <v>14284</v>
      </c>
      <c r="B6541" t="s">
        <v>7036</v>
      </c>
      <c r="C6541">
        <v>4819200000</v>
      </c>
      <c r="D6541" t="s">
        <v>7037</v>
      </c>
      <c r="E6541" t="s">
        <v>5571</v>
      </c>
      <c r="G6541">
        <v>10</v>
      </c>
      <c r="H6541" s="3">
        <v>15</v>
      </c>
      <c r="I6541" s="2">
        <v>13.65</v>
      </c>
      <c r="J6541" s="2">
        <v>12.3</v>
      </c>
      <c r="K6541" s="2">
        <v>10.95</v>
      </c>
      <c r="L6541" s="2">
        <v>9.6000000000000014</v>
      </c>
      <c r="M6541" s="2">
        <v>8.25</v>
      </c>
      <c r="N6541" s="2">
        <v>6.8999999999999986</v>
      </c>
      <c r="O6541" s="2">
        <v>5.5500000000000007</v>
      </c>
      <c r="P6541" s="2">
        <v>4.2000000000000011</v>
      </c>
      <c r="Q6541" s="2">
        <v>2.8499999999999996</v>
      </c>
      <c r="R6541" s="2">
        <v>1.5</v>
      </c>
      <c r="S6541" s="2">
        <v>0</v>
      </c>
    </row>
    <row r="6542" spans="1:19" hidden="1" x14ac:dyDescent="0.25">
      <c r="A6542" t="s">
        <v>14285</v>
      </c>
      <c r="B6542" t="s">
        <v>7038</v>
      </c>
      <c r="C6542">
        <v>4819301000</v>
      </c>
      <c r="D6542" t="s">
        <v>7039</v>
      </c>
      <c r="E6542" t="s">
        <v>5571</v>
      </c>
      <c r="G6542">
        <v>10</v>
      </c>
      <c r="H6542" s="3">
        <v>15</v>
      </c>
      <c r="I6542" s="2">
        <v>13.65</v>
      </c>
      <c r="J6542" s="2">
        <v>12.3</v>
      </c>
      <c r="K6542" s="2">
        <v>10.95</v>
      </c>
      <c r="L6542" s="2">
        <v>9.6000000000000014</v>
      </c>
      <c r="M6542" s="2">
        <v>8.25</v>
      </c>
      <c r="N6542" s="2">
        <v>6.8999999999999986</v>
      </c>
      <c r="O6542" s="2">
        <v>5.5500000000000007</v>
      </c>
      <c r="P6542" s="2">
        <v>4.2000000000000011</v>
      </c>
      <c r="Q6542" s="2">
        <v>2.8499999999999996</v>
      </c>
      <c r="R6542" s="2">
        <v>1.5</v>
      </c>
      <c r="S6542" s="2">
        <v>0</v>
      </c>
    </row>
    <row r="6543" spans="1:19" hidden="1" x14ac:dyDescent="0.25">
      <c r="A6543" t="s">
        <v>14286</v>
      </c>
      <c r="B6543" t="s">
        <v>93</v>
      </c>
      <c r="C6543">
        <v>4819309000</v>
      </c>
      <c r="D6543" t="s">
        <v>30</v>
      </c>
      <c r="E6543" t="s">
        <v>5571</v>
      </c>
      <c r="G6543">
        <v>10</v>
      </c>
      <c r="H6543" s="3">
        <v>15</v>
      </c>
      <c r="I6543" s="2">
        <v>13.65</v>
      </c>
      <c r="J6543" s="2">
        <v>12.3</v>
      </c>
      <c r="K6543" s="2">
        <v>10.95</v>
      </c>
      <c r="L6543" s="2">
        <v>9.6000000000000014</v>
      </c>
      <c r="M6543" s="2">
        <v>8.25</v>
      </c>
      <c r="N6543" s="2">
        <v>6.8999999999999986</v>
      </c>
      <c r="O6543" s="2">
        <v>5.5500000000000007</v>
      </c>
      <c r="P6543" s="2">
        <v>4.2000000000000011</v>
      </c>
      <c r="Q6543" s="2">
        <v>2.8499999999999996</v>
      </c>
      <c r="R6543" s="2">
        <v>1.5</v>
      </c>
      <c r="S6543" s="2">
        <v>0</v>
      </c>
    </row>
    <row r="6544" spans="1:19" hidden="1" x14ac:dyDescent="0.25">
      <c r="A6544" t="s">
        <v>14287</v>
      </c>
      <c r="B6544" t="s">
        <v>7040</v>
      </c>
      <c r="C6544">
        <v>4819400000</v>
      </c>
      <c r="D6544" t="s">
        <v>7041</v>
      </c>
      <c r="E6544" t="s">
        <v>5571</v>
      </c>
      <c r="G6544">
        <v>10</v>
      </c>
      <c r="H6544" s="3">
        <v>15</v>
      </c>
      <c r="I6544" s="2">
        <v>13.65</v>
      </c>
      <c r="J6544" s="2">
        <v>12.3</v>
      </c>
      <c r="K6544" s="2">
        <v>10.95</v>
      </c>
      <c r="L6544" s="2">
        <v>9.6000000000000014</v>
      </c>
      <c r="M6544" s="2">
        <v>8.25</v>
      </c>
      <c r="N6544" s="2">
        <v>6.8999999999999986</v>
      </c>
      <c r="O6544" s="2">
        <v>5.5500000000000007</v>
      </c>
      <c r="P6544" s="2">
        <v>4.2000000000000011</v>
      </c>
      <c r="Q6544" s="2">
        <v>2.8499999999999996</v>
      </c>
      <c r="R6544" s="2">
        <v>1.5</v>
      </c>
      <c r="S6544" s="2">
        <v>0</v>
      </c>
    </row>
    <row r="6545" spans="1:19" hidden="1" x14ac:dyDescent="0.25">
      <c r="A6545" t="s">
        <v>14288</v>
      </c>
      <c r="B6545" t="s">
        <v>7042</v>
      </c>
      <c r="C6545">
        <v>4819500000</v>
      </c>
      <c r="D6545" t="s">
        <v>7043</v>
      </c>
      <c r="E6545" t="s">
        <v>5571</v>
      </c>
      <c r="G6545">
        <v>10</v>
      </c>
      <c r="H6545" s="3">
        <v>15</v>
      </c>
      <c r="I6545" s="2">
        <v>13.65</v>
      </c>
      <c r="J6545" s="2">
        <v>12.3</v>
      </c>
      <c r="K6545" s="2">
        <v>10.95</v>
      </c>
      <c r="L6545" s="2">
        <v>9.6000000000000014</v>
      </c>
      <c r="M6545" s="2">
        <v>8.25</v>
      </c>
      <c r="N6545" s="2">
        <v>6.8999999999999986</v>
      </c>
      <c r="O6545" s="2">
        <v>5.5500000000000007</v>
      </c>
      <c r="P6545" s="2">
        <v>4.2000000000000011</v>
      </c>
      <c r="Q6545" s="2">
        <v>2.8499999999999996</v>
      </c>
      <c r="R6545" s="2">
        <v>1.5</v>
      </c>
      <c r="S6545" s="2">
        <v>0</v>
      </c>
    </row>
    <row r="6546" spans="1:19" hidden="1" x14ac:dyDescent="0.25">
      <c r="A6546" t="s">
        <v>14289</v>
      </c>
      <c r="B6546" t="s">
        <v>7044</v>
      </c>
      <c r="C6546">
        <v>4819600000</v>
      </c>
      <c r="D6546" t="s">
        <v>7045</v>
      </c>
      <c r="E6546" t="s">
        <v>5571</v>
      </c>
      <c r="G6546">
        <v>10</v>
      </c>
      <c r="H6546" s="3">
        <v>15</v>
      </c>
      <c r="I6546" s="2">
        <v>13.65</v>
      </c>
      <c r="J6546" s="2">
        <v>12.3</v>
      </c>
      <c r="K6546" s="2">
        <v>10.95</v>
      </c>
      <c r="L6546" s="2">
        <v>9.6000000000000014</v>
      </c>
      <c r="M6546" s="2">
        <v>8.25</v>
      </c>
      <c r="N6546" s="2">
        <v>6.8999999999999986</v>
      </c>
      <c r="O6546" s="2">
        <v>5.5500000000000007</v>
      </c>
      <c r="P6546" s="2">
        <v>4.2000000000000011</v>
      </c>
      <c r="Q6546" s="2">
        <v>2.8499999999999996</v>
      </c>
      <c r="R6546" s="2">
        <v>1.5</v>
      </c>
      <c r="S6546" s="2">
        <v>0</v>
      </c>
    </row>
    <row r="6547" spans="1:19" hidden="1" x14ac:dyDescent="0.25">
      <c r="A6547" t="s">
        <v>14290</v>
      </c>
      <c r="B6547" t="s">
        <v>7046</v>
      </c>
      <c r="C6547">
        <v>4820100000</v>
      </c>
      <c r="D6547" t="s">
        <v>7047</v>
      </c>
      <c r="E6547" t="s">
        <v>5571</v>
      </c>
      <c r="G6547">
        <v>10</v>
      </c>
      <c r="H6547" s="3">
        <v>30</v>
      </c>
      <c r="I6547" s="2">
        <v>27.3</v>
      </c>
      <c r="J6547" s="2">
        <v>24.6</v>
      </c>
      <c r="K6547" s="2">
        <v>21.9</v>
      </c>
      <c r="L6547" s="2">
        <v>19.200000000000003</v>
      </c>
      <c r="M6547" s="2">
        <v>16.5</v>
      </c>
      <c r="N6547" s="2">
        <v>13.799999999999997</v>
      </c>
      <c r="O6547" s="2">
        <v>11.100000000000001</v>
      </c>
      <c r="P6547" s="2">
        <v>8.4000000000000021</v>
      </c>
      <c r="Q6547" s="2">
        <v>5.6999999999999993</v>
      </c>
      <c r="R6547" s="2">
        <v>3</v>
      </c>
      <c r="S6547" s="2">
        <v>0</v>
      </c>
    </row>
    <row r="6548" spans="1:19" hidden="1" x14ac:dyDescent="0.25">
      <c r="A6548" t="s">
        <v>14291</v>
      </c>
      <c r="B6548" t="s">
        <v>7048</v>
      </c>
      <c r="C6548">
        <v>4820200000</v>
      </c>
      <c r="D6548" t="s">
        <v>7049</v>
      </c>
      <c r="E6548" t="s">
        <v>5571</v>
      </c>
      <c r="G6548">
        <v>10</v>
      </c>
      <c r="H6548" s="3">
        <v>20</v>
      </c>
      <c r="I6548" s="2">
        <v>18.2</v>
      </c>
      <c r="J6548" s="2">
        <v>16.399999999999999</v>
      </c>
      <c r="K6548" s="2">
        <v>14.6</v>
      </c>
      <c r="L6548" s="2">
        <v>12.8</v>
      </c>
      <c r="M6548" s="2">
        <v>11</v>
      </c>
      <c r="N6548" s="2">
        <v>9.1999999999999993</v>
      </c>
      <c r="O6548" s="2">
        <v>7.4</v>
      </c>
      <c r="P6548" s="2">
        <v>5.6000000000000014</v>
      </c>
      <c r="Q6548" s="2">
        <v>3.7999999999999972</v>
      </c>
      <c r="R6548" s="2">
        <v>2</v>
      </c>
      <c r="S6548" s="2">
        <v>0</v>
      </c>
    </row>
    <row r="6549" spans="1:19" hidden="1" x14ac:dyDescent="0.25">
      <c r="A6549" t="s">
        <v>14292</v>
      </c>
      <c r="B6549" t="s">
        <v>7050</v>
      </c>
      <c r="C6549">
        <v>4820300000</v>
      </c>
      <c r="D6549" t="s">
        <v>7051</v>
      </c>
      <c r="E6549" t="s">
        <v>5571</v>
      </c>
      <c r="G6549">
        <v>10</v>
      </c>
      <c r="H6549" s="3">
        <v>20</v>
      </c>
      <c r="I6549" s="2">
        <v>18.2</v>
      </c>
      <c r="J6549" s="2">
        <v>16.399999999999999</v>
      </c>
      <c r="K6549" s="2">
        <v>14.6</v>
      </c>
      <c r="L6549" s="2">
        <v>12.8</v>
      </c>
      <c r="M6549" s="2">
        <v>11</v>
      </c>
      <c r="N6549" s="2">
        <v>9.1999999999999993</v>
      </c>
      <c r="O6549" s="2">
        <v>7.4</v>
      </c>
      <c r="P6549" s="2">
        <v>5.6000000000000014</v>
      </c>
      <c r="Q6549" s="2">
        <v>3.7999999999999972</v>
      </c>
      <c r="R6549" s="2">
        <v>2</v>
      </c>
      <c r="S6549" s="2">
        <v>0</v>
      </c>
    </row>
    <row r="6550" spans="1:19" hidden="1" x14ac:dyDescent="0.25">
      <c r="A6550" t="s">
        <v>14293</v>
      </c>
      <c r="B6550" t="s">
        <v>7052</v>
      </c>
      <c r="C6550">
        <v>4820401000</v>
      </c>
      <c r="D6550" t="s">
        <v>7053</v>
      </c>
      <c r="E6550" t="s">
        <v>5571</v>
      </c>
      <c r="G6550">
        <v>10</v>
      </c>
      <c r="H6550" s="3">
        <v>20</v>
      </c>
      <c r="I6550" s="2">
        <v>18.2</v>
      </c>
      <c r="J6550" s="2">
        <v>16.399999999999999</v>
      </c>
      <c r="K6550" s="2">
        <v>14.6</v>
      </c>
      <c r="L6550" s="2">
        <v>12.8</v>
      </c>
      <c r="M6550" s="2">
        <v>11</v>
      </c>
      <c r="N6550" s="2">
        <v>9.1999999999999993</v>
      </c>
      <c r="O6550" s="2">
        <v>7.4</v>
      </c>
      <c r="P6550" s="2">
        <v>5.6000000000000014</v>
      </c>
      <c r="Q6550" s="2">
        <v>3.7999999999999972</v>
      </c>
      <c r="R6550" s="2">
        <v>2</v>
      </c>
      <c r="S6550" s="2">
        <v>0</v>
      </c>
    </row>
    <row r="6551" spans="1:19" hidden="1" x14ac:dyDescent="0.25">
      <c r="A6551" t="s">
        <v>14294</v>
      </c>
      <c r="B6551" t="s">
        <v>93</v>
      </c>
      <c r="C6551">
        <v>4820409000</v>
      </c>
      <c r="D6551" t="s">
        <v>30</v>
      </c>
      <c r="E6551" t="s">
        <v>5571</v>
      </c>
      <c r="G6551">
        <v>10</v>
      </c>
      <c r="H6551" s="3">
        <v>20</v>
      </c>
      <c r="I6551" s="2">
        <v>18.2</v>
      </c>
      <c r="J6551" s="2">
        <v>16.399999999999999</v>
      </c>
      <c r="K6551" s="2">
        <v>14.6</v>
      </c>
      <c r="L6551" s="2">
        <v>12.8</v>
      </c>
      <c r="M6551" s="2">
        <v>11</v>
      </c>
      <c r="N6551" s="2">
        <v>9.1999999999999993</v>
      </c>
      <c r="O6551" s="2">
        <v>7.4</v>
      </c>
      <c r="P6551" s="2">
        <v>5.6000000000000014</v>
      </c>
      <c r="Q6551" s="2">
        <v>3.7999999999999972</v>
      </c>
      <c r="R6551" s="2">
        <v>2</v>
      </c>
      <c r="S6551" s="2">
        <v>0</v>
      </c>
    </row>
    <row r="6552" spans="1:19" hidden="1" x14ac:dyDescent="0.25">
      <c r="A6552" t="s">
        <v>14295</v>
      </c>
      <c r="B6552" t="s">
        <v>7054</v>
      </c>
      <c r="C6552">
        <v>4820500000</v>
      </c>
      <c r="D6552" t="s">
        <v>7055</v>
      </c>
      <c r="E6552" t="s">
        <v>5571</v>
      </c>
      <c r="G6552">
        <v>10</v>
      </c>
      <c r="H6552" s="3">
        <v>20</v>
      </c>
      <c r="I6552" s="2">
        <v>18.2</v>
      </c>
      <c r="J6552" s="2">
        <v>16.399999999999999</v>
      </c>
      <c r="K6552" s="2">
        <v>14.6</v>
      </c>
      <c r="L6552" s="2">
        <v>12.8</v>
      </c>
      <c r="M6552" s="2">
        <v>11</v>
      </c>
      <c r="N6552" s="2">
        <v>9.1999999999999993</v>
      </c>
      <c r="O6552" s="2">
        <v>7.4</v>
      </c>
      <c r="P6552" s="2">
        <v>5.6000000000000014</v>
      </c>
      <c r="Q6552" s="2">
        <v>3.7999999999999972</v>
      </c>
      <c r="R6552" s="2">
        <v>2</v>
      </c>
      <c r="S6552" s="2">
        <v>0</v>
      </c>
    </row>
    <row r="6553" spans="1:19" hidden="1" x14ac:dyDescent="0.25">
      <c r="A6553" t="s">
        <v>14296</v>
      </c>
      <c r="B6553" t="s">
        <v>7056</v>
      </c>
      <c r="C6553">
        <v>4820901000</v>
      </c>
      <c r="D6553" t="s">
        <v>7057</v>
      </c>
      <c r="E6553" t="s">
        <v>5571</v>
      </c>
      <c r="G6553">
        <v>10</v>
      </c>
      <c r="H6553" s="3">
        <v>20</v>
      </c>
      <c r="I6553" s="2">
        <v>18.2</v>
      </c>
      <c r="J6553" s="2">
        <v>16.399999999999999</v>
      </c>
      <c r="K6553" s="2">
        <v>14.6</v>
      </c>
      <c r="L6553" s="2">
        <v>12.8</v>
      </c>
      <c r="M6553" s="2">
        <v>11</v>
      </c>
      <c r="N6553" s="2">
        <v>9.1999999999999993</v>
      </c>
      <c r="O6553" s="2">
        <v>7.4</v>
      </c>
      <c r="P6553" s="2">
        <v>5.6000000000000014</v>
      </c>
      <c r="Q6553" s="2">
        <v>3.7999999999999972</v>
      </c>
      <c r="R6553" s="2">
        <v>2</v>
      </c>
      <c r="S6553" s="2">
        <v>0</v>
      </c>
    </row>
    <row r="6554" spans="1:19" hidden="1" x14ac:dyDescent="0.25">
      <c r="A6554" t="s">
        <v>14297</v>
      </c>
      <c r="B6554" t="s">
        <v>93</v>
      </c>
      <c r="C6554">
        <v>4820909000</v>
      </c>
      <c r="D6554" t="s">
        <v>30</v>
      </c>
      <c r="E6554" t="s">
        <v>5571</v>
      </c>
      <c r="G6554">
        <v>10</v>
      </c>
      <c r="H6554" s="3">
        <v>20</v>
      </c>
      <c r="I6554" s="2">
        <v>18.2</v>
      </c>
      <c r="J6554" s="2">
        <v>16.399999999999999</v>
      </c>
      <c r="K6554" s="2">
        <v>14.6</v>
      </c>
      <c r="L6554" s="2">
        <v>12.8</v>
      </c>
      <c r="M6554" s="2">
        <v>11</v>
      </c>
      <c r="N6554" s="2">
        <v>9.1999999999999993</v>
      </c>
      <c r="O6554" s="2">
        <v>7.4</v>
      </c>
      <c r="P6554" s="2">
        <v>5.6000000000000014</v>
      </c>
      <c r="Q6554" s="2">
        <v>3.7999999999999972</v>
      </c>
      <c r="R6554" s="2">
        <v>2</v>
      </c>
      <c r="S6554" s="2">
        <v>0</v>
      </c>
    </row>
    <row r="6555" spans="1:19" hidden="1" x14ac:dyDescent="0.25">
      <c r="A6555" t="s">
        <v>14298</v>
      </c>
      <c r="B6555" t="s">
        <v>7058</v>
      </c>
      <c r="C6555">
        <v>4821100000</v>
      </c>
      <c r="D6555" t="s">
        <v>7059</v>
      </c>
      <c r="E6555" t="s">
        <v>5571</v>
      </c>
      <c r="G6555">
        <v>10</v>
      </c>
      <c r="H6555" s="3">
        <v>15</v>
      </c>
      <c r="I6555" s="2">
        <v>13.65</v>
      </c>
      <c r="J6555" s="2">
        <v>12.3</v>
      </c>
      <c r="K6555" s="2">
        <v>10.95</v>
      </c>
      <c r="L6555" s="2">
        <v>9.6000000000000014</v>
      </c>
      <c r="M6555" s="2">
        <v>8.25</v>
      </c>
      <c r="N6555" s="2">
        <v>6.8999999999999986</v>
      </c>
      <c r="O6555" s="2">
        <v>5.5500000000000007</v>
      </c>
      <c r="P6555" s="2">
        <v>4.2000000000000011</v>
      </c>
      <c r="Q6555" s="2">
        <v>2.8499999999999996</v>
      </c>
      <c r="R6555" s="2">
        <v>1.5</v>
      </c>
      <c r="S6555" s="2">
        <v>0</v>
      </c>
    </row>
    <row r="6556" spans="1:19" hidden="1" x14ac:dyDescent="0.25">
      <c r="A6556" t="s">
        <v>14299</v>
      </c>
      <c r="B6556" t="s">
        <v>85</v>
      </c>
      <c r="C6556">
        <v>4821900000</v>
      </c>
      <c r="D6556" t="s">
        <v>71</v>
      </c>
      <c r="E6556" t="s">
        <v>5571</v>
      </c>
      <c r="G6556">
        <v>10</v>
      </c>
      <c r="H6556" s="3">
        <v>10</v>
      </c>
      <c r="I6556" s="2">
        <v>9.1</v>
      </c>
      <c r="J6556" s="2">
        <v>8.1999999999999993</v>
      </c>
      <c r="K6556" s="2">
        <v>7.3</v>
      </c>
      <c r="L6556" s="2">
        <v>6.4</v>
      </c>
      <c r="M6556" s="2">
        <v>5.5</v>
      </c>
      <c r="N6556" s="2">
        <v>4.5999999999999996</v>
      </c>
      <c r="O6556" s="2">
        <v>3.7</v>
      </c>
      <c r="P6556" s="2">
        <v>2.8000000000000007</v>
      </c>
      <c r="Q6556" s="2">
        <v>1.8999999999999986</v>
      </c>
      <c r="R6556" s="2">
        <v>1</v>
      </c>
      <c r="S6556" s="2">
        <v>0</v>
      </c>
    </row>
    <row r="6557" spans="1:19" hidden="1" x14ac:dyDescent="0.25">
      <c r="A6557" t="s">
        <v>14300</v>
      </c>
      <c r="B6557" t="s">
        <v>7060</v>
      </c>
      <c r="C6557">
        <v>4822100000</v>
      </c>
      <c r="D6557" t="s">
        <v>7061</v>
      </c>
      <c r="E6557" t="s">
        <v>5571</v>
      </c>
      <c r="G6557">
        <v>10</v>
      </c>
      <c r="H6557" s="3">
        <v>15</v>
      </c>
      <c r="I6557" s="2">
        <v>13.65</v>
      </c>
      <c r="J6557" s="2">
        <v>12.3</v>
      </c>
      <c r="K6557" s="2">
        <v>10.95</v>
      </c>
      <c r="L6557" s="2">
        <v>9.6000000000000014</v>
      </c>
      <c r="M6557" s="2">
        <v>8.25</v>
      </c>
      <c r="N6557" s="2">
        <v>6.8999999999999986</v>
      </c>
      <c r="O6557" s="2">
        <v>5.5500000000000007</v>
      </c>
      <c r="P6557" s="2">
        <v>4.2000000000000011</v>
      </c>
      <c r="Q6557" s="2">
        <v>2.8499999999999996</v>
      </c>
      <c r="R6557" s="2">
        <v>1.5</v>
      </c>
      <c r="S6557" s="2">
        <v>0</v>
      </c>
    </row>
    <row r="6558" spans="1:19" hidden="1" x14ac:dyDescent="0.25">
      <c r="A6558" t="s">
        <v>14301</v>
      </c>
      <c r="B6558" t="s">
        <v>93</v>
      </c>
      <c r="C6558">
        <v>4822900000</v>
      </c>
      <c r="D6558" t="s">
        <v>31</v>
      </c>
      <c r="E6558" t="s">
        <v>5571</v>
      </c>
      <c r="G6558">
        <v>10</v>
      </c>
      <c r="H6558" s="3">
        <v>15</v>
      </c>
      <c r="I6558" s="2">
        <v>13.65</v>
      </c>
      <c r="J6558" s="2">
        <v>12.3</v>
      </c>
      <c r="K6558" s="2">
        <v>10.95</v>
      </c>
      <c r="L6558" s="2">
        <v>9.6000000000000014</v>
      </c>
      <c r="M6558" s="2">
        <v>8.25</v>
      </c>
      <c r="N6558" s="2">
        <v>6.8999999999999986</v>
      </c>
      <c r="O6558" s="2">
        <v>5.5500000000000007</v>
      </c>
      <c r="P6558" s="2">
        <v>4.2000000000000011</v>
      </c>
      <c r="Q6558" s="2">
        <v>2.8499999999999996</v>
      </c>
      <c r="R6558" s="2">
        <v>1.5</v>
      </c>
      <c r="S6558" s="2">
        <v>0</v>
      </c>
    </row>
    <row r="6559" spans="1:19" hidden="1" x14ac:dyDescent="0.25">
      <c r="A6559" t="s">
        <v>14302</v>
      </c>
      <c r="B6559" t="s">
        <v>7062</v>
      </c>
      <c r="C6559">
        <v>4823400000</v>
      </c>
      <c r="D6559" t="s">
        <v>7063</v>
      </c>
      <c r="E6559" t="s">
        <v>5571</v>
      </c>
      <c r="G6559">
        <v>10</v>
      </c>
      <c r="H6559" s="3">
        <v>15</v>
      </c>
      <c r="I6559" s="2">
        <v>13.65</v>
      </c>
      <c r="J6559" s="2">
        <v>12.3</v>
      </c>
      <c r="K6559" s="2">
        <v>10.95</v>
      </c>
      <c r="L6559" s="2">
        <v>9.6000000000000014</v>
      </c>
      <c r="M6559" s="2">
        <v>8.25</v>
      </c>
      <c r="N6559" s="2">
        <v>6.8999999999999986</v>
      </c>
      <c r="O6559" s="2">
        <v>5.5500000000000007</v>
      </c>
      <c r="P6559" s="2">
        <v>4.2000000000000011</v>
      </c>
      <c r="Q6559" s="2">
        <v>2.8499999999999996</v>
      </c>
      <c r="R6559" s="2">
        <v>1.5</v>
      </c>
      <c r="S6559" s="2">
        <v>0</v>
      </c>
    </row>
    <row r="6560" spans="1:19" hidden="1" x14ac:dyDescent="0.25">
      <c r="A6560" t="s">
        <v>14303</v>
      </c>
      <c r="B6560" t="s">
        <v>5919</v>
      </c>
      <c r="C6560">
        <v>4823610000</v>
      </c>
      <c r="D6560" t="s">
        <v>6910</v>
      </c>
      <c r="E6560" t="s">
        <v>5571</v>
      </c>
      <c r="G6560">
        <v>10</v>
      </c>
      <c r="H6560" s="3">
        <v>20</v>
      </c>
      <c r="I6560" s="2">
        <v>18.2</v>
      </c>
      <c r="J6560" s="2">
        <v>16.399999999999999</v>
      </c>
      <c r="K6560" s="2">
        <v>14.6</v>
      </c>
      <c r="L6560" s="2">
        <v>12.8</v>
      </c>
      <c r="M6560" s="2">
        <v>11</v>
      </c>
      <c r="N6560" s="2">
        <v>9.1999999999999993</v>
      </c>
      <c r="O6560" s="2">
        <v>7.4</v>
      </c>
      <c r="P6560" s="2">
        <v>5.6000000000000014</v>
      </c>
      <c r="Q6560" s="2">
        <v>3.7999999999999972</v>
      </c>
      <c r="R6560" s="2">
        <v>2</v>
      </c>
      <c r="S6560" s="2">
        <v>0</v>
      </c>
    </row>
    <row r="6561" spans="1:19" hidden="1" x14ac:dyDescent="0.25">
      <c r="A6561" t="s">
        <v>14304</v>
      </c>
      <c r="B6561" t="s">
        <v>121</v>
      </c>
      <c r="C6561">
        <v>4823690000</v>
      </c>
      <c r="D6561" t="s">
        <v>30</v>
      </c>
      <c r="E6561" t="s">
        <v>5571</v>
      </c>
      <c r="G6561">
        <v>10</v>
      </c>
      <c r="H6561" s="3">
        <v>20</v>
      </c>
      <c r="I6561" s="2">
        <v>18.2</v>
      </c>
      <c r="J6561" s="2">
        <v>16.399999999999999</v>
      </c>
      <c r="K6561" s="2">
        <v>14.6</v>
      </c>
      <c r="L6561" s="2">
        <v>12.8</v>
      </c>
      <c r="M6561" s="2">
        <v>11</v>
      </c>
      <c r="N6561" s="2">
        <v>9.1999999999999993</v>
      </c>
      <c r="O6561" s="2">
        <v>7.4</v>
      </c>
      <c r="P6561" s="2">
        <v>5.6000000000000014</v>
      </c>
      <c r="Q6561" s="2">
        <v>3.7999999999999972</v>
      </c>
      <c r="R6561" s="2">
        <v>2</v>
      </c>
      <c r="S6561" s="2">
        <v>0</v>
      </c>
    </row>
    <row r="6562" spans="1:19" hidden="1" x14ac:dyDescent="0.25">
      <c r="A6562" t="s">
        <v>14305</v>
      </c>
      <c r="B6562" t="s">
        <v>7064</v>
      </c>
      <c r="C6562">
        <v>4823700000</v>
      </c>
      <c r="D6562" t="s">
        <v>7065</v>
      </c>
      <c r="E6562" t="s">
        <v>5571</v>
      </c>
      <c r="G6562">
        <v>10</v>
      </c>
      <c r="H6562" s="3">
        <v>15</v>
      </c>
      <c r="I6562" s="2">
        <v>13.65</v>
      </c>
      <c r="J6562" s="2">
        <v>12.3</v>
      </c>
      <c r="K6562" s="2">
        <v>10.95</v>
      </c>
      <c r="L6562" s="2">
        <v>9.6000000000000014</v>
      </c>
      <c r="M6562" s="2">
        <v>8.25</v>
      </c>
      <c r="N6562" s="2">
        <v>6.8999999999999986</v>
      </c>
      <c r="O6562" s="2">
        <v>5.5500000000000007</v>
      </c>
      <c r="P6562" s="2">
        <v>4.2000000000000011</v>
      </c>
      <c r="Q6562" s="2">
        <v>2.8499999999999996</v>
      </c>
      <c r="R6562" s="2">
        <v>1.5</v>
      </c>
      <c r="S6562" s="2">
        <v>0</v>
      </c>
    </row>
    <row r="6563" spans="1:19" hidden="1" x14ac:dyDescent="0.25">
      <c r="A6563" t="s">
        <v>14306</v>
      </c>
      <c r="B6563" t="s">
        <v>121</v>
      </c>
      <c r="C6563">
        <v>4823909000</v>
      </c>
      <c r="D6563" t="s">
        <v>30</v>
      </c>
      <c r="E6563" t="s">
        <v>5571</v>
      </c>
      <c r="G6563">
        <v>10</v>
      </c>
      <c r="H6563" s="3">
        <v>15</v>
      </c>
      <c r="I6563" s="2">
        <v>13.65</v>
      </c>
      <c r="J6563" s="2">
        <v>12.3</v>
      </c>
      <c r="K6563" s="2">
        <v>10.95</v>
      </c>
      <c r="L6563" s="2">
        <v>9.6000000000000014</v>
      </c>
      <c r="M6563" s="2">
        <v>8.25</v>
      </c>
      <c r="N6563" s="2">
        <v>6.8999999999999986</v>
      </c>
      <c r="O6563" s="2">
        <v>5.5500000000000007</v>
      </c>
      <c r="P6563" s="2">
        <v>4.2000000000000011</v>
      </c>
      <c r="Q6563" s="2">
        <v>2.8499999999999996</v>
      </c>
      <c r="R6563" s="2">
        <v>1.5</v>
      </c>
      <c r="S6563" s="2">
        <v>0</v>
      </c>
    </row>
    <row r="6564" spans="1:19" hidden="1" x14ac:dyDescent="0.25">
      <c r="A6564" t="s">
        <v>14307</v>
      </c>
      <c r="B6564" t="s">
        <v>7066</v>
      </c>
      <c r="C6564">
        <v>4903000000</v>
      </c>
      <c r="D6564" t="s">
        <v>7067</v>
      </c>
      <c r="E6564" t="s">
        <v>5571</v>
      </c>
      <c r="G6564">
        <v>10</v>
      </c>
      <c r="H6564" s="3">
        <v>20</v>
      </c>
      <c r="I6564" s="2">
        <v>18.2</v>
      </c>
      <c r="J6564" s="2">
        <v>16.399999999999999</v>
      </c>
      <c r="K6564" s="2">
        <v>14.6</v>
      </c>
      <c r="L6564" s="2">
        <v>12.8</v>
      </c>
      <c r="M6564" s="2">
        <v>11</v>
      </c>
      <c r="N6564" s="2">
        <v>9.1999999999999993</v>
      </c>
      <c r="O6564" s="2">
        <v>7.4</v>
      </c>
      <c r="P6564" s="2">
        <v>5.6000000000000014</v>
      </c>
      <c r="Q6564" s="2">
        <v>3.7999999999999972</v>
      </c>
      <c r="R6564" s="2">
        <v>2</v>
      </c>
      <c r="S6564" s="2">
        <v>0</v>
      </c>
    </row>
    <row r="6565" spans="1:19" hidden="1" x14ac:dyDescent="0.25">
      <c r="A6565" t="s">
        <v>14308</v>
      </c>
      <c r="B6565" t="s">
        <v>7068</v>
      </c>
      <c r="C6565">
        <v>4907001000</v>
      </c>
      <c r="D6565" t="s">
        <v>7069</v>
      </c>
      <c r="E6565" t="s">
        <v>5571</v>
      </c>
      <c r="G6565">
        <v>10</v>
      </c>
      <c r="H6565" s="3">
        <v>20</v>
      </c>
      <c r="I6565" s="2">
        <v>18.2</v>
      </c>
      <c r="J6565" s="2">
        <v>16.399999999999999</v>
      </c>
      <c r="K6565" s="2">
        <v>14.6</v>
      </c>
      <c r="L6565" s="2">
        <v>12.8</v>
      </c>
      <c r="M6565" s="2">
        <v>11</v>
      </c>
      <c r="N6565" s="2">
        <v>9.1999999999999993</v>
      </c>
      <c r="O6565" s="2">
        <v>7.4</v>
      </c>
      <c r="P6565" s="2">
        <v>5.6000000000000014</v>
      </c>
      <c r="Q6565" s="2">
        <v>3.7999999999999972</v>
      </c>
      <c r="R6565" s="2">
        <v>2</v>
      </c>
      <c r="S6565" s="2">
        <v>0</v>
      </c>
    </row>
    <row r="6566" spans="1:19" hidden="1" x14ac:dyDescent="0.25">
      <c r="A6566" t="s">
        <v>14309</v>
      </c>
      <c r="B6566" t="s">
        <v>7070</v>
      </c>
      <c r="C6566">
        <v>4908100000</v>
      </c>
      <c r="D6566" t="s">
        <v>7071</v>
      </c>
      <c r="E6566" t="s">
        <v>5571</v>
      </c>
      <c r="G6566">
        <v>10</v>
      </c>
      <c r="H6566" s="3">
        <v>15</v>
      </c>
      <c r="I6566" s="2">
        <v>13.65</v>
      </c>
      <c r="J6566" s="2">
        <v>12.3</v>
      </c>
      <c r="K6566" s="2">
        <v>10.95</v>
      </c>
      <c r="L6566" s="2">
        <v>9.6000000000000014</v>
      </c>
      <c r="M6566" s="2">
        <v>8.25</v>
      </c>
      <c r="N6566" s="2">
        <v>6.8999999999999986</v>
      </c>
      <c r="O6566" s="2">
        <v>5.5500000000000007</v>
      </c>
      <c r="P6566" s="2">
        <v>4.2000000000000011</v>
      </c>
      <c r="Q6566" s="2">
        <v>2.8499999999999996</v>
      </c>
      <c r="R6566" s="2">
        <v>1.5</v>
      </c>
      <c r="S6566" s="2">
        <v>0</v>
      </c>
    </row>
    <row r="6567" spans="1:19" hidden="1" x14ac:dyDescent="0.25">
      <c r="A6567" t="s">
        <v>14310</v>
      </c>
      <c r="B6567" t="s">
        <v>7072</v>
      </c>
      <c r="C6567">
        <v>4908901000</v>
      </c>
      <c r="D6567" t="s">
        <v>7073</v>
      </c>
      <c r="E6567" t="s">
        <v>5571</v>
      </c>
      <c r="G6567">
        <v>10</v>
      </c>
      <c r="H6567" s="3">
        <v>20</v>
      </c>
      <c r="I6567" s="2">
        <v>18.2</v>
      </c>
      <c r="J6567" s="2">
        <v>16.399999999999999</v>
      </c>
      <c r="K6567" s="2">
        <v>14.6</v>
      </c>
      <c r="L6567" s="2">
        <v>12.8</v>
      </c>
      <c r="M6567" s="2">
        <v>11</v>
      </c>
      <c r="N6567" s="2">
        <v>9.1999999999999993</v>
      </c>
      <c r="O6567" s="2">
        <v>7.4</v>
      </c>
      <c r="P6567" s="2">
        <v>5.6000000000000014</v>
      </c>
      <c r="Q6567" s="2">
        <v>3.7999999999999972</v>
      </c>
      <c r="R6567" s="2">
        <v>2</v>
      </c>
      <c r="S6567" s="2">
        <v>0</v>
      </c>
    </row>
    <row r="6568" spans="1:19" hidden="1" x14ac:dyDescent="0.25">
      <c r="A6568" t="s">
        <v>14311</v>
      </c>
      <c r="B6568" t="s">
        <v>85</v>
      </c>
      <c r="C6568">
        <v>4908909000</v>
      </c>
      <c r="D6568" t="s">
        <v>61</v>
      </c>
      <c r="E6568" t="s">
        <v>5571</v>
      </c>
      <c r="G6568">
        <v>10</v>
      </c>
      <c r="H6568" s="3">
        <v>30</v>
      </c>
      <c r="I6568" s="2">
        <v>27.3</v>
      </c>
      <c r="J6568" s="2">
        <v>24.6</v>
      </c>
      <c r="K6568" s="2">
        <v>21.9</v>
      </c>
      <c r="L6568" s="2">
        <v>19.200000000000003</v>
      </c>
      <c r="M6568" s="2">
        <v>16.5</v>
      </c>
      <c r="N6568" s="2">
        <v>13.799999999999997</v>
      </c>
      <c r="O6568" s="2">
        <v>11.100000000000001</v>
      </c>
      <c r="P6568" s="2">
        <v>8.4000000000000021</v>
      </c>
      <c r="Q6568" s="2">
        <v>5.6999999999999993</v>
      </c>
      <c r="R6568" s="2">
        <v>3</v>
      </c>
      <c r="S6568" s="2">
        <v>0</v>
      </c>
    </row>
    <row r="6569" spans="1:19" hidden="1" x14ac:dyDescent="0.25">
      <c r="A6569" t="s">
        <v>14312</v>
      </c>
      <c r="B6569" t="s">
        <v>7074</v>
      </c>
      <c r="C6569">
        <v>4909000000</v>
      </c>
      <c r="D6569" t="s">
        <v>7075</v>
      </c>
      <c r="E6569" t="s">
        <v>5571</v>
      </c>
      <c r="G6569">
        <v>10</v>
      </c>
      <c r="H6569" s="3">
        <v>20</v>
      </c>
      <c r="I6569" s="2">
        <v>18.2</v>
      </c>
      <c r="J6569" s="2">
        <v>16.399999999999999</v>
      </c>
      <c r="K6569" s="2">
        <v>14.6</v>
      </c>
      <c r="L6569" s="2">
        <v>12.8</v>
      </c>
      <c r="M6569" s="2">
        <v>11</v>
      </c>
      <c r="N6569" s="2">
        <v>9.1999999999999993</v>
      </c>
      <c r="O6569" s="2">
        <v>7.4</v>
      </c>
      <c r="P6569" s="2">
        <v>5.6000000000000014</v>
      </c>
      <c r="Q6569" s="2">
        <v>3.7999999999999972</v>
      </c>
      <c r="R6569" s="2">
        <v>2</v>
      </c>
      <c r="S6569" s="2">
        <v>0</v>
      </c>
    </row>
    <row r="6570" spans="1:19" hidden="1" x14ac:dyDescent="0.25">
      <c r="A6570" t="s">
        <v>14313</v>
      </c>
      <c r="B6570" t="s">
        <v>7076</v>
      </c>
      <c r="C6570">
        <v>4910000000</v>
      </c>
      <c r="D6570" t="s">
        <v>7077</v>
      </c>
      <c r="E6570" t="s">
        <v>5571</v>
      </c>
      <c r="G6570">
        <v>10</v>
      </c>
      <c r="H6570" s="3">
        <v>20</v>
      </c>
      <c r="I6570" s="2">
        <v>18.2</v>
      </c>
      <c r="J6570" s="2">
        <v>16.399999999999999</v>
      </c>
      <c r="K6570" s="2">
        <v>14.6</v>
      </c>
      <c r="L6570" s="2">
        <v>12.8</v>
      </c>
      <c r="M6570" s="2">
        <v>11</v>
      </c>
      <c r="N6570" s="2">
        <v>9.1999999999999993</v>
      </c>
      <c r="O6570" s="2">
        <v>7.4</v>
      </c>
      <c r="P6570" s="2">
        <v>5.6000000000000014</v>
      </c>
      <c r="Q6570" s="2">
        <v>3.7999999999999972</v>
      </c>
      <c r="R6570" s="2">
        <v>2</v>
      </c>
      <c r="S6570" s="2">
        <v>0</v>
      </c>
    </row>
    <row r="6571" spans="1:19" hidden="1" x14ac:dyDescent="0.25">
      <c r="A6571" t="s">
        <v>14314</v>
      </c>
      <c r="B6571" t="s">
        <v>7078</v>
      </c>
      <c r="C6571">
        <v>4911100000</v>
      </c>
      <c r="D6571" t="s">
        <v>7079</v>
      </c>
      <c r="E6571" t="s">
        <v>5571</v>
      </c>
      <c r="G6571">
        <v>10</v>
      </c>
      <c r="H6571" s="3">
        <v>30</v>
      </c>
      <c r="I6571" s="2">
        <v>27.3</v>
      </c>
      <c r="J6571" s="2">
        <v>24.6</v>
      </c>
      <c r="K6571" s="2">
        <v>21.9</v>
      </c>
      <c r="L6571" s="2">
        <v>19.200000000000003</v>
      </c>
      <c r="M6571" s="2">
        <v>16.5</v>
      </c>
      <c r="N6571" s="2">
        <v>13.799999999999997</v>
      </c>
      <c r="O6571" s="2">
        <v>11.100000000000001</v>
      </c>
      <c r="P6571" s="2">
        <v>8.4000000000000021</v>
      </c>
      <c r="Q6571" s="2">
        <v>5.6999999999999993</v>
      </c>
      <c r="R6571" s="2">
        <v>3</v>
      </c>
      <c r="S6571" s="2">
        <v>0</v>
      </c>
    </row>
    <row r="6572" spans="1:19" hidden="1" x14ac:dyDescent="0.25">
      <c r="A6572" t="s">
        <v>14315</v>
      </c>
      <c r="B6572" t="s">
        <v>7080</v>
      </c>
      <c r="C6572">
        <v>4911910000</v>
      </c>
      <c r="D6572" t="s">
        <v>7081</v>
      </c>
      <c r="E6572" t="s">
        <v>5571</v>
      </c>
      <c r="G6572">
        <v>10</v>
      </c>
      <c r="H6572" s="3">
        <v>30</v>
      </c>
      <c r="I6572" s="2">
        <v>27.3</v>
      </c>
      <c r="J6572" s="2">
        <v>24.6</v>
      </c>
      <c r="K6572" s="2">
        <v>21.9</v>
      </c>
      <c r="L6572" s="2">
        <v>19.200000000000003</v>
      </c>
      <c r="M6572" s="2">
        <v>16.5</v>
      </c>
      <c r="N6572" s="2">
        <v>13.799999999999997</v>
      </c>
      <c r="O6572" s="2">
        <v>11.100000000000001</v>
      </c>
      <c r="P6572" s="2">
        <v>8.4000000000000021</v>
      </c>
      <c r="Q6572" s="2">
        <v>5.6999999999999993</v>
      </c>
      <c r="R6572" s="2">
        <v>3</v>
      </c>
      <c r="S6572" s="2">
        <v>0</v>
      </c>
    </row>
    <row r="6573" spans="1:19" hidden="1" x14ac:dyDescent="0.25">
      <c r="A6573" t="s">
        <v>14316</v>
      </c>
      <c r="B6573" t="s">
        <v>93</v>
      </c>
      <c r="C6573">
        <v>4911990000</v>
      </c>
      <c r="D6573" t="s">
        <v>30</v>
      </c>
      <c r="E6573" t="s">
        <v>5571</v>
      </c>
      <c r="G6573">
        <v>10</v>
      </c>
      <c r="H6573" s="3">
        <v>20</v>
      </c>
      <c r="I6573" s="2">
        <v>18.2</v>
      </c>
      <c r="J6573" s="2">
        <v>16.399999999999999</v>
      </c>
      <c r="K6573" s="2">
        <v>14.6</v>
      </c>
      <c r="L6573" s="2">
        <v>12.8</v>
      </c>
      <c r="M6573" s="2">
        <v>11</v>
      </c>
      <c r="N6573" s="2">
        <v>9.1999999999999993</v>
      </c>
      <c r="O6573" s="2">
        <v>7.4</v>
      </c>
      <c r="P6573" s="2">
        <v>5.6000000000000014</v>
      </c>
      <c r="Q6573" s="2">
        <v>3.7999999999999972</v>
      </c>
      <c r="R6573" s="2">
        <v>2</v>
      </c>
      <c r="S6573" s="2">
        <v>0</v>
      </c>
    </row>
    <row r="6574" spans="1:19" hidden="1" x14ac:dyDescent="0.25">
      <c r="A6574" t="s">
        <v>14317</v>
      </c>
      <c r="B6574" t="s">
        <v>7082</v>
      </c>
      <c r="C6574">
        <v>5407101000</v>
      </c>
      <c r="D6574" t="s">
        <v>6051</v>
      </c>
      <c r="E6574" t="s">
        <v>5571</v>
      </c>
      <c r="G6574">
        <v>10</v>
      </c>
      <c r="H6574" s="3">
        <v>20</v>
      </c>
      <c r="I6574" s="2">
        <v>18.2</v>
      </c>
      <c r="J6574" s="2">
        <v>16.399999999999999</v>
      </c>
      <c r="K6574" s="2">
        <v>14.6</v>
      </c>
      <c r="L6574" s="2">
        <v>12.8</v>
      </c>
      <c r="M6574" s="2">
        <v>11</v>
      </c>
      <c r="N6574" s="2">
        <v>9.1999999999999993</v>
      </c>
      <c r="O6574" s="2">
        <v>7.4</v>
      </c>
      <c r="P6574" s="2">
        <v>5.6000000000000014</v>
      </c>
      <c r="Q6574" s="2">
        <v>3.7999999999999972</v>
      </c>
      <c r="R6574" s="2">
        <v>2</v>
      </c>
      <c r="S6574" s="2">
        <v>0</v>
      </c>
    </row>
    <row r="6575" spans="1:19" hidden="1" x14ac:dyDescent="0.25">
      <c r="A6575" t="s">
        <v>14318</v>
      </c>
      <c r="B6575" t="s">
        <v>121</v>
      </c>
      <c r="C6575">
        <v>5407109000</v>
      </c>
      <c r="D6575" t="s">
        <v>30</v>
      </c>
      <c r="E6575" t="s">
        <v>5571</v>
      </c>
      <c r="G6575">
        <v>10</v>
      </c>
      <c r="H6575" s="3">
        <v>20</v>
      </c>
      <c r="I6575" s="2">
        <v>18.2</v>
      </c>
      <c r="J6575" s="2">
        <v>16.399999999999999</v>
      </c>
      <c r="K6575" s="2">
        <v>14.6</v>
      </c>
      <c r="L6575" s="2">
        <v>12.8</v>
      </c>
      <c r="M6575" s="2">
        <v>11</v>
      </c>
      <c r="N6575" s="2">
        <v>9.1999999999999993</v>
      </c>
      <c r="O6575" s="2">
        <v>7.4</v>
      </c>
      <c r="P6575" s="2">
        <v>5.6000000000000014</v>
      </c>
      <c r="Q6575" s="2">
        <v>3.7999999999999972</v>
      </c>
      <c r="R6575" s="2">
        <v>2</v>
      </c>
      <c r="S6575" s="2">
        <v>0</v>
      </c>
    </row>
    <row r="6576" spans="1:19" hidden="1" x14ac:dyDescent="0.25">
      <c r="A6576" t="s">
        <v>14319</v>
      </c>
      <c r="B6576" t="s">
        <v>7083</v>
      </c>
      <c r="C6576">
        <v>5407200000</v>
      </c>
      <c r="D6576" t="s">
        <v>7084</v>
      </c>
      <c r="E6576" t="s">
        <v>5571</v>
      </c>
      <c r="G6576">
        <v>10</v>
      </c>
      <c r="H6576" s="3">
        <v>20</v>
      </c>
      <c r="I6576" s="2">
        <v>18.2</v>
      </c>
      <c r="J6576" s="2">
        <v>16.399999999999999</v>
      </c>
      <c r="K6576" s="2">
        <v>14.6</v>
      </c>
      <c r="L6576" s="2">
        <v>12.8</v>
      </c>
      <c r="M6576" s="2">
        <v>11</v>
      </c>
      <c r="N6576" s="2">
        <v>9.1999999999999993</v>
      </c>
      <c r="O6576" s="2">
        <v>7.4</v>
      </c>
      <c r="P6576" s="2">
        <v>5.6000000000000014</v>
      </c>
      <c r="Q6576" s="2">
        <v>3.7999999999999972</v>
      </c>
      <c r="R6576" s="2">
        <v>2</v>
      </c>
      <c r="S6576" s="2">
        <v>0</v>
      </c>
    </row>
    <row r="6577" spans="1:19" hidden="1" x14ac:dyDescent="0.25">
      <c r="A6577" t="s">
        <v>14320</v>
      </c>
      <c r="B6577" t="s">
        <v>7085</v>
      </c>
      <c r="C6577">
        <v>5702320000</v>
      </c>
      <c r="D6577" t="s">
        <v>7086</v>
      </c>
      <c r="E6577" t="s">
        <v>5571</v>
      </c>
      <c r="G6577">
        <v>10</v>
      </c>
      <c r="H6577" s="3">
        <v>20</v>
      </c>
      <c r="I6577" s="2">
        <v>18.2</v>
      </c>
      <c r="J6577" s="2">
        <v>16.399999999999999</v>
      </c>
      <c r="K6577" s="2">
        <v>14.6</v>
      </c>
      <c r="L6577" s="2">
        <v>12.8</v>
      </c>
      <c r="M6577" s="2">
        <v>11</v>
      </c>
      <c r="N6577" s="2">
        <v>9.1999999999999993</v>
      </c>
      <c r="O6577" s="2">
        <v>7.4</v>
      </c>
      <c r="P6577" s="2">
        <v>5.6000000000000014</v>
      </c>
      <c r="Q6577" s="2">
        <v>3.7999999999999972</v>
      </c>
      <c r="R6577" s="2">
        <v>2</v>
      </c>
      <c r="S6577" s="2">
        <v>0</v>
      </c>
    </row>
    <row r="6578" spans="1:19" hidden="1" x14ac:dyDescent="0.25">
      <c r="A6578" t="s">
        <v>14321</v>
      </c>
      <c r="B6578" t="s">
        <v>3226</v>
      </c>
      <c r="C6578">
        <v>5702390000</v>
      </c>
      <c r="D6578" t="s">
        <v>3227</v>
      </c>
      <c r="E6578" t="s">
        <v>5571</v>
      </c>
      <c r="G6578">
        <v>10</v>
      </c>
      <c r="H6578" s="3">
        <v>20</v>
      </c>
      <c r="I6578" s="2">
        <v>18.2</v>
      </c>
      <c r="J6578" s="2">
        <v>16.399999999999999</v>
      </c>
      <c r="K6578" s="2">
        <v>14.6</v>
      </c>
      <c r="L6578" s="2">
        <v>12.8</v>
      </c>
      <c r="M6578" s="2">
        <v>11</v>
      </c>
      <c r="N6578" s="2">
        <v>9.1999999999999993</v>
      </c>
      <c r="O6578" s="2">
        <v>7.4</v>
      </c>
      <c r="P6578" s="2">
        <v>5.6000000000000014</v>
      </c>
      <c r="Q6578" s="2">
        <v>3.7999999999999972</v>
      </c>
      <c r="R6578" s="2">
        <v>2</v>
      </c>
      <c r="S6578" s="2">
        <v>0</v>
      </c>
    </row>
    <row r="6579" spans="1:19" hidden="1" x14ac:dyDescent="0.25">
      <c r="A6579" t="s">
        <v>14322</v>
      </c>
      <c r="B6579" t="s">
        <v>7085</v>
      </c>
      <c r="C6579">
        <v>5702420000</v>
      </c>
      <c r="D6579" t="s">
        <v>7086</v>
      </c>
      <c r="E6579" t="s">
        <v>5571</v>
      </c>
      <c r="G6579">
        <v>10</v>
      </c>
      <c r="H6579" s="3">
        <v>30</v>
      </c>
      <c r="I6579" s="2">
        <v>27.3</v>
      </c>
      <c r="J6579" s="2">
        <v>24.6</v>
      </c>
      <c r="K6579" s="2">
        <v>21.9</v>
      </c>
      <c r="L6579" s="2">
        <v>19.200000000000003</v>
      </c>
      <c r="M6579" s="2">
        <v>16.5</v>
      </c>
      <c r="N6579" s="2">
        <v>13.799999999999997</v>
      </c>
      <c r="O6579" s="2">
        <v>11.100000000000001</v>
      </c>
      <c r="P6579" s="2">
        <v>8.4000000000000021</v>
      </c>
      <c r="Q6579" s="2">
        <v>5.6999999999999993</v>
      </c>
      <c r="R6579" s="2">
        <v>3</v>
      </c>
      <c r="S6579" s="2">
        <v>0</v>
      </c>
    </row>
    <row r="6580" spans="1:19" hidden="1" x14ac:dyDescent="0.25">
      <c r="A6580" t="s">
        <v>14323</v>
      </c>
      <c r="B6580" t="s">
        <v>7087</v>
      </c>
      <c r="C6580">
        <v>5702500000</v>
      </c>
      <c r="D6580" t="s">
        <v>7088</v>
      </c>
      <c r="E6580" t="s">
        <v>5571</v>
      </c>
      <c r="G6580">
        <v>10</v>
      </c>
      <c r="H6580" s="3">
        <v>20</v>
      </c>
      <c r="I6580" s="2">
        <v>18.2</v>
      </c>
      <c r="J6580" s="2">
        <v>16.399999999999999</v>
      </c>
      <c r="K6580" s="2">
        <v>14.6</v>
      </c>
      <c r="L6580" s="2">
        <v>12.8</v>
      </c>
      <c r="M6580" s="2">
        <v>11</v>
      </c>
      <c r="N6580" s="2">
        <v>9.1999999999999993</v>
      </c>
      <c r="O6580" s="2">
        <v>7.4</v>
      </c>
      <c r="P6580" s="2">
        <v>5.6000000000000014</v>
      </c>
      <c r="Q6580" s="2">
        <v>3.7999999999999972</v>
      </c>
      <c r="R6580" s="2">
        <v>2</v>
      </c>
      <c r="S6580" s="2">
        <v>0</v>
      </c>
    </row>
    <row r="6581" spans="1:19" hidden="1" x14ac:dyDescent="0.25">
      <c r="A6581" t="s">
        <v>14324</v>
      </c>
      <c r="B6581" t="s">
        <v>7085</v>
      </c>
      <c r="C6581">
        <v>5702920000</v>
      </c>
      <c r="D6581" t="s">
        <v>7086</v>
      </c>
      <c r="E6581" t="s">
        <v>5571</v>
      </c>
      <c r="G6581">
        <v>10</v>
      </c>
      <c r="H6581" s="3">
        <v>20</v>
      </c>
      <c r="I6581" s="2">
        <v>18.2</v>
      </c>
      <c r="J6581" s="2">
        <v>16.399999999999999</v>
      </c>
      <c r="K6581" s="2">
        <v>14.6</v>
      </c>
      <c r="L6581" s="2">
        <v>12.8</v>
      </c>
      <c r="M6581" s="2">
        <v>11</v>
      </c>
      <c r="N6581" s="2">
        <v>9.1999999999999993</v>
      </c>
      <c r="O6581" s="2">
        <v>7.4</v>
      </c>
      <c r="P6581" s="2">
        <v>5.6000000000000014</v>
      </c>
      <c r="Q6581" s="2">
        <v>3.7999999999999972</v>
      </c>
      <c r="R6581" s="2">
        <v>2</v>
      </c>
      <c r="S6581" s="2">
        <v>0</v>
      </c>
    </row>
    <row r="6582" spans="1:19" hidden="1" x14ac:dyDescent="0.25">
      <c r="A6582" t="s">
        <v>14325</v>
      </c>
      <c r="B6582" t="s">
        <v>3226</v>
      </c>
      <c r="C6582">
        <v>5702990000</v>
      </c>
      <c r="D6582" t="s">
        <v>3227</v>
      </c>
      <c r="E6582" t="s">
        <v>5571</v>
      </c>
      <c r="G6582">
        <v>10</v>
      </c>
      <c r="H6582" s="3">
        <v>30</v>
      </c>
      <c r="I6582" s="2">
        <v>27.3</v>
      </c>
      <c r="J6582" s="2">
        <v>24.6</v>
      </c>
      <c r="K6582" s="2">
        <v>21.9</v>
      </c>
      <c r="L6582" s="2">
        <v>19.200000000000003</v>
      </c>
      <c r="M6582" s="2">
        <v>16.5</v>
      </c>
      <c r="N6582" s="2">
        <v>13.799999999999997</v>
      </c>
      <c r="O6582" s="2">
        <v>11.100000000000001</v>
      </c>
      <c r="P6582" s="2">
        <v>8.4000000000000021</v>
      </c>
      <c r="Q6582" s="2">
        <v>5.6999999999999993</v>
      </c>
      <c r="R6582" s="2">
        <v>3</v>
      </c>
      <c r="S6582" s="2">
        <v>0</v>
      </c>
    </row>
    <row r="6583" spans="1:19" hidden="1" x14ac:dyDescent="0.25">
      <c r="A6583" t="s">
        <v>14326</v>
      </c>
      <c r="B6583" t="s">
        <v>3159</v>
      </c>
      <c r="C6583">
        <v>5703200000</v>
      </c>
      <c r="D6583" t="s">
        <v>3177</v>
      </c>
      <c r="E6583" t="s">
        <v>5571</v>
      </c>
      <c r="G6583">
        <v>10</v>
      </c>
      <c r="H6583" s="3">
        <v>30</v>
      </c>
      <c r="I6583" s="2">
        <v>27.3</v>
      </c>
      <c r="J6583" s="2">
        <v>24.6</v>
      </c>
      <c r="K6583" s="2">
        <v>21.9</v>
      </c>
      <c r="L6583" s="2">
        <v>19.200000000000003</v>
      </c>
      <c r="M6583" s="2">
        <v>16.5</v>
      </c>
      <c r="N6583" s="2">
        <v>13.799999999999997</v>
      </c>
      <c r="O6583" s="2">
        <v>11.100000000000001</v>
      </c>
      <c r="P6583" s="2">
        <v>8.4000000000000021</v>
      </c>
      <c r="Q6583" s="2">
        <v>5.6999999999999993</v>
      </c>
      <c r="R6583" s="2">
        <v>3</v>
      </c>
      <c r="S6583" s="2">
        <v>0</v>
      </c>
    </row>
    <row r="6584" spans="1:19" hidden="1" x14ac:dyDescent="0.25">
      <c r="A6584" t="s">
        <v>14327</v>
      </c>
      <c r="B6584" t="s">
        <v>7089</v>
      </c>
      <c r="C6584">
        <v>5703300000</v>
      </c>
      <c r="D6584" t="s">
        <v>7090</v>
      </c>
      <c r="E6584" t="s">
        <v>5571</v>
      </c>
      <c r="G6584">
        <v>10</v>
      </c>
      <c r="H6584" s="3">
        <v>30</v>
      </c>
      <c r="I6584" s="2">
        <v>27.3</v>
      </c>
      <c r="J6584" s="2">
        <v>24.6</v>
      </c>
      <c r="K6584" s="2">
        <v>21.9</v>
      </c>
      <c r="L6584" s="2">
        <v>19.200000000000003</v>
      </c>
      <c r="M6584" s="2">
        <v>16.5</v>
      </c>
      <c r="N6584" s="2">
        <v>13.799999999999997</v>
      </c>
      <c r="O6584" s="2">
        <v>11.100000000000001</v>
      </c>
      <c r="P6584" s="2">
        <v>8.4000000000000021</v>
      </c>
      <c r="Q6584" s="2">
        <v>5.6999999999999993</v>
      </c>
      <c r="R6584" s="2">
        <v>3</v>
      </c>
      <c r="S6584" s="2">
        <v>0</v>
      </c>
    </row>
    <row r="6585" spans="1:19" hidden="1" x14ac:dyDescent="0.25">
      <c r="A6585" t="s">
        <v>14328</v>
      </c>
      <c r="B6585" t="s">
        <v>3226</v>
      </c>
      <c r="C6585">
        <v>5703900000</v>
      </c>
      <c r="D6585" t="s">
        <v>3257</v>
      </c>
      <c r="E6585" t="s">
        <v>5571</v>
      </c>
      <c r="G6585">
        <v>10</v>
      </c>
      <c r="H6585" s="3">
        <v>20</v>
      </c>
      <c r="I6585" s="2">
        <v>18.2</v>
      </c>
      <c r="J6585" s="2">
        <v>16.399999999999999</v>
      </c>
      <c r="K6585" s="2">
        <v>14.6</v>
      </c>
      <c r="L6585" s="2">
        <v>12.8</v>
      </c>
      <c r="M6585" s="2">
        <v>11</v>
      </c>
      <c r="N6585" s="2">
        <v>9.1999999999999993</v>
      </c>
      <c r="O6585" s="2">
        <v>7.4</v>
      </c>
      <c r="P6585" s="2">
        <v>5.6000000000000014</v>
      </c>
      <c r="Q6585" s="2">
        <v>3.7999999999999972</v>
      </c>
      <c r="R6585" s="2">
        <v>2</v>
      </c>
      <c r="S6585" s="2">
        <v>0</v>
      </c>
    </row>
    <row r="6586" spans="1:19" hidden="1" x14ac:dyDescent="0.25">
      <c r="A6586" t="s">
        <v>14329</v>
      </c>
      <c r="B6586" t="s">
        <v>93</v>
      </c>
      <c r="C6586">
        <v>5704900000</v>
      </c>
      <c r="D6586" t="s">
        <v>31</v>
      </c>
      <c r="E6586" t="s">
        <v>5571</v>
      </c>
      <c r="G6586">
        <v>10</v>
      </c>
      <c r="H6586" s="3">
        <v>30</v>
      </c>
      <c r="I6586" s="2">
        <v>27.3</v>
      </c>
      <c r="J6586" s="2">
        <v>24.6</v>
      </c>
      <c r="K6586" s="2">
        <v>21.9</v>
      </c>
      <c r="L6586" s="2">
        <v>19.200000000000003</v>
      </c>
      <c r="M6586" s="2">
        <v>16.5</v>
      </c>
      <c r="N6586" s="2">
        <v>13.799999999999997</v>
      </c>
      <c r="O6586" s="2">
        <v>11.100000000000001</v>
      </c>
      <c r="P6586" s="2">
        <v>8.4000000000000021</v>
      </c>
      <c r="Q6586" s="2">
        <v>5.6999999999999993</v>
      </c>
      <c r="R6586" s="2">
        <v>3</v>
      </c>
      <c r="S6586" s="2">
        <v>0</v>
      </c>
    </row>
    <row r="6587" spans="1:19" hidden="1" x14ac:dyDescent="0.25">
      <c r="A6587" t="s">
        <v>14330</v>
      </c>
      <c r="B6587" t="s">
        <v>7091</v>
      </c>
      <c r="C6587">
        <v>5705000000</v>
      </c>
      <c r="D6587" t="s">
        <v>7092</v>
      </c>
      <c r="E6587" t="s">
        <v>5571</v>
      </c>
      <c r="G6587">
        <v>10</v>
      </c>
      <c r="H6587" s="3">
        <v>20</v>
      </c>
      <c r="I6587" s="2">
        <v>18.2</v>
      </c>
      <c r="J6587" s="2">
        <v>16.399999999999999</v>
      </c>
      <c r="K6587" s="2">
        <v>14.6</v>
      </c>
      <c r="L6587" s="2">
        <v>12.8</v>
      </c>
      <c r="M6587" s="2">
        <v>11</v>
      </c>
      <c r="N6587" s="2">
        <v>9.1999999999999993</v>
      </c>
      <c r="O6587" s="2">
        <v>7.4</v>
      </c>
      <c r="P6587" s="2">
        <v>5.6000000000000014</v>
      </c>
      <c r="Q6587" s="2">
        <v>3.7999999999999972</v>
      </c>
      <c r="R6587" s="2">
        <v>2</v>
      </c>
      <c r="S6587" s="2">
        <v>0</v>
      </c>
    </row>
    <row r="6588" spans="1:19" hidden="1" x14ac:dyDescent="0.25">
      <c r="A6588" t="s">
        <v>14331</v>
      </c>
      <c r="B6588" t="s">
        <v>7093</v>
      </c>
      <c r="C6588">
        <v>6210100000</v>
      </c>
      <c r="D6588" t="s">
        <v>7094</v>
      </c>
      <c r="E6588" t="s">
        <v>5571</v>
      </c>
      <c r="G6588">
        <v>10</v>
      </c>
      <c r="H6588" s="3">
        <v>30</v>
      </c>
      <c r="I6588" s="2">
        <v>27.3</v>
      </c>
      <c r="J6588" s="2">
        <v>24.6</v>
      </c>
      <c r="K6588" s="2">
        <v>21.9</v>
      </c>
      <c r="L6588" s="2">
        <v>19.200000000000003</v>
      </c>
      <c r="M6588" s="2">
        <v>16.5</v>
      </c>
      <c r="N6588" s="2">
        <v>13.799999999999997</v>
      </c>
      <c r="O6588" s="2">
        <v>11.100000000000001</v>
      </c>
      <c r="P6588" s="2">
        <v>8.4000000000000021</v>
      </c>
      <c r="Q6588" s="2">
        <v>5.6999999999999993</v>
      </c>
      <c r="R6588" s="2">
        <v>3</v>
      </c>
      <c r="S6588" s="2">
        <v>0</v>
      </c>
    </row>
    <row r="6589" spans="1:19" hidden="1" x14ac:dyDescent="0.25">
      <c r="A6589" t="s">
        <v>14332</v>
      </c>
      <c r="B6589" t="s">
        <v>7095</v>
      </c>
      <c r="C6589">
        <v>6210200000</v>
      </c>
      <c r="D6589" t="s">
        <v>7096</v>
      </c>
      <c r="E6589" t="s">
        <v>5571</v>
      </c>
      <c r="G6589">
        <v>10</v>
      </c>
      <c r="H6589" s="3">
        <v>30</v>
      </c>
      <c r="I6589" s="2">
        <v>27.3</v>
      </c>
      <c r="J6589" s="2">
        <v>24.6</v>
      </c>
      <c r="K6589" s="2">
        <v>21.9</v>
      </c>
      <c r="L6589" s="2">
        <v>19.200000000000003</v>
      </c>
      <c r="M6589" s="2">
        <v>16.5</v>
      </c>
      <c r="N6589" s="2">
        <v>13.799999999999997</v>
      </c>
      <c r="O6589" s="2">
        <v>11.100000000000001</v>
      </c>
      <c r="P6589" s="2">
        <v>8.4000000000000021</v>
      </c>
      <c r="Q6589" s="2">
        <v>5.6999999999999993</v>
      </c>
      <c r="R6589" s="2">
        <v>3</v>
      </c>
      <c r="S6589" s="2">
        <v>0</v>
      </c>
    </row>
    <row r="6590" spans="1:19" hidden="1" x14ac:dyDescent="0.25">
      <c r="A6590" t="s">
        <v>14333</v>
      </c>
      <c r="B6590" t="s">
        <v>7097</v>
      </c>
      <c r="C6590">
        <v>6210300000</v>
      </c>
      <c r="D6590" t="s">
        <v>7098</v>
      </c>
      <c r="E6590" t="s">
        <v>5571</v>
      </c>
      <c r="G6590">
        <v>10</v>
      </c>
      <c r="H6590" s="3">
        <v>30</v>
      </c>
      <c r="I6590" s="2">
        <v>27.3</v>
      </c>
      <c r="J6590" s="2">
        <v>24.6</v>
      </c>
      <c r="K6590" s="2">
        <v>21.9</v>
      </c>
      <c r="L6590" s="2">
        <v>19.200000000000003</v>
      </c>
      <c r="M6590" s="2">
        <v>16.5</v>
      </c>
      <c r="N6590" s="2">
        <v>13.799999999999997</v>
      </c>
      <c r="O6590" s="2">
        <v>11.100000000000001</v>
      </c>
      <c r="P6590" s="2">
        <v>8.4000000000000021</v>
      </c>
      <c r="Q6590" s="2">
        <v>5.6999999999999993</v>
      </c>
      <c r="R6590" s="2">
        <v>3</v>
      </c>
      <c r="S6590" s="2">
        <v>0</v>
      </c>
    </row>
    <row r="6591" spans="1:19" hidden="1" x14ac:dyDescent="0.25">
      <c r="A6591" t="s">
        <v>14334</v>
      </c>
      <c r="B6591" t="s">
        <v>7099</v>
      </c>
      <c r="C6591">
        <v>6210400000</v>
      </c>
      <c r="D6591" t="s">
        <v>7100</v>
      </c>
      <c r="E6591" t="s">
        <v>5571</v>
      </c>
      <c r="G6591">
        <v>10</v>
      </c>
      <c r="H6591" s="3">
        <v>30</v>
      </c>
      <c r="I6591" s="2">
        <v>27.3</v>
      </c>
      <c r="J6591" s="2">
        <v>24.6</v>
      </c>
      <c r="K6591" s="2">
        <v>21.9</v>
      </c>
      <c r="L6591" s="2">
        <v>19.200000000000003</v>
      </c>
      <c r="M6591" s="2">
        <v>16.5</v>
      </c>
      <c r="N6591" s="2">
        <v>13.799999999999997</v>
      </c>
      <c r="O6591" s="2">
        <v>11.100000000000001</v>
      </c>
      <c r="P6591" s="2">
        <v>8.4000000000000021</v>
      </c>
      <c r="Q6591" s="2">
        <v>5.6999999999999993</v>
      </c>
      <c r="R6591" s="2">
        <v>3</v>
      </c>
      <c r="S6591" s="2">
        <v>0</v>
      </c>
    </row>
    <row r="6592" spans="1:19" hidden="1" x14ac:dyDescent="0.25">
      <c r="A6592" t="s">
        <v>14335</v>
      </c>
      <c r="B6592" t="s">
        <v>7101</v>
      </c>
      <c r="C6592">
        <v>6210500000</v>
      </c>
      <c r="D6592" t="s">
        <v>7102</v>
      </c>
      <c r="E6592" t="s">
        <v>5571</v>
      </c>
      <c r="G6592">
        <v>10</v>
      </c>
      <c r="H6592" s="3">
        <v>30</v>
      </c>
      <c r="I6592" s="2">
        <v>27.3</v>
      </c>
      <c r="J6592" s="2">
        <v>24.6</v>
      </c>
      <c r="K6592" s="2">
        <v>21.9</v>
      </c>
      <c r="L6592" s="2">
        <v>19.200000000000003</v>
      </c>
      <c r="M6592" s="2">
        <v>16.5</v>
      </c>
      <c r="N6592" s="2">
        <v>13.799999999999997</v>
      </c>
      <c r="O6592" s="2">
        <v>11.100000000000001</v>
      </c>
      <c r="P6592" s="2">
        <v>8.4000000000000021</v>
      </c>
      <c r="Q6592" s="2">
        <v>5.6999999999999993</v>
      </c>
      <c r="R6592" s="2">
        <v>3</v>
      </c>
      <c r="S6592" s="2">
        <v>0</v>
      </c>
    </row>
    <row r="6593" spans="1:19" hidden="1" x14ac:dyDescent="0.25">
      <c r="A6593" t="s">
        <v>14336</v>
      </c>
      <c r="B6593" t="s">
        <v>7103</v>
      </c>
      <c r="C6593">
        <v>6309000000</v>
      </c>
      <c r="D6593" t="s">
        <v>7104</v>
      </c>
      <c r="E6593" t="s">
        <v>5571</v>
      </c>
      <c r="G6593">
        <v>10</v>
      </c>
      <c r="H6593" s="3">
        <v>30</v>
      </c>
      <c r="I6593" s="2">
        <v>27.3</v>
      </c>
      <c r="J6593" s="2">
        <v>24.6</v>
      </c>
      <c r="K6593" s="2">
        <v>21.9</v>
      </c>
      <c r="L6593" s="2">
        <v>19.200000000000003</v>
      </c>
      <c r="M6593" s="2">
        <v>16.5</v>
      </c>
      <c r="N6593" s="2">
        <v>13.799999999999997</v>
      </c>
      <c r="O6593" s="2">
        <v>11.100000000000001</v>
      </c>
      <c r="P6593" s="2">
        <v>8.4000000000000021</v>
      </c>
      <c r="Q6593" s="2">
        <v>5.6999999999999993</v>
      </c>
      <c r="R6593" s="2">
        <v>3</v>
      </c>
      <c r="S6593" s="2">
        <v>0</v>
      </c>
    </row>
    <row r="6594" spans="1:19" hidden="1" x14ac:dyDescent="0.25">
      <c r="A6594" t="s">
        <v>14337</v>
      </c>
      <c r="B6594" t="s">
        <v>7105</v>
      </c>
      <c r="C6594">
        <v>6310101000</v>
      </c>
      <c r="D6594" t="s">
        <v>7106</v>
      </c>
      <c r="E6594" t="s">
        <v>5571</v>
      </c>
      <c r="G6594">
        <v>10</v>
      </c>
      <c r="H6594" s="3">
        <v>30</v>
      </c>
      <c r="I6594" s="2">
        <v>27.3</v>
      </c>
      <c r="J6594" s="2">
        <v>24.6</v>
      </c>
      <c r="K6594" s="2">
        <v>21.9</v>
      </c>
      <c r="L6594" s="2">
        <v>19.200000000000003</v>
      </c>
      <c r="M6594" s="2">
        <v>16.5</v>
      </c>
      <c r="N6594" s="2">
        <v>13.799999999999997</v>
      </c>
      <c r="O6594" s="2">
        <v>11.100000000000001</v>
      </c>
      <c r="P6594" s="2">
        <v>8.4000000000000021</v>
      </c>
      <c r="Q6594" s="2">
        <v>5.6999999999999993</v>
      </c>
      <c r="R6594" s="2">
        <v>3</v>
      </c>
      <c r="S6594" s="2">
        <v>0</v>
      </c>
    </row>
    <row r="6595" spans="1:19" hidden="1" x14ac:dyDescent="0.25">
      <c r="A6595" t="s">
        <v>14338</v>
      </c>
      <c r="B6595" t="s">
        <v>121</v>
      </c>
      <c r="C6595">
        <v>6310109000</v>
      </c>
      <c r="D6595" t="s">
        <v>30</v>
      </c>
      <c r="E6595" t="s">
        <v>5571</v>
      </c>
      <c r="G6595">
        <v>10</v>
      </c>
      <c r="H6595" s="3">
        <v>30</v>
      </c>
      <c r="I6595" s="2">
        <v>27.3</v>
      </c>
      <c r="J6595" s="2">
        <v>24.6</v>
      </c>
      <c r="K6595" s="2">
        <v>21.9</v>
      </c>
      <c r="L6595" s="2">
        <v>19.200000000000003</v>
      </c>
      <c r="M6595" s="2">
        <v>16.5</v>
      </c>
      <c r="N6595" s="2">
        <v>13.799999999999997</v>
      </c>
      <c r="O6595" s="2">
        <v>11.100000000000001</v>
      </c>
      <c r="P6595" s="2">
        <v>8.4000000000000021</v>
      </c>
      <c r="Q6595" s="2">
        <v>5.6999999999999993</v>
      </c>
      <c r="R6595" s="2">
        <v>3</v>
      </c>
      <c r="S6595" s="2">
        <v>0</v>
      </c>
    </row>
    <row r="6596" spans="1:19" hidden="1" x14ac:dyDescent="0.25">
      <c r="A6596" t="s">
        <v>14339</v>
      </c>
      <c r="B6596" t="s">
        <v>93</v>
      </c>
      <c r="C6596">
        <v>6310900000</v>
      </c>
      <c r="D6596" t="s">
        <v>31</v>
      </c>
      <c r="E6596" t="s">
        <v>5571</v>
      </c>
      <c r="G6596">
        <v>10</v>
      </c>
      <c r="H6596" s="3">
        <v>30</v>
      </c>
      <c r="I6596" s="2">
        <v>27.3</v>
      </c>
      <c r="J6596" s="2">
        <v>24.6</v>
      </c>
      <c r="K6596" s="2">
        <v>21.9</v>
      </c>
      <c r="L6596" s="2">
        <v>19.200000000000003</v>
      </c>
      <c r="M6596" s="2">
        <v>16.5</v>
      </c>
      <c r="N6596" s="2">
        <v>13.799999999999997</v>
      </c>
      <c r="O6596" s="2">
        <v>11.100000000000001</v>
      </c>
      <c r="P6596" s="2">
        <v>8.4000000000000021</v>
      </c>
      <c r="Q6596" s="2">
        <v>5.6999999999999993</v>
      </c>
      <c r="R6596" s="2">
        <v>3</v>
      </c>
      <c r="S6596" s="2">
        <v>0</v>
      </c>
    </row>
    <row r="6597" spans="1:19" hidden="1" x14ac:dyDescent="0.25">
      <c r="A6597" t="s">
        <v>14340</v>
      </c>
      <c r="B6597" t="s">
        <v>7107</v>
      </c>
      <c r="C6597">
        <v>6401920000</v>
      </c>
      <c r="D6597" t="s">
        <v>7108</v>
      </c>
      <c r="E6597" t="s">
        <v>5571</v>
      </c>
      <c r="G6597">
        <v>10</v>
      </c>
      <c r="H6597" s="3">
        <v>30</v>
      </c>
      <c r="I6597" s="2">
        <v>27.3</v>
      </c>
      <c r="J6597" s="2">
        <v>24.6</v>
      </c>
      <c r="K6597" s="2">
        <v>21.9</v>
      </c>
      <c r="L6597" s="2">
        <v>19.200000000000003</v>
      </c>
      <c r="M6597" s="2">
        <v>16.5</v>
      </c>
      <c r="N6597" s="2">
        <v>13.799999999999997</v>
      </c>
      <c r="O6597" s="2">
        <v>11.100000000000001</v>
      </c>
      <c r="P6597" s="2">
        <v>8.4000000000000021</v>
      </c>
      <c r="Q6597" s="2">
        <v>5.6999999999999993</v>
      </c>
      <c r="R6597" s="2">
        <v>3</v>
      </c>
      <c r="S6597" s="2">
        <v>0</v>
      </c>
    </row>
    <row r="6598" spans="1:19" hidden="1" x14ac:dyDescent="0.25">
      <c r="A6598" t="s">
        <v>14341</v>
      </c>
      <c r="B6598" t="s">
        <v>93</v>
      </c>
      <c r="C6598">
        <v>6402190000</v>
      </c>
      <c r="D6598" t="s">
        <v>30</v>
      </c>
      <c r="E6598" t="s">
        <v>5571</v>
      </c>
      <c r="G6598">
        <v>10</v>
      </c>
      <c r="H6598" s="3">
        <v>30</v>
      </c>
      <c r="I6598" s="2">
        <v>27.3</v>
      </c>
      <c r="J6598" s="2">
        <v>24.6</v>
      </c>
      <c r="K6598" s="2">
        <v>21.9</v>
      </c>
      <c r="L6598" s="2">
        <v>19.200000000000003</v>
      </c>
      <c r="M6598" s="2">
        <v>16.5</v>
      </c>
      <c r="N6598" s="2">
        <v>13.799999999999997</v>
      </c>
      <c r="O6598" s="2">
        <v>11.100000000000001</v>
      </c>
      <c r="P6598" s="2">
        <v>8.4000000000000021</v>
      </c>
      <c r="Q6598" s="2">
        <v>5.6999999999999993</v>
      </c>
      <c r="R6598" s="2">
        <v>3</v>
      </c>
      <c r="S6598" s="2">
        <v>0</v>
      </c>
    </row>
    <row r="6599" spans="1:19" hidden="1" x14ac:dyDescent="0.25">
      <c r="A6599" t="s">
        <v>14342</v>
      </c>
      <c r="B6599" t="s">
        <v>93</v>
      </c>
      <c r="C6599">
        <v>6403190000</v>
      </c>
      <c r="D6599" t="s">
        <v>30</v>
      </c>
      <c r="E6599" t="s">
        <v>5571</v>
      </c>
      <c r="G6599">
        <v>10</v>
      </c>
      <c r="H6599" s="3">
        <v>30</v>
      </c>
      <c r="I6599" s="2">
        <v>27.3</v>
      </c>
      <c r="J6599" s="2">
        <v>24.6</v>
      </c>
      <c r="K6599" s="2">
        <v>21.9</v>
      </c>
      <c r="L6599" s="2">
        <v>19.200000000000003</v>
      </c>
      <c r="M6599" s="2">
        <v>16.5</v>
      </c>
      <c r="N6599" s="2">
        <v>13.799999999999997</v>
      </c>
      <c r="O6599" s="2">
        <v>11.100000000000001</v>
      </c>
      <c r="P6599" s="2">
        <v>8.4000000000000021</v>
      </c>
      <c r="Q6599" s="2">
        <v>5.6999999999999993</v>
      </c>
      <c r="R6599" s="2">
        <v>3</v>
      </c>
      <c r="S6599" s="2">
        <v>0</v>
      </c>
    </row>
    <row r="6600" spans="1:19" hidden="1" x14ac:dyDescent="0.25">
      <c r="A6600" t="s">
        <v>14343</v>
      </c>
      <c r="B6600" t="s">
        <v>7109</v>
      </c>
      <c r="C6600">
        <v>6404111000</v>
      </c>
      <c r="D6600" t="s">
        <v>7110</v>
      </c>
      <c r="E6600" t="s">
        <v>5571</v>
      </c>
      <c r="G6600">
        <v>10</v>
      </c>
      <c r="H6600" s="3">
        <v>30</v>
      </c>
      <c r="I6600" s="2">
        <v>27.3</v>
      </c>
      <c r="J6600" s="2">
        <v>24.6</v>
      </c>
      <c r="K6600" s="2">
        <v>21.9</v>
      </c>
      <c r="L6600" s="2">
        <v>19.200000000000003</v>
      </c>
      <c r="M6600" s="2">
        <v>16.5</v>
      </c>
      <c r="N6600" s="2">
        <v>13.799999999999997</v>
      </c>
      <c r="O6600" s="2">
        <v>11.100000000000001</v>
      </c>
      <c r="P6600" s="2">
        <v>8.4000000000000021</v>
      </c>
      <c r="Q6600" s="2">
        <v>5.6999999999999993</v>
      </c>
      <c r="R6600" s="2">
        <v>3</v>
      </c>
      <c r="S6600" s="2">
        <v>0</v>
      </c>
    </row>
    <row r="6601" spans="1:19" hidden="1" x14ac:dyDescent="0.25">
      <c r="A6601" t="s">
        <v>14344</v>
      </c>
      <c r="B6601" t="s">
        <v>93</v>
      </c>
      <c r="C6601">
        <v>6404190000</v>
      </c>
      <c r="D6601" t="s">
        <v>30</v>
      </c>
      <c r="E6601" t="s">
        <v>5571</v>
      </c>
      <c r="G6601">
        <v>10</v>
      </c>
      <c r="H6601" s="3">
        <v>30</v>
      </c>
      <c r="I6601" s="2">
        <v>27.3</v>
      </c>
      <c r="J6601" s="2">
        <v>24.6</v>
      </c>
      <c r="K6601" s="2">
        <v>21.9</v>
      </c>
      <c r="L6601" s="2">
        <v>19.200000000000003</v>
      </c>
      <c r="M6601" s="2">
        <v>16.5</v>
      </c>
      <c r="N6601" s="2">
        <v>13.799999999999997</v>
      </c>
      <c r="O6601" s="2">
        <v>11.100000000000001</v>
      </c>
      <c r="P6601" s="2">
        <v>8.4000000000000021</v>
      </c>
      <c r="Q6601" s="2">
        <v>5.6999999999999993</v>
      </c>
      <c r="R6601" s="2">
        <v>3</v>
      </c>
      <c r="S6601" s="2">
        <v>0</v>
      </c>
    </row>
    <row r="6602" spans="1:19" hidden="1" x14ac:dyDescent="0.25">
      <c r="A6602" t="s">
        <v>14345</v>
      </c>
      <c r="B6602" t="s">
        <v>7111</v>
      </c>
      <c r="C6602">
        <v>6506100000</v>
      </c>
      <c r="D6602" t="s">
        <v>7112</v>
      </c>
      <c r="E6602" t="s">
        <v>5571</v>
      </c>
      <c r="G6602">
        <v>10</v>
      </c>
      <c r="H6602" s="3">
        <v>30</v>
      </c>
      <c r="I6602" s="2">
        <v>27.3</v>
      </c>
      <c r="J6602" s="2">
        <v>24.6</v>
      </c>
      <c r="K6602" s="2">
        <v>21.9</v>
      </c>
      <c r="L6602" s="2">
        <v>19.200000000000003</v>
      </c>
      <c r="M6602" s="2">
        <v>16.5</v>
      </c>
      <c r="N6602" s="2">
        <v>13.799999999999997</v>
      </c>
      <c r="O6602" s="2">
        <v>11.100000000000001</v>
      </c>
      <c r="P6602" s="2">
        <v>8.4000000000000021</v>
      </c>
      <c r="Q6602" s="2">
        <v>5.6999999999999993</v>
      </c>
      <c r="R6602" s="2">
        <v>3</v>
      </c>
      <c r="S6602" s="2">
        <v>0</v>
      </c>
    </row>
    <row r="6603" spans="1:19" hidden="1" x14ac:dyDescent="0.25">
      <c r="A6603" t="s">
        <v>14346</v>
      </c>
      <c r="B6603" t="s">
        <v>7113</v>
      </c>
      <c r="C6603">
        <v>6506910000</v>
      </c>
      <c r="D6603" t="s">
        <v>7114</v>
      </c>
      <c r="E6603" t="s">
        <v>5571</v>
      </c>
      <c r="G6603">
        <v>10</v>
      </c>
      <c r="H6603" s="3">
        <v>20</v>
      </c>
      <c r="I6603" s="2">
        <v>18.2</v>
      </c>
      <c r="J6603" s="2">
        <v>16.399999999999999</v>
      </c>
      <c r="K6603" s="2">
        <v>14.6</v>
      </c>
      <c r="L6603" s="2">
        <v>12.8</v>
      </c>
      <c r="M6603" s="2">
        <v>11</v>
      </c>
      <c r="N6603" s="2">
        <v>9.1999999999999993</v>
      </c>
      <c r="O6603" s="2">
        <v>7.4</v>
      </c>
      <c r="P6603" s="2">
        <v>5.6000000000000014</v>
      </c>
      <c r="Q6603" s="2">
        <v>3.7999999999999972</v>
      </c>
      <c r="R6603" s="2">
        <v>2</v>
      </c>
      <c r="S6603" s="2">
        <v>0</v>
      </c>
    </row>
    <row r="6604" spans="1:19" hidden="1" x14ac:dyDescent="0.25">
      <c r="A6604" t="s">
        <v>14347</v>
      </c>
      <c r="B6604" t="s">
        <v>7115</v>
      </c>
      <c r="C6604">
        <v>6802210000</v>
      </c>
      <c r="D6604" t="s">
        <v>7116</v>
      </c>
      <c r="E6604" t="s">
        <v>5571</v>
      </c>
      <c r="G6604">
        <v>10</v>
      </c>
      <c r="H6604" s="3">
        <v>15</v>
      </c>
      <c r="I6604" s="2">
        <v>13.65</v>
      </c>
      <c r="J6604" s="2">
        <v>12.3</v>
      </c>
      <c r="K6604" s="2">
        <v>10.95</v>
      </c>
      <c r="L6604" s="2">
        <v>9.6000000000000014</v>
      </c>
      <c r="M6604" s="2">
        <v>8.25</v>
      </c>
      <c r="N6604" s="2">
        <v>6.8999999999999986</v>
      </c>
      <c r="O6604" s="2">
        <v>5.5500000000000007</v>
      </c>
      <c r="P6604" s="2">
        <v>4.2000000000000011</v>
      </c>
      <c r="Q6604" s="2">
        <v>2.8499999999999996</v>
      </c>
      <c r="R6604" s="2">
        <v>1.5</v>
      </c>
      <c r="S6604" s="2">
        <v>0</v>
      </c>
    </row>
    <row r="6605" spans="1:19" hidden="1" x14ac:dyDescent="0.25">
      <c r="A6605" t="s">
        <v>14348</v>
      </c>
      <c r="B6605" t="s">
        <v>7117</v>
      </c>
      <c r="C6605">
        <v>6802230000</v>
      </c>
      <c r="D6605" t="s">
        <v>7118</v>
      </c>
      <c r="E6605" t="s">
        <v>5571</v>
      </c>
      <c r="G6605">
        <v>10</v>
      </c>
      <c r="H6605" s="3">
        <v>15</v>
      </c>
      <c r="I6605" s="2">
        <v>13.65</v>
      </c>
      <c r="J6605" s="2">
        <v>12.3</v>
      </c>
      <c r="K6605" s="2">
        <v>10.95</v>
      </c>
      <c r="L6605" s="2">
        <v>9.6000000000000014</v>
      </c>
      <c r="M6605" s="2">
        <v>8.25</v>
      </c>
      <c r="N6605" s="2">
        <v>6.8999999999999986</v>
      </c>
      <c r="O6605" s="2">
        <v>5.5500000000000007</v>
      </c>
      <c r="P6605" s="2">
        <v>4.2000000000000011</v>
      </c>
      <c r="Q6605" s="2">
        <v>2.8499999999999996</v>
      </c>
      <c r="R6605" s="2">
        <v>1.5</v>
      </c>
      <c r="S6605" s="2">
        <v>0</v>
      </c>
    </row>
    <row r="6606" spans="1:19" hidden="1" x14ac:dyDescent="0.25">
      <c r="A6606" t="s">
        <v>14349</v>
      </c>
      <c r="B6606" t="s">
        <v>7115</v>
      </c>
      <c r="C6606">
        <v>6802910000</v>
      </c>
      <c r="D6606" t="s">
        <v>7116</v>
      </c>
      <c r="E6606" t="s">
        <v>5571</v>
      </c>
      <c r="G6606">
        <v>10</v>
      </c>
      <c r="H6606" s="3">
        <v>25</v>
      </c>
      <c r="I6606" s="2">
        <v>22.75</v>
      </c>
      <c r="J6606" s="2">
        <v>20.5</v>
      </c>
      <c r="K6606" s="2">
        <v>18.25</v>
      </c>
      <c r="L6606" s="2">
        <v>16</v>
      </c>
      <c r="M6606" s="2">
        <v>13.75</v>
      </c>
      <c r="N6606" s="2">
        <v>11.5</v>
      </c>
      <c r="O6606" s="2">
        <v>9.25</v>
      </c>
      <c r="P6606" s="2">
        <v>7</v>
      </c>
      <c r="Q6606" s="2">
        <v>4.75</v>
      </c>
      <c r="R6606" s="2">
        <v>2.5</v>
      </c>
      <c r="S6606" s="2">
        <v>0</v>
      </c>
    </row>
    <row r="6607" spans="1:19" hidden="1" x14ac:dyDescent="0.25">
      <c r="A6607" t="s">
        <v>14350</v>
      </c>
      <c r="B6607" t="s">
        <v>7117</v>
      </c>
      <c r="C6607">
        <v>6802930000</v>
      </c>
      <c r="D6607" t="s">
        <v>7118</v>
      </c>
      <c r="E6607" t="s">
        <v>5571</v>
      </c>
      <c r="G6607">
        <v>10</v>
      </c>
      <c r="H6607" s="3">
        <v>15</v>
      </c>
      <c r="I6607" s="2">
        <v>13.65</v>
      </c>
      <c r="J6607" s="2">
        <v>12.3</v>
      </c>
      <c r="K6607" s="2">
        <v>10.95</v>
      </c>
      <c r="L6607" s="2">
        <v>9.6000000000000014</v>
      </c>
      <c r="M6607" s="2">
        <v>8.25</v>
      </c>
      <c r="N6607" s="2">
        <v>6.8999999999999986</v>
      </c>
      <c r="O6607" s="2">
        <v>5.5500000000000007</v>
      </c>
      <c r="P6607" s="2">
        <v>4.2000000000000011</v>
      </c>
      <c r="Q6607" s="2">
        <v>2.8499999999999996</v>
      </c>
      <c r="R6607" s="2">
        <v>1.5</v>
      </c>
      <c r="S6607" s="2">
        <v>0</v>
      </c>
    </row>
    <row r="6608" spans="1:19" hidden="1" x14ac:dyDescent="0.25">
      <c r="A6608" t="s">
        <v>14351</v>
      </c>
      <c r="B6608" t="s">
        <v>7119</v>
      </c>
      <c r="C6608">
        <v>6802990000</v>
      </c>
      <c r="D6608" t="s">
        <v>7120</v>
      </c>
      <c r="E6608" t="s">
        <v>5571</v>
      </c>
      <c r="G6608">
        <v>10</v>
      </c>
      <c r="H6608" s="3">
        <v>15</v>
      </c>
      <c r="I6608" s="2">
        <v>13.65</v>
      </c>
      <c r="J6608" s="2">
        <v>12.3</v>
      </c>
      <c r="K6608" s="2">
        <v>10.95</v>
      </c>
      <c r="L6608" s="2">
        <v>9.6000000000000014</v>
      </c>
      <c r="M6608" s="2">
        <v>8.25</v>
      </c>
      <c r="N6608" s="2">
        <v>6.8999999999999986</v>
      </c>
      <c r="O6608" s="2">
        <v>5.5500000000000007</v>
      </c>
      <c r="P6608" s="2">
        <v>4.2000000000000011</v>
      </c>
      <c r="Q6608" s="2">
        <v>2.8499999999999996</v>
      </c>
      <c r="R6608" s="2">
        <v>1.5</v>
      </c>
      <c r="S6608" s="2">
        <v>0</v>
      </c>
    </row>
    <row r="6609" spans="1:19" hidden="1" x14ac:dyDescent="0.25">
      <c r="A6609" t="s">
        <v>14352</v>
      </c>
      <c r="B6609" t="s">
        <v>7121</v>
      </c>
      <c r="C6609">
        <v>6805200000</v>
      </c>
      <c r="D6609" t="s">
        <v>7122</v>
      </c>
      <c r="E6609" t="s">
        <v>5571</v>
      </c>
      <c r="G6609">
        <v>10</v>
      </c>
      <c r="H6609" s="3">
        <v>5</v>
      </c>
      <c r="I6609" s="2">
        <v>4.55</v>
      </c>
      <c r="J6609" s="2">
        <v>4.0999999999999996</v>
      </c>
      <c r="K6609" s="2">
        <v>3.65</v>
      </c>
      <c r="L6609" s="2">
        <v>3.2</v>
      </c>
      <c r="M6609" s="2">
        <v>2.75</v>
      </c>
      <c r="N6609" s="2">
        <v>2.2999999999999998</v>
      </c>
      <c r="O6609" s="2">
        <v>1.85</v>
      </c>
      <c r="P6609" s="2">
        <v>1.4000000000000004</v>
      </c>
      <c r="Q6609" s="2">
        <v>0.94999999999999929</v>
      </c>
      <c r="R6609" s="2">
        <v>0.5</v>
      </c>
      <c r="S6609" s="2">
        <v>0</v>
      </c>
    </row>
    <row r="6610" spans="1:19" hidden="1" x14ac:dyDescent="0.25">
      <c r="A6610" t="s">
        <v>14353</v>
      </c>
      <c r="B6610" t="s">
        <v>7123</v>
      </c>
      <c r="C6610">
        <v>6807100000</v>
      </c>
      <c r="D6610" t="s">
        <v>7124</v>
      </c>
      <c r="E6610" t="s">
        <v>5571</v>
      </c>
      <c r="G6610">
        <v>10</v>
      </c>
      <c r="H6610" s="3">
        <v>15</v>
      </c>
      <c r="I6610" s="2">
        <v>13.65</v>
      </c>
      <c r="J6610" s="2">
        <v>12.3</v>
      </c>
      <c r="K6610" s="2">
        <v>10.95</v>
      </c>
      <c r="L6610" s="2">
        <v>9.6000000000000014</v>
      </c>
      <c r="M6610" s="2">
        <v>8.25</v>
      </c>
      <c r="N6610" s="2">
        <v>6.8999999999999986</v>
      </c>
      <c r="O6610" s="2">
        <v>5.5500000000000007</v>
      </c>
      <c r="P6610" s="2">
        <v>4.2000000000000011</v>
      </c>
      <c r="Q6610" s="2">
        <v>2.8499999999999996</v>
      </c>
      <c r="R6610" s="2">
        <v>1.5</v>
      </c>
      <c r="S6610" s="2">
        <v>0</v>
      </c>
    </row>
    <row r="6611" spans="1:19" hidden="1" x14ac:dyDescent="0.25">
      <c r="A6611" t="s">
        <v>14354</v>
      </c>
      <c r="B6611" t="s">
        <v>85</v>
      </c>
      <c r="C6611">
        <v>6807900000</v>
      </c>
      <c r="D6611" t="s">
        <v>71</v>
      </c>
      <c r="E6611" t="s">
        <v>5571</v>
      </c>
      <c r="G6611">
        <v>10</v>
      </c>
      <c r="H6611" s="3">
        <v>15</v>
      </c>
      <c r="I6611" s="2">
        <v>13.65</v>
      </c>
      <c r="J6611" s="2">
        <v>12.3</v>
      </c>
      <c r="K6611" s="2">
        <v>10.95</v>
      </c>
      <c r="L6611" s="2">
        <v>9.6000000000000014</v>
      </c>
      <c r="M6611" s="2">
        <v>8.25</v>
      </c>
      <c r="N6611" s="2">
        <v>6.8999999999999986</v>
      </c>
      <c r="O6611" s="2">
        <v>5.5500000000000007</v>
      </c>
      <c r="P6611" s="2">
        <v>4.2000000000000011</v>
      </c>
      <c r="Q6611" s="2">
        <v>2.8499999999999996</v>
      </c>
      <c r="R6611" s="2">
        <v>1.5</v>
      </c>
      <c r="S6611" s="2">
        <v>0</v>
      </c>
    </row>
    <row r="6612" spans="1:19" hidden="1" x14ac:dyDescent="0.25">
      <c r="A6612" t="s">
        <v>14355</v>
      </c>
      <c r="B6612" t="s">
        <v>7125</v>
      </c>
      <c r="C6612">
        <v>6809110000</v>
      </c>
      <c r="D6612" t="s">
        <v>7126</v>
      </c>
      <c r="E6612" t="s">
        <v>5571</v>
      </c>
      <c r="G6612">
        <v>10</v>
      </c>
      <c r="H6612" s="3">
        <v>15</v>
      </c>
      <c r="I6612" s="2">
        <v>13.65</v>
      </c>
      <c r="J6612" s="2">
        <v>12.3</v>
      </c>
      <c r="K6612" s="2">
        <v>10.95</v>
      </c>
      <c r="L6612" s="2">
        <v>9.6000000000000014</v>
      </c>
      <c r="M6612" s="2">
        <v>8.25</v>
      </c>
      <c r="N6612" s="2">
        <v>6.8999999999999986</v>
      </c>
      <c r="O6612" s="2">
        <v>5.5500000000000007</v>
      </c>
      <c r="P6612" s="2">
        <v>4.2000000000000011</v>
      </c>
      <c r="Q6612" s="2">
        <v>2.8499999999999996</v>
      </c>
      <c r="R6612" s="2">
        <v>1.5</v>
      </c>
      <c r="S6612" s="2">
        <v>0</v>
      </c>
    </row>
    <row r="6613" spans="1:19" hidden="1" x14ac:dyDescent="0.25">
      <c r="A6613" t="s">
        <v>14356</v>
      </c>
      <c r="B6613" t="s">
        <v>93</v>
      </c>
      <c r="C6613">
        <v>6810190000</v>
      </c>
      <c r="D6613" t="s">
        <v>30</v>
      </c>
      <c r="E6613" t="s">
        <v>5571</v>
      </c>
      <c r="G6613">
        <v>10</v>
      </c>
      <c r="H6613" s="3">
        <v>15</v>
      </c>
      <c r="I6613" s="2">
        <v>13.65</v>
      </c>
      <c r="J6613" s="2">
        <v>12.3</v>
      </c>
      <c r="K6613" s="2">
        <v>10.95</v>
      </c>
      <c r="L6613" s="2">
        <v>9.6000000000000014</v>
      </c>
      <c r="M6613" s="2">
        <v>8.25</v>
      </c>
      <c r="N6613" s="2">
        <v>6.8999999999999986</v>
      </c>
      <c r="O6613" s="2">
        <v>5.5500000000000007</v>
      </c>
      <c r="P6613" s="2">
        <v>4.2000000000000011</v>
      </c>
      <c r="Q6613" s="2">
        <v>2.8499999999999996</v>
      </c>
      <c r="R6613" s="2">
        <v>1.5</v>
      </c>
      <c r="S6613" s="2">
        <v>0</v>
      </c>
    </row>
    <row r="6614" spans="1:19" hidden="1" x14ac:dyDescent="0.25">
      <c r="A6614" t="s">
        <v>14357</v>
      </c>
      <c r="B6614" t="s">
        <v>7127</v>
      </c>
      <c r="C6614">
        <v>6810910000</v>
      </c>
      <c r="D6614" t="s">
        <v>7128</v>
      </c>
      <c r="E6614" t="s">
        <v>5571</v>
      </c>
      <c r="G6614">
        <v>10</v>
      </c>
      <c r="H6614" s="3">
        <v>15</v>
      </c>
      <c r="I6614" s="2">
        <v>13.65</v>
      </c>
      <c r="J6614" s="2">
        <v>12.3</v>
      </c>
      <c r="K6614" s="2">
        <v>10.95</v>
      </c>
      <c r="L6614" s="2">
        <v>9.6000000000000014</v>
      </c>
      <c r="M6614" s="2">
        <v>8.25</v>
      </c>
      <c r="N6614" s="2">
        <v>6.8999999999999986</v>
      </c>
      <c r="O6614" s="2">
        <v>5.5500000000000007</v>
      </c>
      <c r="P6614" s="2">
        <v>4.2000000000000011</v>
      </c>
      <c r="Q6614" s="2">
        <v>2.8499999999999996</v>
      </c>
      <c r="R6614" s="2">
        <v>1.5</v>
      </c>
      <c r="S6614" s="2">
        <v>0</v>
      </c>
    </row>
    <row r="6615" spans="1:19" hidden="1" x14ac:dyDescent="0.25">
      <c r="A6615" t="s">
        <v>14358</v>
      </c>
      <c r="B6615" t="s">
        <v>85</v>
      </c>
      <c r="C6615">
        <v>6810990000</v>
      </c>
      <c r="D6615" t="s">
        <v>61</v>
      </c>
      <c r="E6615" t="s">
        <v>5571</v>
      </c>
      <c r="G6615">
        <v>10</v>
      </c>
      <c r="H6615" s="3">
        <v>15</v>
      </c>
      <c r="I6615" s="2">
        <v>13.65</v>
      </c>
      <c r="J6615" s="2">
        <v>12.3</v>
      </c>
      <c r="K6615" s="2">
        <v>10.95</v>
      </c>
      <c r="L6615" s="2">
        <v>9.6000000000000014</v>
      </c>
      <c r="M6615" s="2">
        <v>8.25</v>
      </c>
      <c r="N6615" s="2">
        <v>6.8999999999999986</v>
      </c>
      <c r="O6615" s="2">
        <v>5.5500000000000007</v>
      </c>
      <c r="P6615" s="2">
        <v>4.2000000000000011</v>
      </c>
      <c r="Q6615" s="2">
        <v>2.8499999999999996</v>
      </c>
      <c r="R6615" s="2">
        <v>1.5</v>
      </c>
      <c r="S6615" s="2">
        <v>0</v>
      </c>
    </row>
    <row r="6616" spans="1:19" hidden="1" x14ac:dyDescent="0.25">
      <c r="A6616" t="s">
        <v>14359</v>
      </c>
      <c r="B6616" t="s">
        <v>2874</v>
      </c>
      <c r="C6616">
        <v>6812995000</v>
      </c>
      <c r="D6616" t="s">
        <v>7129</v>
      </c>
      <c r="E6616" t="s">
        <v>5571</v>
      </c>
      <c r="G6616">
        <v>10</v>
      </c>
      <c r="H6616" s="3">
        <v>15</v>
      </c>
      <c r="I6616" s="2">
        <v>13.65</v>
      </c>
      <c r="J6616" s="2">
        <v>12.3</v>
      </c>
      <c r="K6616" s="2">
        <v>10.95</v>
      </c>
      <c r="L6616" s="2">
        <v>9.6000000000000014</v>
      </c>
      <c r="M6616" s="2">
        <v>8.25</v>
      </c>
      <c r="N6616" s="2">
        <v>6.8999999999999986</v>
      </c>
      <c r="O6616" s="2">
        <v>5.5500000000000007</v>
      </c>
      <c r="P6616" s="2">
        <v>4.2000000000000011</v>
      </c>
      <c r="Q6616" s="2">
        <v>2.8499999999999996</v>
      </c>
      <c r="R6616" s="2">
        <v>1.5</v>
      </c>
      <c r="S6616" s="2">
        <v>0</v>
      </c>
    </row>
    <row r="6617" spans="1:19" hidden="1" x14ac:dyDescent="0.25">
      <c r="A6617" t="s">
        <v>14360</v>
      </c>
      <c r="B6617" t="s">
        <v>6232</v>
      </c>
      <c r="C6617">
        <v>6813200000</v>
      </c>
      <c r="D6617" t="s">
        <v>7130</v>
      </c>
      <c r="E6617" t="s">
        <v>5571</v>
      </c>
      <c r="G6617">
        <v>10</v>
      </c>
      <c r="H6617" s="3">
        <v>15</v>
      </c>
      <c r="I6617" s="2">
        <v>13.65</v>
      </c>
      <c r="J6617" s="2">
        <v>12.3</v>
      </c>
      <c r="K6617" s="2">
        <v>10.95</v>
      </c>
      <c r="L6617" s="2">
        <v>9.6000000000000014</v>
      </c>
      <c r="M6617" s="2">
        <v>8.25</v>
      </c>
      <c r="N6617" s="2">
        <v>6.8999999999999986</v>
      </c>
      <c r="O6617" s="2">
        <v>5.5500000000000007</v>
      </c>
      <c r="P6617" s="2">
        <v>4.2000000000000011</v>
      </c>
      <c r="Q6617" s="2">
        <v>2.8499999999999996</v>
      </c>
      <c r="R6617" s="2">
        <v>1.5</v>
      </c>
      <c r="S6617" s="2">
        <v>0</v>
      </c>
    </row>
    <row r="6618" spans="1:19" hidden="1" x14ac:dyDescent="0.25">
      <c r="A6618" t="s">
        <v>14361</v>
      </c>
      <c r="B6618" t="s">
        <v>7131</v>
      </c>
      <c r="C6618">
        <v>6813810000</v>
      </c>
      <c r="D6618" t="s">
        <v>7132</v>
      </c>
      <c r="E6618" t="s">
        <v>5571</v>
      </c>
      <c r="G6618">
        <v>10</v>
      </c>
      <c r="H6618" s="3">
        <v>20</v>
      </c>
      <c r="I6618" s="2">
        <v>18.2</v>
      </c>
      <c r="J6618" s="2">
        <v>16.399999999999999</v>
      </c>
      <c r="K6618" s="2">
        <v>14.6</v>
      </c>
      <c r="L6618" s="2">
        <v>12.8</v>
      </c>
      <c r="M6618" s="2">
        <v>11</v>
      </c>
      <c r="N6618" s="2">
        <v>9.1999999999999993</v>
      </c>
      <c r="O6618" s="2">
        <v>7.4</v>
      </c>
      <c r="P6618" s="2">
        <v>5.6000000000000014</v>
      </c>
      <c r="Q6618" s="2">
        <v>3.7999999999999972</v>
      </c>
      <c r="R6618" s="2">
        <v>2</v>
      </c>
      <c r="S6618" s="2">
        <v>0</v>
      </c>
    </row>
    <row r="6619" spans="1:19" hidden="1" x14ac:dyDescent="0.25">
      <c r="A6619" t="s">
        <v>14362</v>
      </c>
      <c r="B6619" t="s">
        <v>461</v>
      </c>
      <c r="C6619">
        <v>6813890000</v>
      </c>
      <c r="D6619" t="s">
        <v>61</v>
      </c>
      <c r="E6619" t="s">
        <v>5571</v>
      </c>
      <c r="G6619">
        <v>10</v>
      </c>
      <c r="H6619" s="3">
        <v>15</v>
      </c>
      <c r="I6619" s="2">
        <v>13.65</v>
      </c>
      <c r="J6619" s="2">
        <v>12.3</v>
      </c>
      <c r="K6619" s="2">
        <v>10.95</v>
      </c>
      <c r="L6619" s="2">
        <v>9.6000000000000014</v>
      </c>
      <c r="M6619" s="2">
        <v>8.25</v>
      </c>
      <c r="N6619" s="2">
        <v>6.8999999999999986</v>
      </c>
      <c r="O6619" s="2">
        <v>5.5500000000000007</v>
      </c>
      <c r="P6619" s="2">
        <v>4.2000000000000011</v>
      </c>
      <c r="Q6619" s="2">
        <v>2.8499999999999996</v>
      </c>
      <c r="R6619" s="2">
        <v>1.5</v>
      </c>
      <c r="S6619" s="2">
        <v>0</v>
      </c>
    </row>
    <row r="6620" spans="1:19" hidden="1" x14ac:dyDescent="0.25">
      <c r="A6620" t="s">
        <v>14363</v>
      </c>
      <c r="B6620" t="s">
        <v>7133</v>
      </c>
      <c r="C6620">
        <v>6905100000</v>
      </c>
      <c r="D6620" t="s">
        <v>7134</v>
      </c>
      <c r="E6620" t="s">
        <v>5571</v>
      </c>
      <c r="G6620">
        <v>10</v>
      </c>
      <c r="H6620" s="3">
        <v>25</v>
      </c>
      <c r="I6620" s="2">
        <v>22.75</v>
      </c>
      <c r="J6620" s="2">
        <v>20.5</v>
      </c>
      <c r="K6620" s="2">
        <v>18.25</v>
      </c>
      <c r="L6620" s="2">
        <v>16</v>
      </c>
      <c r="M6620" s="2">
        <v>13.75</v>
      </c>
      <c r="N6620" s="2">
        <v>11.5</v>
      </c>
      <c r="O6620" s="2">
        <v>9.25</v>
      </c>
      <c r="P6620" s="2">
        <v>7</v>
      </c>
      <c r="Q6620" s="2">
        <v>4.75</v>
      </c>
      <c r="R6620" s="2">
        <v>2.5</v>
      </c>
      <c r="S6620" s="2">
        <v>0</v>
      </c>
    </row>
    <row r="6621" spans="1:19" hidden="1" x14ac:dyDescent="0.25">
      <c r="A6621" t="s">
        <v>14364</v>
      </c>
      <c r="B6621" t="s">
        <v>7135</v>
      </c>
      <c r="C6621">
        <v>6906000000</v>
      </c>
      <c r="D6621" t="s">
        <v>7136</v>
      </c>
      <c r="E6621" t="s">
        <v>5571</v>
      </c>
      <c r="G6621">
        <v>10</v>
      </c>
      <c r="H6621" s="3">
        <v>30</v>
      </c>
      <c r="I6621" s="2">
        <v>27.3</v>
      </c>
      <c r="J6621" s="2">
        <v>24.6</v>
      </c>
      <c r="K6621" s="2">
        <v>21.9</v>
      </c>
      <c r="L6621" s="2">
        <v>19.200000000000003</v>
      </c>
      <c r="M6621" s="2">
        <v>16.5</v>
      </c>
      <c r="N6621" s="2">
        <v>13.799999999999997</v>
      </c>
      <c r="O6621" s="2">
        <v>11.100000000000001</v>
      </c>
      <c r="P6621" s="2">
        <v>8.4000000000000021</v>
      </c>
      <c r="Q6621" s="2">
        <v>5.6999999999999993</v>
      </c>
      <c r="R6621" s="2">
        <v>3</v>
      </c>
      <c r="S6621" s="2">
        <v>0</v>
      </c>
    </row>
    <row r="6622" spans="1:19" hidden="1" x14ac:dyDescent="0.25">
      <c r="A6622" t="s">
        <v>14365</v>
      </c>
      <c r="B6622" t="s">
        <v>7137</v>
      </c>
      <c r="C6622">
        <v>6907100000</v>
      </c>
      <c r="D6622" t="s">
        <v>7138</v>
      </c>
      <c r="E6622" t="s">
        <v>5571</v>
      </c>
      <c r="G6622">
        <v>10</v>
      </c>
      <c r="H6622" s="3">
        <v>25</v>
      </c>
      <c r="I6622" s="2">
        <v>22.75</v>
      </c>
      <c r="J6622" s="2">
        <v>20.5</v>
      </c>
      <c r="K6622" s="2">
        <v>18.25</v>
      </c>
      <c r="L6622" s="2">
        <v>16</v>
      </c>
      <c r="M6622" s="2">
        <v>13.75</v>
      </c>
      <c r="N6622" s="2">
        <v>11.5</v>
      </c>
      <c r="O6622" s="2">
        <v>9.25</v>
      </c>
      <c r="P6622" s="2">
        <v>7</v>
      </c>
      <c r="Q6622" s="2">
        <v>4.75</v>
      </c>
      <c r="R6622" s="2">
        <v>2.5</v>
      </c>
      <c r="S6622" s="2">
        <v>0</v>
      </c>
    </row>
    <row r="6623" spans="1:19" hidden="1" x14ac:dyDescent="0.25">
      <c r="A6623" t="s">
        <v>14366</v>
      </c>
      <c r="B6623" t="s">
        <v>7137</v>
      </c>
      <c r="C6623">
        <v>6908100000</v>
      </c>
      <c r="D6623" t="s">
        <v>7138</v>
      </c>
      <c r="E6623" t="s">
        <v>5571</v>
      </c>
      <c r="G6623">
        <v>10</v>
      </c>
      <c r="H6623" s="3">
        <v>25</v>
      </c>
      <c r="I6623" s="2">
        <v>22.75</v>
      </c>
      <c r="J6623" s="2">
        <v>20.5</v>
      </c>
      <c r="K6623" s="2">
        <v>18.25</v>
      </c>
      <c r="L6623" s="2">
        <v>16</v>
      </c>
      <c r="M6623" s="2">
        <v>13.75</v>
      </c>
      <c r="N6623" s="2">
        <v>11.5</v>
      </c>
      <c r="O6623" s="2">
        <v>9.25</v>
      </c>
      <c r="P6623" s="2">
        <v>7</v>
      </c>
      <c r="Q6623" s="2">
        <v>4.75</v>
      </c>
      <c r="R6623" s="2">
        <v>2.5</v>
      </c>
      <c r="S6623" s="2">
        <v>0</v>
      </c>
    </row>
    <row r="6624" spans="1:19" hidden="1" x14ac:dyDescent="0.25">
      <c r="A6624" t="s">
        <v>14367</v>
      </c>
      <c r="B6624" t="s">
        <v>6661</v>
      </c>
      <c r="C6624">
        <v>6909110000</v>
      </c>
      <c r="D6624" t="s">
        <v>7139</v>
      </c>
      <c r="E6624" t="s">
        <v>5571</v>
      </c>
      <c r="G6624">
        <v>10</v>
      </c>
      <c r="H6624" s="3">
        <v>25</v>
      </c>
      <c r="I6624" s="2">
        <v>22.75</v>
      </c>
      <c r="J6624" s="2">
        <v>20.5</v>
      </c>
      <c r="K6624" s="2">
        <v>18.25</v>
      </c>
      <c r="L6624" s="2">
        <v>16</v>
      </c>
      <c r="M6624" s="2">
        <v>13.75</v>
      </c>
      <c r="N6624" s="2">
        <v>11.5</v>
      </c>
      <c r="O6624" s="2">
        <v>9.25</v>
      </c>
      <c r="P6624" s="2">
        <v>7</v>
      </c>
      <c r="Q6624" s="2">
        <v>4.75</v>
      </c>
      <c r="R6624" s="2">
        <v>2.5</v>
      </c>
      <c r="S6624" s="2">
        <v>0</v>
      </c>
    </row>
    <row r="6625" spans="1:19" hidden="1" x14ac:dyDescent="0.25">
      <c r="A6625" t="s">
        <v>14368</v>
      </c>
      <c r="B6625" t="s">
        <v>93</v>
      </c>
      <c r="C6625">
        <v>6910900000</v>
      </c>
      <c r="D6625" t="s">
        <v>31</v>
      </c>
      <c r="E6625" t="s">
        <v>5571</v>
      </c>
      <c r="G6625">
        <v>10</v>
      </c>
      <c r="H6625" s="3">
        <v>25</v>
      </c>
      <c r="I6625" s="2">
        <v>22.75</v>
      </c>
      <c r="J6625" s="2">
        <v>20.5</v>
      </c>
      <c r="K6625" s="2">
        <v>18.25</v>
      </c>
      <c r="L6625" s="2">
        <v>16</v>
      </c>
      <c r="M6625" s="2">
        <v>13.75</v>
      </c>
      <c r="N6625" s="2">
        <v>11.5</v>
      </c>
      <c r="O6625" s="2">
        <v>9.25</v>
      </c>
      <c r="P6625" s="2">
        <v>7</v>
      </c>
      <c r="Q6625" s="2">
        <v>4.75</v>
      </c>
      <c r="R6625" s="2">
        <v>2.5</v>
      </c>
      <c r="S6625" s="2">
        <v>0</v>
      </c>
    </row>
    <row r="6626" spans="1:19" hidden="1" x14ac:dyDescent="0.25">
      <c r="A6626" t="s">
        <v>14369</v>
      </c>
      <c r="B6626" t="s">
        <v>7140</v>
      </c>
      <c r="C6626">
        <v>6911100000</v>
      </c>
      <c r="D6626" t="s">
        <v>7141</v>
      </c>
      <c r="E6626" t="s">
        <v>5571</v>
      </c>
      <c r="G6626">
        <v>10</v>
      </c>
      <c r="H6626" s="3">
        <v>30</v>
      </c>
      <c r="I6626" s="2">
        <v>27.3</v>
      </c>
      <c r="J6626" s="2">
        <v>24.6</v>
      </c>
      <c r="K6626" s="2">
        <v>21.9</v>
      </c>
      <c r="L6626" s="2">
        <v>19.200000000000003</v>
      </c>
      <c r="M6626" s="2">
        <v>16.5</v>
      </c>
      <c r="N6626" s="2">
        <v>13.799999999999997</v>
      </c>
      <c r="O6626" s="2">
        <v>11.100000000000001</v>
      </c>
      <c r="P6626" s="2">
        <v>8.4000000000000021</v>
      </c>
      <c r="Q6626" s="2">
        <v>5.6999999999999993</v>
      </c>
      <c r="R6626" s="2">
        <v>3</v>
      </c>
      <c r="S6626" s="2">
        <v>0</v>
      </c>
    </row>
    <row r="6627" spans="1:19" hidden="1" x14ac:dyDescent="0.25">
      <c r="A6627" t="s">
        <v>14370</v>
      </c>
      <c r="B6627" t="s">
        <v>93</v>
      </c>
      <c r="C6627">
        <v>6911900000</v>
      </c>
      <c r="D6627" t="s">
        <v>31</v>
      </c>
      <c r="E6627" t="s">
        <v>5571</v>
      </c>
      <c r="G6627">
        <v>10</v>
      </c>
      <c r="H6627" s="3">
        <v>30</v>
      </c>
      <c r="I6627" s="2">
        <v>27.3</v>
      </c>
      <c r="J6627" s="2">
        <v>24.6</v>
      </c>
      <c r="K6627" s="2">
        <v>21.9</v>
      </c>
      <c r="L6627" s="2">
        <v>19.200000000000003</v>
      </c>
      <c r="M6627" s="2">
        <v>16.5</v>
      </c>
      <c r="N6627" s="2">
        <v>13.799999999999997</v>
      </c>
      <c r="O6627" s="2">
        <v>11.100000000000001</v>
      </c>
      <c r="P6627" s="2">
        <v>8.4000000000000021</v>
      </c>
      <c r="Q6627" s="2">
        <v>5.6999999999999993</v>
      </c>
      <c r="R6627" s="2">
        <v>3</v>
      </c>
      <c r="S6627" s="2">
        <v>0</v>
      </c>
    </row>
    <row r="6628" spans="1:19" hidden="1" x14ac:dyDescent="0.25">
      <c r="A6628" t="s">
        <v>14371</v>
      </c>
      <c r="B6628" t="s">
        <v>7142</v>
      </c>
      <c r="C6628">
        <v>6912000000</v>
      </c>
      <c r="D6628" t="s">
        <v>7143</v>
      </c>
      <c r="E6628" t="s">
        <v>5571</v>
      </c>
      <c r="G6628">
        <v>10</v>
      </c>
      <c r="H6628" s="3">
        <v>30</v>
      </c>
      <c r="I6628" s="2">
        <v>27.3</v>
      </c>
      <c r="J6628" s="2">
        <v>24.6</v>
      </c>
      <c r="K6628" s="2">
        <v>21.9</v>
      </c>
      <c r="L6628" s="2">
        <v>19.200000000000003</v>
      </c>
      <c r="M6628" s="2">
        <v>16.5</v>
      </c>
      <c r="N6628" s="2">
        <v>13.799999999999997</v>
      </c>
      <c r="O6628" s="2">
        <v>11.100000000000001</v>
      </c>
      <c r="P6628" s="2">
        <v>8.4000000000000021</v>
      </c>
      <c r="Q6628" s="2">
        <v>5.6999999999999993</v>
      </c>
      <c r="R6628" s="2">
        <v>3</v>
      </c>
      <c r="S6628" s="2">
        <v>0</v>
      </c>
    </row>
    <row r="6629" spans="1:19" hidden="1" x14ac:dyDescent="0.25">
      <c r="A6629" t="s">
        <v>14372</v>
      </c>
      <c r="B6629" t="s">
        <v>93</v>
      </c>
      <c r="C6629">
        <v>6913900000</v>
      </c>
      <c r="D6629" t="s">
        <v>31</v>
      </c>
      <c r="E6629" t="s">
        <v>5571</v>
      </c>
      <c r="G6629">
        <v>10</v>
      </c>
      <c r="H6629" s="3">
        <v>30</v>
      </c>
      <c r="I6629" s="2">
        <v>27.3</v>
      </c>
      <c r="J6629" s="2">
        <v>24.6</v>
      </c>
      <c r="K6629" s="2">
        <v>21.9</v>
      </c>
      <c r="L6629" s="2">
        <v>19.200000000000003</v>
      </c>
      <c r="M6629" s="2">
        <v>16.5</v>
      </c>
      <c r="N6629" s="2">
        <v>13.799999999999997</v>
      </c>
      <c r="O6629" s="2">
        <v>11.100000000000001</v>
      </c>
      <c r="P6629" s="2">
        <v>8.4000000000000021</v>
      </c>
      <c r="Q6629" s="2">
        <v>5.6999999999999993</v>
      </c>
      <c r="R6629" s="2">
        <v>3</v>
      </c>
      <c r="S6629" s="2">
        <v>0</v>
      </c>
    </row>
    <row r="6630" spans="1:19" hidden="1" x14ac:dyDescent="0.25">
      <c r="A6630" t="s">
        <v>14373</v>
      </c>
      <c r="B6630" t="s">
        <v>6661</v>
      </c>
      <c r="C6630">
        <v>6914100000</v>
      </c>
      <c r="D6630" t="s">
        <v>6662</v>
      </c>
      <c r="E6630" t="s">
        <v>5571</v>
      </c>
      <c r="G6630">
        <v>10</v>
      </c>
      <c r="H6630" s="3">
        <v>25</v>
      </c>
      <c r="I6630" s="2">
        <v>22.75</v>
      </c>
      <c r="J6630" s="2">
        <v>20.5</v>
      </c>
      <c r="K6630" s="2">
        <v>18.25</v>
      </c>
      <c r="L6630" s="2">
        <v>16</v>
      </c>
      <c r="M6630" s="2">
        <v>13.75</v>
      </c>
      <c r="N6630" s="2">
        <v>11.5</v>
      </c>
      <c r="O6630" s="2">
        <v>9.25</v>
      </c>
      <c r="P6630" s="2">
        <v>7</v>
      </c>
      <c r="Q6630" s="2">
        <v>4.75</v>
      </c>
      <c r="R6630" s="2">
        <v>2.5</v>
      </c>
      <c r="S6630" s="2">
        <v>0</v>
      </c>
    </row>
    <row r="6631" spans="1:19" hidden="1" x14ac:dyDescent="0.25">
      <c r="A6631" t="s">
        <v>14374</v>
      </c>
      <c r="B6631" t="s">
        <v>85</v>
      </c>
      <c r="C6631">
        <v>6914900000</v>
      </c>
      <c r="D6631" t="s">
        <v>71</v>
      </c>
      <c r="E6631" t="s">
        <v>5571</v>
      </c>
      <c r="G6631">
        <v>10</v>
      </c>
      <c r="H6631" s="3">
        <v>25</v>
      </c>
      <c r="I6631" s="2">
        <v>22.75</v>
      </c>
      <c r="J6631" s="2">
        <v>20.5</v>
      </c>
      <c r="K6631" s="2">
        <v>18.25</v>
      </c>
      <c r="L6631" s="2">
        <v>16</v>
      </c>
      <c r="M6631" s="2">
        <v>13.75</v>
      </c>
      <c r="N6631" s="2">
        <v>11.5</v>
      </c>
      <c r="O6631" s="2">
        <v>9.25</v>
      </c>
      <c r="P6631" s="2">
        <v>7</v>
      </c>
      <c r="Q6631" s="2">
        <v>4.75</v>
      </c>
      <c r="R6631" s="2">
        <v>2.5</v>
      </c>
      <c r="S6631" s="2">
        <v>0</v>
      </c>
    </row>
    <row r="6632" spans="1:19" hidden="1" x14ac:dyDescent="0.25">
      <c r="A6632" t="s">
        <v>14375</v>
      </c>
      <c r="B6632" t="s">
        <v>3420</v>
      </c>
      <c r="C6632">
        <v>7003121000</v>
      </c>
      <c r="D6632" t="s">
        <v>3421</v>
      </c>
      <c r="E6632" t="s">
        <v>5571</v>
      </c>
      <c r="G6632">
        <v>10</v>
      </c>
      <c r="H6632" s="3">
        <v>10</v>
      </c>
      <c r="I6632" s="2">
        <v>9.1</v>
      </c>
      <c r="J6632" s="2">
        <v>8.1999999999999993</v>
      </c>
      <c r="K6632" s="2">
        <v>7.3</v>
      </c>
      <c r="L6632" s="2">
        <v>6.4</v>
      </c>
      <c r="M6632" s="2">
        <v>5.5</v>
      </c>
      <c r="N6632" s="2">
        <v>4.5999999999999996</v>
      </c>
      <c r="O6632" s="2">
        <v>3.7</v>
      </c>
      <c r="P6632" s="2">
        <v>2.8000000000000007</v>
      </c>
      <c r="Q6632" s="2">
        <v>1.8999999999999986</v>
      </c>
      <c r="R6632" s="2">
        <v>1</v>
      </c>
      <c r="S6632" s="2">
        <v>0</v>
      </c>
    </row>
    <row r="6633" spans="1:19" hidden="1" x14ac:dyDescent="0.25">
      <c r="A6633" t="s">
        <v>14376</v>
      </c>
      <c r="B6633" t="s">
        <v>3422</v>
      </c>
      <c r="C6633">
        <v>7003122000</v>
      </c>
      <c r="D6633" t="s">
        <v>3423</v>
      </c>
      <c r="E6633" t="s">
        <v>5571</v>
      </c>
      <c r="G6633">
        <v>10</v>
      </c>
      <c r="H6633" s="3">
        <v>10</v>
      </c>
      <c r="I6633" s="2">
        <v>9.1</v>
      </c>
      <c r="J6633" s="2">
        <v>8.1999999999999993</v>
      </c>
      <c r="K6633" s="2">
        <v>7.3</v>
      </c>
      <c r="L6633" s="2">
        <v>6.4</v>
      </c>
      <c r="M6633" s="2">
        <v>5.5</v>
      </c>
      <c r="N6633" s="2">
        <v>4.5999999999999996</v>
      </c>
      <c r="O6633" s="2">
        <v>3.7</v>
      </c>
      <c r="P6633" s="2">
        <v>2.8000000000000007</v>
      </c>
      <c r="Q6633" s="2">
        <v>1.8999999999999986</v>
      </c>
      <c r="R6633" s="2">
        <v>1</v>
      </c>
      <c r="S6633" s="2">
        <v>0</v>
      </c>
    </row>
    <row r="6634" spans="1:19" hidden="1" x14ac:dyDescent="0.25">
      <c r="A6634" t="s">
        <v>14377</v>
      </c>
      <c r="B6634" t="s">
        <v>7144</v>
      </c>
      <c r="C6634">
        <v>7003200000</v>
      </c>
      <c r="D6634" t="s">
        <v>7145</v>
      </c>
      <c r="E6634" t="s">
        <v>5571</v>
      </c>
      <c r="G6634">
        <v>10</v>
      </c>
      <c r="H6634" s="3">
        <v>10</v>
      </c>
      <c r="I6634" s="2">
        <v>9.1</v>
      </c>
      <c r="J6634" s="2">
        <v>8.1999999999999993</v>
      </c>
      <c r="K6634" s="2">
        <v>7.3</v>
      </c>
      <c r="L6634" s="2">
        <v>6.4</v>
      </c>
      <c r="M6634" s="2">
        <v>5.5</v>
      </c>
      <c r="N6634" s="2">
        <v>4.5999999999999996</v>
      </c>
      <c r="O6634" s="2">
        <v>3.7</v>
      </c>
      <c r="P6634" s="2">
        <v>2.8000000000000007</v>
      </c>
      <c r="Q6634" s="2">
        <v>1.8999999999999986</v>
      </c>
      <c r="R6634" s="2">
        <v>1</v>
      </c>
      <c r="S6634" s="2">
        <v>0</v>
      </c>
    </row>
    <row r="6635" spans="1:19" hidden="1" x14ac:dyDescent="0.25">
      <c r="A6635" t="s">
        <v>14378</v>
      </c>
      <c r="B6635" t="s">
        <v>3657</v>
      </c>
      <c r="C6635">
        <v>7003300000</v>
      </c>
      <c r="D6635" t="s">
        <v>3658</v>
      </c>
      <c r="E6635" t="s">
        <v>5571</v>
      </c>
      <c r="G6635">
        <v>10</v>
      </c>
      <c r="H6635" s="3">
        <v>15</v>
      </c>
      <c r="I6635" s="2">
        <v>13.65</v>
      </c>
      <c r="J6635" s="2">
        <v>12.3</v>
      </c>
      <c r="K6635" s="2">
        <v>10.95</v>
      </c>
      <c r="L6635" s="2">
        <v>9.6000000000000014</v>
      </c>
      <c r="M6635" s="2">
        <v>8.25</v>
      </c>
      <c r="N6635" s="2">
        <v>6.8999999999999986</v>
      </c>
      <c r="O6635" s="2">
        <v>5.5500000000000007</v>
      </c>
      <c r="P6635" s="2">
        <v>4.2000000000000011</v>
      </c>
      <c r="Q6635" s="2">
        <v>2.8499999999999996</v>
      </c>
      <c r="R6635" s="2">
        <v>1.5</v>
      </c>
      <c r="S6635" s="2">
        <v>0</v>
      </c>
    </row>
    <row r="6636" spans="1:19" hidden="1" x14ac:dyDescent="0.25">
      <c r="A6636" t="s">
        <v>14379</v>
      </c>
      <c r="B6636" t="s">
        <v>7146</v>
      </c>
      <c r="C6636">
        <v>7005300000</v>
      </c>
      <c r="D6636" t="s">
        <v>7147</v>
      </c>
      <c r="E6636" t="s">
        <v>5571</v>
      </c>
      <c r="G6636">
        <v>10</v>
      </c>
      <c r="H6636" s="3">
        <v>15</v>
      </c>
      <c r="I6636" s="2">
        <v>13.65</v>
      </c>
      <c r="J6636" s="2">
        <v>12.3</v>
      </c>
      <c r="K6636" s="2">
        <v>10.95</v>
      </c>
      <c r="L6636" s="2">
        <v>9.6000000000000014</v>
      </c>
      <c r="M6636" s="2">
        <v>8.25</v>
      </c>
      <c r="N6636" s="2">
        <v>6.8999999999999986</v>
      </c>
      <c r="O6636" s="2">
        <v>5.5500000000000007</v>
      </c>
      <c r="P6636" s="2">
        <v>4.2000000000000011</v>
      </c>
      <c r="Q6636" s="2">
        <v>2.8499999999999996</v>
      </c>
      <c r="R6636" s="2">
        <v>1.5</v>
      </c>
      <c r="S6636" s="2">
        <v>0</v>
      </c>
    </row>
    <row r="6637" spans="1:19" hidden="1" x14ac:dyDescent="0.25">
      <c r="A6637" t="s">
        <v>14380</v>
      </c>
      <c r="B6637" t="s">
        <v>7148</v>
      </c>
      <c r="C6637">
        <v>7006000000</v>
      </c>
      <c r="D6637" t="s">
        <v>7149</v>
      </c>
      <c r="E6637" t="s">
        <v>5571</v>
      </c>
      <c r="G6637">
        <v>10</v>
      </c>
      <c r="H6637" s="3">
        <v>5</v>
      </c>
      <c r="I6637" s="2">
        <v>4.55</v>
      </c>
      <c r="J6637" s="2">
        <v>4.0999999999999996</v>
      </c>
      <c r="K6637" s="2">
        <v>3.65</v>
      </c>
      <c r="L6637" s="2">
        <v>3.2</v>
      </c>
      <c r="M6637" s="2">
        <v>2.75</v>
      </c>
      <c r="N6637" s="2">
        <v>2.2999999999999998</v>
      </c>
      <c r="O6637" s="2">
        <v>1.85</v>
      </c>
      <c r="P6637" s="2">
        <v>1.4000000000000004</v>
      </c>
      <c r="Q6637" s="2">
        <v>0.94999999999999929</v>
      </c>
      <c r="R6637" s="2">
        <v>0.5</v>
      </c>
      <c r="S6637" s="2">
        <v>0</v>
      </c>
    </row>
    <row r="6638" spans="1:19" hidden="1" x14ac:dyDescent="0.25">
      <c r="A6638" t="s">
        <v>14381</v>
      </c>
      <c r="B6638" t="s">
        <v>7150</v>
      </c>
      <c r="C6638">
        <v>7007110000</v>
      </c>
      <c r="D6638" t="s">
        <v>7151</v>
      </c>
      <c r="E6638" t="s">
        <v>5571</v>
      </c>
      <c r="G6638">
        <v>10</v>
      </c>
      <c r="H6638" s="3">
        <v>15</v>
      </c>
      <c r="I6638" s="2">
        <v>13.65</v>
      </c>
      <c r="J6638" s="2">
        <v>12.3</v>
      </c>
      <c r="K6638" s="2">
        <v>10.95</v>
      </c>
      <c r="L6638" s="2">
        <v>9.6000000000000014</v>
      </c>
      <c r="M6638" s="2">
        <v>8.25</v>
      </c>
      <c r="N6638" s="2">
        <v>6.8999999999999986</v>
      </c>
      <c r="O6638" s="2">
        <v>5.5500000000000007</v>
      </c>
      <c r="P6638" s="2">
        <v>4.2000000000000011</v>
      </c>
      <c r="Q6638" s="2">
        <v>2.8499999999999996</v>
      </c>
      <c r="R6638" s="2">
        <v>1.5</v>
      </c>
      <c r="S6638" s="2">
        <v>0</v>
      </c>
    </row>
    <row r="6639" spans="1:19" hidden="1" x14ac:dyDescent="0.25">
      <c r="A6639" t="s">
        <v>14382</v>
      </c>
      <c r="B6639" t="s">
        <v>93</v>
      </c>
      <c r="C6639">
        <v>7007190000</v>
      </c>
      <c r="D6639" t="s">
        <v>30</v>
      </c>
      <c r="E6639" t="s">
        <v>5571</v>
      </c>
      <c r="G6639">
        <v>10</v>
      </c>
      <c r="H6639" s="3">
        <v>15</v>
      </c>
      <c r="I6639" s="2">
        <v>13.65</v>
      </c>
      <c r="J6639" s="2">
        <v>12.3</v>
      </c>
      <c r="K6639" s="2">
        <v>10.95</v>
      </c>
      <c r="L6639" s="2">
        <v>9.6000000000000014</v>
      </c>
      <c r="M6639" s="2">
        <v>8.25</v>
      </c>
      <c r="N6639" s="2">
        <v>6.8999999999999986</v>
      </c>
      <c r="O6639" s="2">
        <v>5.5500000000000007</v>
      </c>
      <c r="P6639" s="2">
        <v>4.2000000000000011</v>
      </c>
      <c r="Q6639" s="2">
        <v>2.8499999999999996</v>
      </c>
      <c r="R6639" s="2">
        <v>1.5</v>
      </c>
      <c r="S6639" s="2">
        <v>0</v>
      </c>
    </row>
    <row r="6640" spans="1:19" hidden="1" x14ac:dyDescent="0.25">
      <c r="A6640" t="s">
        <v>14383</v>
      </c>
      <c r="B6640" t="s">
        <v>7150</v>
      </c>
      <c r="C6640">
        <v>7007210000</v>
      </c>
      <c r="D6640" t="s">
        <v>7151</v>
      </c>
      <c r="E6640" t="s">
        <v>5571</v>
      </c>
      <c r="G6640">
        <v>10</v>
      </c>
      <c r="H6640" s="3">
        <v>15</v>
      </c>
      <c r="I6640" s="2">
        <v>13.65</v>
      </c>
      <c r="J6640" s="2">
        <v>12.3</v>
      </c>
      <c r="K6640" s="2">
        <v>10.95</v>
      </c>
      <c r="L6640" s="2">
        <v>9.6000000000000014</v>
      </c>
      <c r="M6640" s="2">
        <v>8.25</v>
      </c>
      <c r="N6640" s="2">
        <v>6.8999999999999986</v>
      </c>
      <c r="O6640" s="2">
        <v>5.5500000000000007</v>
      </c>
      <c r="P6640" s="2">
        <v>4.2000000000000011</v>
      </c>
      <c r="Q6640" s="2">
        <v>2.8499999999999996</v>
      </c>
      <c r="R6640" s="2">
        <v>1.5</v>
      </c>
      <c r="S6640" s="2">
        <v>0</v>
      </c>
    </row>
    <row r="6641" spans="1:19" hidden="1" x14ac:dyDescent="0.25">
      <c r="A6641" t="s">
        <v>14384</v>
      </c>
      <c r="B6641" t="s">
        <v>93</v>
      </c>
      <c r="C6641">
        <v>7007290000</v>
      </c>
      <c r="D6641" t="s">
        <v>30</v>
      </c>
      <c r="E6641" t="s">
        <v>5571</v>
      </c>
      <c r="G6641">
        <v>10</v>
      </c>
      <c r="H6641" s="3">
        <v>15</v>
      </c>
      <c r="I6641" s="2">
        <v>13.65</v>
      </c>
      <c r="J6641" s="2">
        <v>12.3</v>
      </c>
      <c r="K6641" s="2">
        <v>10.95</v>
      </c>
      <c r="L6641" s="2">
        <v>9.6000000000000014</v>
      </c>
      <c r="M6641" s="2">
        <v>8.25</v>
      </c>
      <c r="N6641" s="2">
        <v>6.8999999999999986</v>
      </c>
      <c r="O6641" s="2">
        <v>5.5500000000000007</v>
      </c>
      <c r="P6641" s="2">
        <v>4.2000000000000011</v>
      </c>
      <c r="Q6641" s="2">
        <v>2.8499999999999996</v>
      </c>
      <c r="R6641" s="2">
        <v>1.5</v>
      </c>
      <c r="S6641" s="2">
        <v>0</v>
      </c>
    </row>
    <row r="6642" spans="1:19" hidden="1" x14ac:dyDescent="0.25">
      <c r="A6642" t="s">
        <v>14385</v>
      </c>
      <c r="B6642" t="s">
        <v>7152</v>
      </c>
      <c r="C6642">
        <v>7008000000</v>
      </c>
      <c r="D6642" t="s">
        <v>7153</v>
      </c>
      <c r="E6642" t="s">
        <v>5571</v>
      </c>
      <c r="G6642">
        <v>10</v>
      </c>
      <c r="H6642" s="3">
        <v>15</v>
      </c>
      <c r="I6642" s="2">
        <v>13.65</v>
      </c>
      <c r="J6642" s="2">
        <v>12.3</v>
      </c>
      <c r="K6642" s="2">
        <v>10.95</v>
      </c>
      <c r="L6642" s="2">
        <v>9.6000000000000014</v>
      </c>
      <c r="M6642" s="2">
        <v>8.25</v>
      </c>
      <c r="N6642" s="2">
        <v>6.8999999999999986</v>
      </c>
      <c r="O6642" s="2">
        <v>5.5500000000000007</v>
      </c>
      <c r="P6642" s="2">
        <v>4.2000000000000011</v>
      </c>
      <c r="Q6642" s="2">
        <v>2.8499999999999996</v>
      </c>
      <c r="R6642" s="2">
        <v>1.5</v>
      </c>
      <c r="S6642" s="2">
        <v>0</v>
      </c>
    </row>
    <row r="6643" spans="1:19" hidden="1" x14ac:dyDescent="0.25">
      <c r="A6643" t="s">
        <v>14386</v>
      </c>
      <c r="B6643" t="s">
        <v>7154</v>
      </c>
      <c r="C6643">
        <v>7009100000</v>
      </c>
      <c r="D6643" t="s">
        <v>7155</v>
      </c>
      <c r="E6643" t="s">
        <v>5571</v>
      </c>
      <c r="G6643">
        <v>10</v>
      </c>
      <c r="H6643" s="3">
        <v>25</v>
      </c>
      <c r="I6643" s="2">
        <v>22.75</v>
      </c>
      <c r="J6643" s="2">
        <v>20.5</v>
      </c>
      <c r="K6643" s="2">
        <v>18.25</v>
      </c>
      <c r="L6643" s="2">
        <v>16</v>
      </c>
      <c r="M6643" s="2">
        <v>13.75</v>
      </c>
      <c r="N6643" s="2">
        <v>11.5</v>
      </c>
      <c r="O6643" s="2">
        <v>9.25</v>
      </c>
      <c r="P6643" s="2">
        <v>7</v>
      </c>
      <c r="Q6643" s="2">
        <v>4.75</v>
      </c>
      <c r="R6643" s="2">
        <v>2.5</v>
      </c>
      <c r="S6643" s="2">
        <v>0</v>
      </c>
    </row>
    <row r="6644" spans="1:19" hidden="1" x14ac:dyDescent="0.25">
      <c r="A6644" t="s">
        <v>14387</v>
      </c>
      <c r="B6644" t="s">
        <v>7156</v>
      </c>
      <c r="C6644">
        <v>7009910000</v>
      </c>
      <c r="D6644" t="s">
        <v>7157</v>
      </c>
      <c r="E6644" t="s">
        <v>5571</v>
      </c>
      <c r="G6644">
        <v>10</v>
      </c>
      <c r="H6644" s="3">
        <v>15</v>
      </c>
      <c r="I6644" s="2">
        <v>13.65</v>
      </c>
      <c r="J6644" s="2">
        <v>12.3</v>
      </c>
      <c r="K6644" s="2">
        <v>10.95</v>
      </c>
      <c r="L6644" s="2">
        <v>9.6000000000000014</v>
      </c>
      <c r="M6644" s="2">
        <v>8.25</v>
      </c>
      <c r="N6644" s="2">
        <v>6.8999999999999986</v>
      </c>
      <c r="O6644" s="2">
        <v>5.5500000000000007</v>
      </c>
      <c r="P6644" s="2">
        <v>4.2000000000000011</v>
      </c>
      <c r="Q6644" s="2">
        <v>2.8499999999999996</v>
      </c>
      <c r="R6644" s="2">
        <v>1.5</v>
      </c>
      <c r="S6644" s="2">
        <v>0</v>
      </c>
    </row>
    <row r="6645" spans="1:19" hidden="1" x14ac:dyDescent="0.25">
      <c r="A6645" t="s">
        <v>14388</v>
      </c>
      <c r="B6645" t="s">
        <v>7158</v>
      </c>
      <c r="C6645">
        <v>7009920000</v>
      </c>
      <c r="D6645" t="s">
        <v>7159</v>
      </c>
      <c r="E6645" t="s">
        <v>5571</v>
      </c>
      <c r="G6645">
        <v>10</v>
      </c>
      <c r="H6645" s="3">
        <v>15</v>
      </c>
      <c r="I6645" s="2">
        <v>13.65</v>
      </c>
      <c r="J6645" s="2">
        <v>12.3</v>
      </c>
      <c r="K6645" s="2">
        <v>10.95</v>
      </c>
      <c r="L6645" s="2">
        <v>9.6000000000000014</v>
      </c>
      <c r="M6645" s="2">
        <v>8.25</v>
      </c>
      <c r="N6645" s="2">
        <v>6.8999999999999986</v>
      </c>
      <c r="O6645" s="2">
        <v>5.5500000000000007</v>
      </c>
      <c r="P6645" s="2">
        <v>4.2000000000000011</v>
      </c>
      <c r="Q6645" s="2">
        <v>2.8499999999999996</v>
      </c>
      <c r="R6645" s="2">
        <v>1.5</v>
      </c>
      <c r="S6645" s="2">
        <v>0</v>
      </c>
    </row>
    <row r="6646" spans="1:19" hidden="1" x14ac:dyDescent="0.25">
      <c r="A6646" t="s">
        <v>14389</v>
      </c>
      <c r="B6646" t="s">
        <v>7160</v>
      </c>
      <c r="C6646">
        <v>7010100000</v>
      </c>
      <c r="D6646" t="s">
        <v>7161</v>
      </c>
      <c r="E6646" t="s">
        <v>5571</v>
      </c>
      <c r="G6646">
        <v>10</v>
      </c>
      <c r="H6646" s="3">
        <v>5</v>
      </c>
      <c r="I6646" s="2">
        <v>4.55</v>
      </c>
      <c r="J6646" s="2">
        <v>4.0999999999999996</v>
      </c>
      <c r="K6646" s="2">
        <v>3.65</v>
      </c>
      <c r="L6646" s="2">
        <v>3.2</v>
      </c>
      <c r="M6646" s="2">
        <v>2.75</v>
      </c>
      <c r="N6646" s="2">
        <v>2.2999999999999998</v>
      </c>
      <c r="O6646" s="2">
        <v>1.85</v>
      </c>
      <c r="P6646" s="2">
        <v>1.4000000000000004</v>
      </c>
      <c r="Q6646" s="2">
        <v>0.94999999999999929</v>
      </c>
      <c r="R6646" s="2">
        <v>0.5</v>
      </c>
      <c r="S6646" s="2">
        <v>0</v>
      </c>
    </row>
    <row r="6647" spans="1:19" hidden="1" x14ac:dyDescent="0.25">
      <c r="A6647" t="s">
        <v>14390</v>
      </c>
      <c r="B6647" t="s">
        <v>7162</v>
      </c>
      <c r="C6647">
        <v>7010200000</v>
      </c>
      <c r="D6647" t="s">
        <v>7163</v>
      </c>
      <c r="E6647" t="s">
        <v>5571</v>
      </c>
      <c r="G6647">
        <v>10</v>
      </c>
      <c r="H6647" s="3">
        <v>5</v>
      </c>
      <c r="I6647" s="2">
        <v>4.55</v>
      </c>
      <c r="J6647" s="2">
        <v>4.0999999999999996</v>
      </c>
      <c r="K6647" s="2">
        <v>3.65</v>
      </c>
      <c r="L6647" s="2">
        <v>3.2</v>
      </c>
      <c r="M6647" s="2">
        <v>2.75</v>
      </c>
      <c r="N6647" s="2">
        <v>2.2999999999999998</v>
      </c>
      <c r="O6647" s="2">
        <v>1.85</v>
      </c>
      <c r="P6647" s="2">
        <v>1.4000000000000004</v>
      </c>
      <c r="Q6647" s="2">
        <v>0.94999999999999929</v>
      </c>
      <c r="R6647" s="2">
        <v>0.5</v>
      </c>
      <c r="S6647" s="2">
        <v>0</v>
      </c>
    </row>
    <row r="6648" spans="1:19" hidden="1" x14ac:dyDescent="0.25">
      <c r="A6648" t="s">
        <v>14391</v>
      </c>
      <c r="B6648" t="s">
        <v>7164</v>
      </c>
      <c r="C6648">
        <v>7010901000</v>
      </c>
      <c r="D6648" t="s">
        <v>7165</v>
      </c>
      <c r="E6648" t="s">
        <v>5571</v>
      </c>
      <c r="G6648">
        <v>10</v>
      </c>
      <c r="H6648" s="3">
        <v>10</v>
      </c>
      <c r="I6648" s="2">
        <v>9.1</v>
      </c>
      <c r="J6648" s="2">
        <v>8.1999999999999993</v>
      </c>
      <c r="K6648" s="2">
        <v>7.3</v>
      </c>
      <c r="L6648" s="2">
        <v>6.4</v>
      </c>
      <c r="M6648" s="2">
        <v>5.5</v>
      </c>
      <c r="N6648" s="2">
        <v>4.5999999999999996</v>
      </c>
      <c r="O6648" s="2">
        <v>3.7</v>
      </c>
      <c r="P6648" s="2">
        <v>2.8000000000000007</v>
      </c>
      <c r="Q6648" s="2">
        <v>1.8999999999999986</v>
      </c>
      <c r="R6648" s="2">
        <v>1</v>
      </c>
      <c r="S6648" s="2">
        <v>0</v>
      </c>
    </row>
    <row r="6649" spans="1:19" hidden="1" x14ac:dyDescent="0.25">
      <c r="A6649" t="s">
        <v>14392</v>
      </c>
      <c r="B6649" t="s">
        <v>7166</v>
      </c>
      <c r="C6649">
        <v>7010902000</v>
      </c>
      <c r="D6649" t="s">
        <v>7167</v>
      </c>
      <c r="E6649" t="s">
        <v>5571</v>
      </c>
      <c r="G6649">
        <v>10</v>
      </c>
      <c r="H6649" s="3">
        <v>10</v>
      </c>
      <c r="I6649" s="2">
        <v>9.1</v>
      </c>
      <c r="J6649" s="2">
        <v>8.1999999999999993</v>
      </c>
      <c r="K6649" s="2">
        <v>7.3</v>
      </c>
      <c r="L6649" s="2">
        <v>6.4</v>
      </c>
      <c r="M6649" s="2">
        <v>5.5</v>
      </c>
      <c r="N6649" s="2">
        <v>4.5999999999999996</v>
      </c>
      <c r="O6649" s="2">
        <v>3.7</v>
      </c>
      <c r="P6649" s="2">
        <v>2.8000000000000007</v>
      </c>
      <c r="Q6649" s="2">
        <v>1.8999999999999986</v>
      </c>
      <c r="R6649" s="2">
        <v>1</v>
      </c>
      <c r="S6649" s="2">
        <v>0</v>
      </c>
    </row>
    <row r="6650" spans="1:19" hidden="1" x14ac:dyDescent="0.25">
      <c r="A6650" t="s">
        <v>14393</v>
      </c>
      <c r="B6650" t="s">
        <v>7168</v>
      </c>
      <c r="C6650">
        <v>7010903000</v>
      </c>
      <c r="D6650" t="s">
        <v>7169</v>
      </c>
      <c r="E6650" t="s">
        <v>5571</v>
      </c>
      <c r="G6650">
        <v>10</v>
      </c>
      <c r="H6650" s="3">
        <v>10</v>
      </c>
      <c r="I6650" s="2">
        <v>9.1</v>
      </c>
      <c r="J6650" s="2">
        <v>8.1999999999999993</v>
      </c>
      <c r="K6650" s="2">
        <v>7.3</v>
      </c>
      <c r="L6650" s="2">
        <v>6.4</v>
      </c>
      <c r="M6650" s="2">
        <v>5.5</v>
      </c>
      <c r="N6650" s="2">
        <v>4.5999999999999996</v>
      </c>
      <c r="O6650" s="2">
        <v>3.7</v>
      </c>
      <c r="P6650" s="2">
        <v>2.8000000000000007</v>
      </c>
      <c r="Q6650" s="2">
        <v>1.8999999999999986</v>
      </c>
      <c r="R6650" s="2">
        <v>1</v>
      </c>
      <c r="S6650" s="2">
        <v>0</v>
      </c>
    </row>
    <row r="6651" spans="1:19" hidden="1" x14ac:dyDescent="0.25">
      <c r="A6651" t="s">
        <v>14394</v>
      </c>
      <c r="B6651" t="s">
        <v>7170</v>
      </c>
      <c r="C6651">
        <v>7010904000</v>
      </c>
      <c r="D6651" t="s">
        <v>7171</v>
      </c>
      <c r="E6651" t="s">
        <v>5571</v>
      </c>
      <c r="G6651">
        <v>10</v>
      </c>
      <c r="H6651" s="3">
        <v>10</v>
      </c>
      <c r="I6651" s="2">
        <v>9.1</v>
      </c>
      <c r="J6651" s="2">
        <v>8.1999999999999993</v>
      </c>
      <c r="K6651" s="2">
        <v>7.3</v>
      </c>
      <c r="L6651" s="2">
        <v>6.4</v>
      </c>
      <c r="M6651" s="2">
        <v>5.5</v>
      </c>
      <c r="N6651" s="2">
        <v>4.5999999999999996</v>
      </c>
      <c r="O6651" s="2">
        <v>3.7</v>
      </c>
      <c r="P6651" s="2">
        <v>2.8000000000000007</v>
      </c>
      <c r="Q6651" s="2">
        <v>1.8999999999999986</v>
      </c>
      <c r="R6651" s="2">
        <v>1</v>
      </c>
      <c r="S6651" s="2">
        <v>0</v>
      </c>
    </row>
    <row r="6652" spans="1:19" hidden="1" x14ac:dyDescent="0.25">
      <c r="A6652" t="s">
        <v>14395</v>
      </c>
      <c r="B6652" t="s">
        <v>7172</v>
      </c>
      <c r="C6652">
        <v>7013220000</v>
      </c>
      <c r="D6652" t="s">
        <v>7173</v>
      </c>
      <c r="E6652" t="s">
        <v>5571</v>
      </c>
      <c r="G6652">
        <v>10</v>
      </c>
      <c r="H6652" s="3">
        <v>20</v>
      </c>
      <c r="I6652" s="2">
        <v>18.2</v>
      </c>
      <c r="J6652" s="2">
        <v>16.399999999999999</v>
      </c>
      <c r="K6652" s="2">
        <v>14.6</v>
      </c>
      <c r="L6652" s="2">
        <v>12.8</v>
      </c>
      <c r="M6652" s="2">
        <v>11</v>
      </c>
      <c r="N6652" s="2">
        <v>9.1999999999999993</v>
      </c>
      <c r="O6652" s="2">
        <v>7.4</v>
      </c>
      <c r="P6652" s="2">
        <v>5.6000000000000014</v>
      </c>
      <c r="Q6652" s="2">
        <v>3.7999999999999972</v>
      </c>
      <c r="R6652" s="2">
        <v>2</v>
      </c>
      <c r="S6652" s="2">
        <v>0</v>
      </c>
    </row>
    <row r="6653" spans="1:19" hidden="1" x14ac:dyDescent="0.25">
      <c r="A6653" t="s">
        <v>14396</v>
      </c>
      <c r="B6653" t="s">
        <v>121</v>
      </c>
      <c r="C6653">
        <v>7013280000</v>
      </c>
      <c r="D6653" t="s">
        <v>30</v>
      </c>
      <c r="E6653" t="s">
        <v>5571</v>
      </c>
      <c r="G6653">
        <v>10</v>
      </c>
      <c r="H6653" s="3">
        <v>30</v>
      </c>
      <c r="I6653" s="2">
        <v>27.3</v>
      </c>
      <c r="J6653" s="2">
        <v>24.6</v>
      </c>
      <c r="K6653" s="2">
        <v>21.9</v>
      </c>
      <c r="L6653" s="2">
        <v>19.200000000000003</v>
      </c>
      <c r="M6653" s="2">
        <v>16.5</v>
      </c>
      <c r="N6653" s="2">
        <v>13.799999999999997</v>
      </c>
      <c r="O6653" s="2">
        <v>11.100000000000001</v>
      </c>
      <c r="P6653" s="2">
        <v>8.4000000000000021</v>
      </c>
      <c r="Q6653" s="2">
        <v>5.6999999999999993</v>
      </c>
      <c r="R6653" s="2">
        <v>3</v>
      </c>
      <c r="S6653" s="2">
        <v>0</v>
      </c>
    </row>
    <row r="6654" spans="1:19" hidden="1" x14ac:dyDescent="0.25">
      <c r="A6654" t="s">
        <v>14397</v>
      </c>
      <c r="B6654" t="s">
        <v>7172</v>
      </c>
      <c r="C6654">
        <v>7013330000</v>
      </c>
      <c r="D6654" t="s">
        <v>7173</v>
      </c>
      <c r="E6654" t="s">
        <v>5571</v>
      </c>
      <c r="G6654">
        <v>10</v>
      </c>
      <c r="H6654" s="3">
        <v>20</v>
      </c>
      <c r="I6654" s="2">
        <v>18.2</v>
      </c>
      <c r="J6654" s="2">
        <v>16.399999999999999</v>
      </c>
      <c r="K6654" s="2">
        <v>14.6</v>
      </c>
      <c r="L6654" s="2">
        <v>12.8</v>
      </c>
      <c r="M6654" s="2">
        <v>11</v>
      </c>
      <c r="N6654" s="2">
        <v>9.1999999999999993</v>
      </c>
      <c r="O6654" s="2">
        <v>7.4</v>
      </c>
      <c r="P6654" s="2">
        <v>5.6000000000000014</v>
      </c>
      <c r="Q6654" s="2">
        <v>3.7999999999999972</v>
      </c>
      <c r="R6654" s="2">
        <v>2</v>
      </c>
      <c r="S6654" s="2">
        <v>0</v>
      </c>
    </row>
    <row r="6655" spans="1:19" hidden="1" x14ac:dyDescent="0.25">
      <c r="A6655" t="s">
        <v>14398</v>
      </c>
      <c r="B6655" t="s">
        <v>121</v>
      </c>
      <c r="C6655">
        <v>7013370000</v>
      </c>
      <c r="D6655" t="s">
        <v>30</v>
      </c>
      <c r="E6655" t="s">
        <v>5571</v>
      </c>
      <c r="G6655">
        <v>10</v>
      </c>
      <c r="H6655" s="3">
        <v>30</v>
      </c>
      <c r="I6655" s="2">
        <v>27.3</v>
      </c>
      <c r="J6655" s="2">
        <v>24.6</v>
      </c>
      <c r="K6655" s="2">
        <v>21.9</v>
      </c>
      <c r="L6655" s="2">
        <v>19.200000000000003</v>
      </c>
      <c r="M6655" s="2">
        <v>16.5</v>
      </c>
      <c r="N6655" s="2">
        <v>13.799999999999997</v>
      </c>
      <c r="O6655" s="2">
        <v>11.100000000000001</v>
      </c>
      <c r="P6655" s="2">
        <v>8.4000000000000021</v>
      </c>
      <c r="Q6655" s="2">
        <v>5.6999999999999993</v>
      </c>
      <c r="R6655" s="2">
        <v>3</v>
      </c>
      <c r="S6655" s="2">
        <v>0</v>
      </c>
    </row>
    <row r="6656" spans="1:19" hidden="1" x14ac:dyDescent="0.25">
      <c r="A6656" t="s">
        <v>14399</v>
      </c>
      <c r="B6656" t="s">
        <v>7172</v>
      </c>
      <c r="C6656">
        <v>7013410000</v>
      </c>
      <c r="D6656" t="s">
        <v>7173</v>
      </c>
      <c r="E6656" t="s">
        <v>5571</v>
      </c>
      <c r="G6656">
        <v>10</v>
      </c>
      <c r="H6656" s="3">
        <v>20</v>
      </c>
      <c r="I6656" s="2">
        <v>18.2</v>
      </c>
      <c r="J6656" s="2">
        <v>16.399999999999999</v>
      </c>
      <c r="K6656" s="2">
        <v>14.6</v>
      </c>
      <c r="L6656" s="2">
        <v>12.8</v>
      </c>
      <c r="M6656" s="2">
        <v>11</v>
      </c>
      <c r="N6656" s="2">
        <v>9.1999999999999993</v>
      </c>
      <c r="O6656" s="2">
        <v>7.4</v>
      </c>
      <c r="P6656" s="2">
        <v>5.6000000000000014</v>
      </c>
      <c r="Q6656" s="2">
        <v>3.7999999999999972</v>
      </c>
      <c r="R6656" s="2">
        <v>2</v>
      </c>
      <c r="S6656" s="2">
        <v>0</v>
      </c>
    </row>
    <row r="6657" spans="1:19" hidden="1" x14ac:dyDescent="0.25">
      <c r="A6657" t="s">
        <v>14400</v>
      </c>
      <c r="B6657" t="s">
        <v>7174</v>
      </c>
      <c r="C6657">
        <v>7013420000</v>
      </c>
      <c r="D6657" t="s">
        <v>7175</v>
      </c>
      <c r="E6657" t="s">
        <v>5571</v>
      </c>
      <c r="G6657">
        <v>10</v>
      </c>
      <c r="H6657" s="3">
        <v>20</v>
      </c>
      <c r="I6657" s="2">
        <v>18.2</v>
      </c>
      <c r="J6657" s="2">
        <v>16.399999999999999</v>
      </c>
      <c r="K6657" s="2">
        <v>14.6</v>
      </c>
      <c r="L6657" s="2">
        <v>12.8</v>
      </c>
      <c r="M6657" s="2">
        <v>11</v>
      </c>
      <c r="N6657" s="2">
        <v>9.1999999999999993</v>
      </c>
      <c r="O6657" s="2">
        <v>7.4</v>
      </c>
      <c r="P6657" s="2">
        <v>5.6000000000000014</v>
      </c>
      <c r="Q6657" s="2">
        <v>3.7999999999999972</v>
      </c>
      <c r="R6657" s="2">
        <v>2</v>
      </c>
      <c r="S6657" s="2">
        <v>0</v>
      </c>
    </row>
    <row r="6658" spans="1:19" hidden="1" x14ac:dyDescent="0.25">
      <c r="A6658" t="s">
        <v>14401</v>
      </c>
      <c r="B6658" t="s">
        <v>121</v>
      </c>
      <c r="C6658">
        <v>7013490000</v>
      </c>
      <c r="D6658" t="s">
        <v>30</v>
      </c>
      <c r="E6658" t="s">
        <v>5571</v>
      </c>
      <c r="G6658">
        <v>10</v>
      </c>
      <c r="H6658" s="3">
        <v>30</v>
      </c>
      <c r="I6658" s="2">
        <v>27.3</v>
      </c>
      <c r="J6658" s="2">
        <v>24.6</v>
      </c>
      <c r="K6658" s="2">
        <v>21.9</v>
      </c>
      <c r="L6658" s="2">
        <v>19.200000000000003</v>
      </c>
      <c r="M6658" s="2">
        <v>16.5</v>
      </c>
      <c r="N6658" s="2">
        <v>13.799999999999997</v>
      </c>
      <c r="O6658" s="2">
        <v>11.100000000000001</v>
      </c>
      <c r="P6658" s="2">
        <v>8.4000000000000021</v>
      </c>
      <c r="Q6658" s="2">
        <v>5.6999999999999993</v>
      </c>
      <c r="R6658" s="2">
        <v>3</v>
      </c>
      <c r="S6658" s="2">
        <v>0</v>
      </c>
    </row>
    <row r="6659" spans="1:19" hidden="1" x14ac:dyDescent="0.25">
      <c r="A6659" t="s">
        <v>14402</v>
      </c>
      <c r="B6659" t="s">
        <v>7172</v>
      </c>
      <c r="C6659">
        <v>7013910000</v>
      </c>
      <c r="D6659" t="s">
        <v>7173</v>
      </c>
      <c r="E6659" t="s">
        <v>5571</v>
      </c>
      <c r="G6659">
        <v>10</v>
      </c>
      <c r="H6659" s="3">
        <v>20</v>
      </c>
      <c r="I6659" s="2">
        <v>18.2</v>
      </c>
      <c r="J6659" s="2">
        <v>16.399999999999999</v>
      </c>
      <c r="K6659" s="2">
        <v>14.6</v>
      </c>
      <c r="L6659" s="2">
        <v>12.8</v>
      </c>
      <c r="M6659" s="2">
        <v>11</v>
      </c>
      <c r="N6659" s="2">
        <v>9.1999999999999993</v>
      </c>
      <c r="O6659" s="2">
        <v>7.4</v>
      </c>
      <c r="P6659" s="2">
        <v>5.6000000000000014</v>
      </c>
      <c r="Q6659" s="2">
        <v>3.7999999999999972</v>
      </c>
      <c r="R6659" s="2">
        <v>2</v>
      </c>
      <c r="S6659" s="2">
        <v>0</v>
      </c>
    </row>
    <row r="6660" spans="1:19" hidden="1" x14ac:dyDescent="0.25">
      <c r="A6660" t="s">
        <v>14403</v>
      </c>
      <c r="B6660" t="s">
        <v>93</v>
      </c>
      <c r="C6660">
        <v>7013990000</v>
      </c>
      <c r="D6660" t="s">
        <v>30</v>
      </c>
      <c r="E6660" t="s">
        <v>5571</v>
      </c>
      <c r="G6660">
        <v>10</v>
      </c>
      <c r="H6660" s="3">
        <v>20</v>
      </c>
      <c r="I6660" s="2">
        <v>18.2</v>
      </c>
      <c r="J6660" s="2">
        <v>16.399999999999999</v>
      </c>
      <c r="K6660" s="2">
        <v>14.6</v>
      </c>
      <c r="L6660" s="2">
        <v>12.8</v>
      </c>
      <c r="M6660" s="2">
        <v>11</v>
      </c>
      <c r="N6660" s="2">
        <v>9.1999999999999993</v>
      </c>
      <c r="O6660" s="2">
        <v>7.4</v>
      </c>
      <c r="P6660" s="2">
        <v>5.6000000000000014</v>
      </c>
      <c r="Q6660" s="2">
        <v>3.7999999999999972</v>
      </c>
      <c r="R6660" s="2">
        <v>2</v>
      </c>
      <c r="S6660" s="2">
        <v>0</v>
      </c>
    </row>
    <row r="6661" spans="1:19" hidden="1" x14ac:dyDescent="0.25">
      <c r="A6661" t="s">
        <v>14404</v>
      </c>
      <c r="B6661" t="s">
        <v>7176</v>
      </c>
      <c r="C6661">
        <v>7016100000</v>
      </c>
      <c r="D6661" t="s">
        <v>7177</v>
      </c>
      <c r="E6661" t="s">
        <v>5571</v>
      </c>
      <c r="G6661">
        <v>10</v>
      </c>
      <c r="H6661" s="3">
        <v>25</v>
      </c>
      <c r="I6661" s="2">
        <v>22.75</v>
      </c>
      <c r="J6661" s="2">
        <v>20.5</v>
      </c>
      <c r="K6661" s="2">
        <v>18.25</v>
      </c>
      <c r="L6661" s="2">
        <v>16</v>
      </c>
      <c r="M6661" s="2">
        <v>13.75</v>
      </c>
      <c r="N6661" s="2">
        <v>11.5</v>
      </c>
      <c r="O6661" s="2">
        <v>9.25</v>
      </c>
      <c r="P6661" s="2">
        <v>7</v>
      </c>
      <c r="Q6661" s="2">
        <v>4.75</v>
      </c>
      <c r="R6661" s="2">
        <v>2.5</v>
      </c>
      <c r="S6661" s="2">
        <v>0</v>
      </c>
    </row>
    <row r="6662" spans="1:19" hidden="1" x14ac:dyDescent="0.25">
      <c r="A6662" t="s">
        <v>14405</v>
      </c>
      <c r="B6662" t="s">
        <v>7178</v>
      </c>
      <c r="C6662">
        <v>7016901000</v>
      </c>
      <c r="D6662" t="s">
        <v>7179</v>
      </c>
      <c r="E6662" t="s">
        <v>5571</v>
      </c>
      <c r="G6662">
        <v>10</v>
      </c>
      <c r="H6662" s="3">
        <v>20</v>
      </c>
      <c r="I6662" s="2">
        <v>18.2</v>
      </c>
      <c r="J6662" s="2">
        <v>16.399999999999999</v>
      </c>
      <c r="K6662" s="2">
        <v>14.6</v>
      </c>
      <c r="L6662" s="2">
        <v>12.8</v>
      </c>
      <c r="M6662" s="2">
        <v>11</v>
      </c>
      <c r="N6662" s="2">
        <v>9.1999999999999993</v>
      </c>
      <c r="O6662" s="2">
        <v>7.4</v>
      </c>
      <c r="P6662" s="2">
        <v>5.6000000000000014</v>
      </c>
      <c r="Q6662" s="2">
        <v>3.7999999999999972</v>
      </c>
      <c r="R6662" s="2">
        <v>2</v>
      </c>
      <c r="S6662" s="2">
        <v>0</v>
      </c>
    </row>
    <row r="6663" spans="1:19" hidden="1" x14ac:dyDescent="0.25">
      <c r="A6663" t="s">
        <v>14406</v>
      </c>
      <c r="B6663" t="s">
        <v>7180</v>
      </c>
      <c r="C6663">
        <v>7016902000</v>
      </c>
      <c r="D6663" t="s">
        <v>7181</v>
      </c>
      <c r="E6663" t="s">
        <v>5571</v>
      </c>
      <c r="G6663">
        <v>10</v>
      </c>
      <c r="H6663" s="3">
        <v>15</v>
      </c>
      <c r="I6663" s="2">
        <v>13.65</v>
      </c>
      <c r="J6663" s="2">
        <v>12.3</v>
      </c>
      <c r="K6663" s="2">
        <v>10.95</v>
      </c>
      <c r="L6663" s="2">
        <v>9.6000000000000014</v>
      </c>
      <c r="M6663" s="2">
        <v>8.25</v>
      </c>
      <c r="N6663" s="2">
        <v>6.8999999999999986</v>
      </c>
      <c r="O6663" s="2">
        <v>5.5500000000000007</v>
      </c>
      <c r="P6663" s="2">
        <v>4.2000000000000011</v>
      </c>
      <c r="Q6663" s="2">
        <v>2.8499999999999996</v>
      </c>
      <c r="R6663" s="2">
        <v>1.5</v>
      </c>
      <c r="S6663" s="2">
        <v>0</v>
      </c>
    </row>
    <row r="6664" spans="1:19" hidden="1" x14ac:dyDescent="0.25">
      <c r="A6664" t="s">
        <v>14407</v>
      </c>
      <c r="B6664" t="s">
        <v>93</v>
      </c>
      <c r="C6664">
        <v>7016909000</v>
      </c>
      <c r="D6664" t="s">
        <v>30</v>
      </c>
      <c r="E6664" t="s">
        <v>5571</v>
      </c>
      <c r="G6664">
        <v>10</v>
      </c>
      <c r="H6664" s="3">
        <v>15</v>
      </c>
      <c r="I6664" s="2">
        <v>13.65</v>
      </c>
      <c r="J6664" s="2">
        <v>12.3</v>
      </c>
      <c r="K6664" s="2">
        <v>10.95</v>
      </c>
      <c r="L6664" s="2">
        <v>9.6000000000000014</v>
      </c>
      <c r="M6664" s="2">
        <v>8.25</v>
      </c>
      <c r="N6664" s="2">
        <v>6.8999999999999986</v>
      </c>
      <c r="O6664" s="2">
        <v>5.5500000000000007</v>
      </c>
      <c r="P6664" s="2">
        <v>4.2000000000000011</v>
      </c>
      <c r="Q6664" s="2">
        <v>2.8499999999999996</v>
      </c>
      <c r="R6664" s="2">
        <v>1.5</v>
      </c>
      <c r="S6664" s="2">
        <v>0</v>
      </c>
    </row>
    <row r="6665" spans="1:19" hidden="1" x14ac:dyDescent="0.25">
      <c r="A6665" t="s">
        <v>14408</v>
      </c>
      <c r="B6665" t="s">
        <v>461</v>
      </c>
      <c r="C6665">
        <v>7020009000</v>
      </c>
      <c r="D6665" t="s">
        <v>71</v>
      </c>
      <c r="E6665" t="s">
        <v>5571</v>
      </c>
      <c r="G6665">
        <v>10</v>
      </c>
      <c r="H6665" s="3">
        <v>15</v>
      </c>
      <c r="I6665" s="2">
        <v>13.65</v>
      </c>
      <c r="J6665" s="2">
        <v>12.3</v>
      </c>
      <c r="K6665" s="2">
        <v>10.95</v>
      </c>
      <c r="L6665" s="2">
        <v>9.6000000000000014</v>
      </c>
      <c r="M6665" s="2">
        <v>8.25</v>
      </c>
      <c r="N6665" s="2">
        <v>6.8999999999999986</v>
      </c>
      <c r="O6665" s="2">
        <v>5.5500000000000007</v>
      </c>
      <c r="P6665" s="2">
        <v>4.2000000000000011</v>
      </c>
      <c r="Q6665" s="2">
        <v>2.8499999999999996</v>
      </c>
      <c r="R6665" s="2">
        <v>1.5</v>
      </c>
      <c r="S6665" s="2">
        <v>0</v>
      </c>
    </row>
    <row r="6666" spans="1:19" hidden="1" x14ac:dyDescent="0.25">
      <c r="A6666" t="s">
        <v>14409</v>
      </c>
      <c r="B6666" t="s">
        <v>7182</v>
      </c>
      <c r="C6666">
        <v>7113110000</v>
      </c>
      <c r="D6666" t="s">
        <v>7183</v>
      </c>
      <c r="E6666" t="s">
        <v>5571</v>
      </c>
      <c r="G6666">
        <v>10</v>
      </c>
      <c r="H6666" s="3">
        <v>30</v>
      </c>
      <c r="I6666" s="2">
        <v>27.3</v>
      </c>
      <c r="J6666" s="2">
        <v>24.6</v>
      </c>
      <c r="K6666" s="2">
        <v>21.9</v>
      </c>
      <c r="L6666" s="2">
        <v>19.200000000000003</v>
      </c>
      <c r="M6666" s="2">
        <v>16.5</v>
      </c>
      <c r="N6666" s="2">
        <v>13.799999999999997</v>
      </c>
      <c r="O6666" s="2">
        <v>11.100000000000001</v>
      </c>
      <c r="P6666" s="2">
        <v>8.4000000000000021</v>
      </c>
      <c r="Q6666" s="2">
        <v>5.6999999999999993</v>
      </c>
      <c r="R6666" s="2">
        <v>3</v>
      </c>
      <c r="S6666" s="2">
        <v>0</v>
      </c>
    </row>
    <row r="6667" spans="1:19" hidden="1" x14ac:dyDescent="0.25">
      <c r="A6667" t="s">
        <v>14410</v>
      </c>
      <c r="B6667" t="s">
        <v>7184</v>
      </c>
      <c r="C6667">
        <v>7113190000</v>
      </c>
      <c r="D6667" t="s">
        <v>7185</v>
      </c>
      <c r="E6667" t="s">
        <v>5571</v>
      </c>
      <c r="G6667">
        <v>10</v>
      </c>
      <c r="H6667" s="3">
        <v>30</v>
      </c>
      <c r="I6667" s="2">
        <v>27.3</v>
      </c>
      <c r="J6667" s="2">
        <v>24.6</v>
      </c>
      <c r="K6667" s="2">
        <v>21.9</v>
      </c>
      <c r="L6667" s="2">
        <v>19.200000000000003</v>
      </c>
      <c r="M6667" s="2">
        <v>16.5</v>
      </c>
      <c r="N6667" s="2">
        <v>13.799999999999997</v>
      </c>
      <c r="O6667" s="2">
        <v>11.100000000000001</v>
      </c>
      <c r="P6667" s="2">
        <v>8.4000000000000021</v>
      </c>
      <c r="Q6667" s="2">
        <v>5.6999999999999993</v>
      </c>
      <c r="R6667" s="2">
        <v>3</v>
      </c>
      <c r="S6667" s="2">
        <v>0</v>
      </c>
    </row>
    <row r="6668" spans="1:19" hidden="1" x14ac:dyDescent="0.25">
      <c r="A6668" t="s">
        <v>14411</v>
      </c>
      <c r="B6668" t="s">
        <v>7186</v>
      </c>
      <c r="C6668">
        <v>7113200000</v>
      </c>
      <c r="D6668" t="s">
        <v>7187</v>
      </c>
      <c r="E6668" t="s">
        <v>5571</v>
      </c>
      <c r="G6668">
        <v>10</v>
      </c>
      <c r="H6668" s="3">
        <v>25</v>
      </c>
      <c r="I6668" s="2">
        <v>22.75</v>
      </c>
      <c r="J6668" s="2">
        <v>20.5</v>
      </c>
      <c r="K6668" s="2">
        <v>18.25</v>
      </c>
      <c r="L6668" s="2">
        <v>16</v>
      </c>
      <c r="M6668" s="2">
        <v>13.75</v>
      </c>
      <c r="N6668" s="2">
        <v>11.5</v>
      </c>
      <c r="O6668" s="2">
        <v>9.25</v>
      </c>
      <c r="P6668" s="2">
        <v>7</v>
      </c>
      <c r="Q6668" s="2">
        <v>4.75</v>
      </c>
      <c r="R6668" s="2">
        <v>2.5</v>
      </c>
      <c r="S6668" s="2">
        <v>0</v>
      </c>
    </row>
    <row r="6669" spans="1:19" hidden="1" x14ac:dyDescent="0.25">
      <c r="A6669" t="s">
        <v>14412</v>
      </c>
      <c r="B6669" t="s">
        <v>7188</v>
      </c>
      <c r="C6669">
        <v>7114111000</v>
      </c>
      <c r="D6669" t="s">
        <v>7189</v>
      </c>
      <c r="E6669" t="s">
        <v>5571</v>
      </c>
      <c r="G6669">
        <v>10</v>
      </c>
      <c r="H6669" s="3">
        <v>25</v>
      </c>
      <c r="I6669" s="2">
        <v>22.75</v>
      </c>
      <c r="J6669" s="2">
        <v>20.5</v>
      </c>
      <c r="K6669" s="2">
        <v>18.25</v>
      </c>
      <c r="L6669" s="2">
        <v>16</v>
      </c>
      <c r="M6669" s="2">
        <v>13.75</v>
      </c>
      <c r="N6669" s="2">
        <v>11.5</v>
      </c>
      <c r="O6669" s="2">
        <v>9.25</v>
      </c>
      <c r="P6669" s="2">
        <v>7</v>
      </c>
      <c r="Q6669" s="2">
        <v>4.75</v>
      </c>
      <c r="R6669" s="2">
        <v>2.5</v>
      </c>
      <c r="S6669" s="2">
        <v>0</v>
      </c>
    </row>
    <row r="6670" spans="1:19" hidden="1" x14ac:dyDescent="0.25">
      <c r="A6670" t="s">
        <v>14413</v>
      </c>
      <c r="B6670" t="s">
        <v>93</v>
      </c>
      <c r="C6670">
        <v>7114119000</v>
      </c>
      <c r="D6670" t="s">
        <v>27</v>
      </c>
      <c r="E6670" t="s">
        <v>5571</v>
      </c>
      <c r="G6670">
        <v>10</v>
      </c>
      <c r="H6670" s="3">
        <v>25</v>
      </c>
      <c r="I6670" s="2">
        <v>22.75</v>
      </c>
      <c r="J6670" s="2">
        <v>20.5</v>
      </c>
      <c r="K6670" s="2">
        <v>18.25</v>
      </c>
      <c r="L6670" s="2">
        <v>16</v>
      </c>
      <c r="M6670" s="2">
        <v>13.75</v>
      </c>
      <c r="N6670" s="2">
        <v>11.5</v>
      </c>
      <c r="O6670" s="2">
        <v>9.25</v>
      </c>
      <c r="P6670" s="2">
        <v>7</v>
      </c>
      <c r="Q6670" s="2">
        <v>4.75</v>
      </c>
      <c r="R6670" s="2">
        <v>2.5</v>
      </c>
      <c r="S6670" s="2">
        <v>0</v>
      </c>
    </row>
    <row r="6671" spans="1:19" hidden="1" x14ac:dyDescent="0.25">
      <c r="A6671" t="s">
        <v>14414</v>
      </c>
      <c r="B6671" t="s">
        <v>7184</v>
      </c>
      <c r="C6671">
        <v>7114190000</v>
      </c>
      <c r="D6671" t="s">
        <v>7185</v>
      </c>
      <c r="E6671" t="s">
        <v>5571</v>
      </c>
      <c r="G6671">
        <v>10</v>
      </c>
      <c r="H6671" s="3">
        <v>25</v>
      </c>
      <c r="I6671" s="2">
        <v>22.75</v>
      </c>
      <c r="J6671" s="2">
        <v>20.5</v>
      </c>
      <c r="K6671" s="2">
        <v>18.25</v>
      </c>
      <c r="L6671" s="2">
        <v>16</v>
      </c>
      <c r="M6671" s="2">
        <v>13.75</v>
      </c>
      <c r="N6671" s="2">
        <v>11.5</v>
      </c>
      <c r="O6671" s="2">
        <v>9.25</v>
      </c>
      <c r="P6671" s="2">
        <v>7</v>
      </c>
      <c r="Q6671" s="2">
        <v>4.75</v>
      </c>
      <c r="R6671" s="2">
        <v>2.5</v>
      </c>
      <c r="S6671" s="2">
        <v>0</v>
      </c>
    </row>
    <row r="6672" spans="1:19" hidden="1" x14ac:dyDescent="0.25">
      <c r="A6672" t="s">
        <v>14415</v>
      </c>
      <c r="B6672" t="s">
        <v>7186</v>
      </c>
      <c r="C6672">
        <v>7114200000</v>
      </c>
      <c r="D6672" t="s">
        <v>7187</v>
      </c>
      <c r="E6672" t="s">
        <v>5571</v>
      </c>
      <c r="G6672">
        <v>10</v>
      </c>
      <c r="H6672" s="3">
        <v>25</v>
      </c>
      <c r="I6672" s="2">
        <v>22.75</v>
      </c>
      <c r="J6672" s="2">
        <v>20.5</v>
      </c>
      <c r="K6672" s="2">
        <v>18.25</v>
      </c>
      <c r="L6672" s="2">
        <v>16</v>
      </c>
      <c r="M6672" s="2">
        <v>13.75</v>
      </c>
      <c r="N6672" s="2">
        <v>11.5</v>
      </c>
      <c r="O6672" s="2">
        <v>9.25</v>
      </c>
      <c r="P6672" s="2">
        <v>7</v>
      </c>
      <c r="Q6672" s="2">
        <v>4.75</v>
      </c>
      <c r="R6672" s="2">
        <v>2.5</v>
      </c>
      <c r="S6672" s="2">
        <v>0</v>
      </c>
    </row>
    <row r="6673" spans="1:19" hidden="1" x14ac:dyDescent="0.25">
      <c r="A6673" t="s">
        <v>14416</v>
      </c>
      <c r="B6673" t="s">
        <v>85</v>
      </c>
      <c r="C6673">
        <v>7115900000</v>
      </c>
      <c r="D6673" t="s">
        <v>71</v>
      </c>
      <c r="E6673" t="s">
        <v>5571</v>
      </c>
      <c r="G6673">
        <v>10</v>
      </c>
      <c r="H6673" s="3">
        <v>25</v>
      </c>
      <c r="I6673" s="2">
        <v>22.75</v>
      </c>
      <c r="J6673" s="2">
        <v>20.5</v>
      </c>
      <c r="K6673" s="2">
        <v>18.25</v>
      </c>
      <c r="L6673" s="2">
        <v>16</v>
      </c>
      <c r="M6673" s="2">
        <v>13.75</v>
      </c>
      <c r="N6673" s="2">
        <v>11.5</v>
      </c>
      <c r="O6673" s="2">
        <v>9.25</v>
      </c>
      <c r="P6673" s="2">
        <v>7</v>
      </c>
      <c r="Q6673" s="2">
        <v>4.75</v>
      </c>
      <c r="R6673" s="2">
        <v>2.5</v>
      </c>
      <c r="S6673" s="2">
        <v>0</v>
      </c>
    </row>
    <row r="6674" spans="1:19" hidden="1" x14ac:dyDescent="0.25">
      <c r="A6674" t="s">
        <v>14417</v>
      </c>
      <c r="B6674" t="s">
        <v>7190</v>
      </c>
      <c r="C6674">
        <v>7116100000</v>
      </c>
      <c r="D6674" t="s">
        <v>7191</v>
      </c>
      <c r="E6674" t="s">
        <v>5571</v>
      </c>
      <c r="G6674">
        <v>10</v>
      </c>
      <c r="H6674" s="3">
        <v>25</v>
      </c>
      <c r="I6674" s="2">
        <v>22.75</v>
      </c>
      <c r="J6674" s="2">
        <v>20.5</v>
      </c>
      <c r="K6674" s="2">
        <v>18.25</v>
      </c>
      <c r="L6674" s="2">
        <v>16</v>
      </c>
      <c r="M6674" s="2">
        <v>13.75</v>
      </c>
      <c r="N6674" s="2">
        <v>11.5</v>
      </c>
      <c r="O6674" s="2">
        <v>9.25</v>
      </c>
      <c r="P6674" s="2">
        <v>7</v>
      </c>
      <c r="Q6674" s="2">
        <v>4.75</v>
      </c>
      <c r="R6674" s="2">
        <v>2.5</v>
      </c>
      <c r="S6674" s="2">
        <v>0</v>
      </c>
    </row>
    <row r="6675" spans="1:19" hidden="1" x14ac:dyDescent="0.25">
      <c r="A6675" t="s">
        <v>14418</v>
      </c>
      <c r="B6675" t="s">
        <v>7192</v>
      </c>
      <c r="C6675">
        <v>7116200000</v>
      </c>
      <c r="D6675" t="s">
        <v>7193</v>
      </c>
      <c r="E6675" t="s">
        <v>5571</v>
      </c>
      <c r="G6675">
        <v>10</v>
      </c>
      <c r="H6675" s="3">
        <v>30</v>
      </c>
      <c r="I6675" s="2">
        <v>27.3</v>
      </c>
      <c r="J6675" s="2">
        <v>24.6</v>
      </c>
      <c r="K6675" s="2">
        <v>21.9</v>
      </c>
      <c r="L6675" s="2">
        <v>19.200000000000003</v>
      </c>
      <c r="M6675" s="2">
        <v>16.5</v>
      </c>
      <c r="N6675" s="2">
        <v>13.799999999999997</v>
      </c>
      <c r="O6675" s="2">
        <v>11.100000000000001</v>
      </c>
      <c r="P6675" s="2">
        <v>8.4000000000000021</v>
      </c>
      <c r="Q6675" s="2">
        <v>5.6999999999999993</v>
      </c>
      <c r="R6675" s="2">
        <v>3</v>
      </c>
      <c r="S6675" s="2">
        <v>0</v>
      </c>
    </row>
    <row r="6676" spans="1:19" hidden="1" x14ac:dyDescent="0.25">
      <c r="A6676" t="s">
        <v>14419</v>
      </c>
      <c r="B6676" t="s">
        <v>7194</v>
      </c>
      <c r="C6676">
        <v>7117110000</v>
      </c>
      <c r="D6676" t="s">
        <v>7195</v>
      </c>
      <c r="E6676" t="s">
        <v>5571</v>
      </c>
      <c r="G6676">
        <v>10</v>
      </c>
      <c r="H6676" s="3">
        <v>25</v>
      </c>
      <c r="I6676" s="2">
        <v>22.75</v>
      </c>
      <c r="J6676" s="2">
        <v>20.5</v>
      </c>
      <c r="K6676" s="2">
        <v>18.25</v>
      </c>
      <c r="L6676" s="2">
        <v>16</v>
      </c>
      <c r="M6676" s="2">
        <v>13.75</v>
      </c>
      <c r="N6676" s="2">
        <v>11.5</v>
      </c>
      <c r="O6676" s="2">
        <v>9.25</v>
      </c>
      <c r="P6676" s="2">
        <v>7</v>
      </c>
      <c r="Q6676" s="2">
        <v>4.75</v>
      </c>
      <c r="R6676" s="2">
        <v>2.5</v>
      </c>
      <c r="S6676" s="2">
        <v>0</v>
      </c>
    </row>
    <row r="6677" spans="1:19" hidden="1" x14ac:dyDescent="0.25">
      <c r="A6677" t="s">
        <v>14420</v>
      </c>
      <c r="B6677" t="s">
        <v>7196</v>
      </c>
      <c r="C6677">
        <v>7213100000</v>
      </c>
      <c r="D6677" t="s">
        <v>7197</v>
      </c>
      <c r="E6677" t="s">
        <v>5571</v>
      </c>
      <c r="G6677">
        <v>10</v>
      </c>
      <c r="H6677" s="3">
        <v>15</v>
      </c>
      <c r="I6677" s="2">
        <v>13.65</v>
      </c>
      <c r="J6677" s="2">
        <v>12.3</v>
      </c>
      <c r="K6677" s="2">
        <v>10.95</v>
      </c>
      <c r="L6677" s="2">
        <v>9.6000000000000014</v>
      </c>
      <c r="M6677" s="2">
        <v>8.25</v>
      </c>
      <c r="N6677" s="2">
        <v>6.8999999999999986</v>
      </c>
      <c r="O6677" s="2">
        <v>5.5500000000000007</v>
      </c>
      <c r="P6677" s="2">
        <v>4.2000000000000011</v>
      </c>
      <c r="Q6677" s="2">
        <v>2.8499999999999996</v>
      </c>
      <c r="R6677" s="2">
        <v>1.5</v>
      </c>
      <c r="S6677" s="2">
        <v>0</v>
      </c>
    </row>
    <row r="6678" spans="1:19" hidden="1" x14ac:dyDescent="0.25">
      <c r="A6678" t="s">
        <v>14421</v>
      </c>
      <c r="B6678" t="s">
        <v>7198</v>
      </c>
      <c r="C6678">
        <v>7214200000</v>
      </c>
      <c r="D6678" t="s">
        <v>7199</v>
      </c>
      <c r="E6678" t="s">
        <v>5571</v>
      </c>
      <c r="G6678">
        <v>10</v>
      </c>
      <c r="H6678" s="3">
        <v>15</v>
      </c>
      <c r="I6678" s="2">
        <v>13.65</v>
      </c>
      <c r="J6678" s="2">
        <v>12.3</v>
      </c>
      <c r="K6678" s="2">
        <v>10.95</v>
      </c>
      <c r="L6678" s="2">
        <v>9.6000000000000014</v>
      </c>
      <c r="M6678" s="2">
        <v>8.25</v>
      </c>
      <c r="N6678" s="2">
        <v>6.8999999999999986</v>
      </c>
      <c r="O6678" s="2">
        <v>5.5500000000000007</v>
      </c>
      <c r="P6678" s="2">
        <v>4.2000000000000011</v>
      </c>
      <c r="Q6678" s="2">
        <v>2.8499999999999996</v>
      </c>
      <c r="R6678" s="2">
        <v>1.5</v>
      </c>
      <c r="S6678" s="2">
        <v>0</v>
      </c>
    </row>
    <row r="6679" spans="1:19" hidden="1" x14ac:dyDescent="0.25">
      <c r="A6679" t="s">
        <v>14422</v>
      </c>
      <c r="B6679" t="s">
        <v>3679</v>
      </c>
      <c r="C6679">
        <v>7214301000</v>
      </c>
      <c r="D6679" t="s">
        <v>3680</v>
      </c>
      <c r="E6679" t="s">
        <v>5571</v>
      </c>
      <c r="G6679">
        <v>10</v>
      </c>
      <c r="H6679" s="3">
        <v>15</v>
      </c>
      <c r="I6679" s="2">
        <v>13.65</v>
      </c>
      <c r="J6679" s="2">
        <v>12.3</v>
      </c>
      <c r="K6679" s="2">
        <v>10.95</v>
      </c>
      <c r="L6679" s="2">
        <v>9.6000000000000014</v>
      </c>
      <c r="M6679" s="2">
        <v>8.25</v>
      </c>
      <c r="N6679" s="2">
        <v>6.8999999999999986</v>
      </c>
      <c r="O6679" s="2">
        <v>5.5500000000000007</v>
      </c>
      <c r="P6679" s="2">
        <v>4.2000000000000011</v>
      </c>
      <c r="Q6679" s="2">
        <v>2.8499999999999996</v>
      </c>
      <c r="R6679" s="2">
        <v>1.5</v>
      </c>
      <c r="S6679" s="2">
        <v>0</v>
      </c>
    </row>
    <row r="6680" spans="1:19" hidden="1" x14ac:dyDescent="0.25">
      <c r="A6680" t="s">
        <v>14423</v>
      </c>
      <c r="B6680" t="s">
        <v>121</v>
      </c>
      <c r="C6680">
        <v>7214309000</v>
      </c>
      <c r="D6680" t="s">
        <v>30</v>
      </c>
      <c r="E6680" t="s">
        <v>5571</v>
      </c>
      <c r="G6680">
        <v>10</v>
      </c>
      <c r="H6680" s="3">
        <v>15</v>
      </c>
      <c r="I6680" s="2">
        <v>13.65</v>
      </c>
      <c r="J6680" s="2">
        <v>12.3</v>
      </c>
      <c r="K6680" s="2">
        <v>10.95</v>
      </c>
      <c r="L6680" s="2">
        <v>9.6000000000000014</v>
      </c>
      <c r="M6680" s="2">
        <v>8.25</v>
      </c>
      <c r="N6680" s="2">
        <v>6.8999999999999986</v>
      </c>
      <c r="O6680" s="2">
        <v>5.5500000000000007</v>
      </c>
      <c r="P6680" s="2">
        <v>4.2000000000000011</v>
      </c>
      <c r="Q6680" s="2">
        <v>2.8499999999999996</v>
      </c>
      <c r="R6680" s="2">
        <v>1.5</v>
      </c>
      <c r="S6680" s="2">
        <v>0</v>
      </c>
    </row>
    <row r="6681" spans="1:19" hidden="1" x14ac:dyDescent="0.25">
      <c r="A6681" t="s">
        <v>14424</v>
      </c>
      <c r="B6681" t="s">
        <v>7200</v>
      </c>
      <c r="C6681">
        <v>7214911000</v>
      </c>
      <c r="D6681" t="s">
        <v>7201</v>
      </c>
      <c r="E6681" t="s">
        <v>5571</v>
      </c>
      <c r="G6681">
        <v>10</v>
      </c>
      <c r="H6681" s="3">
        <v>15</v>
      </c>
      <c r="I6681" s="2">
        <v>13.65</v>
      </c>
      <c r="J6681" s="2">
        <v>12.3</v>
      </c>
      <c r="K6681" s="2">
        <v>10.95</v>
      </c>
      <c r="L6681" s="2">
        <v>9.6000000000000014</v>
      </c>
      <c r="M6681" s="2">
        <v>8.25</v>
      </c>
      <c r="N6681" s="2">
        <v>6.8999999999999986</v>
      </c>
      <c r="O6681" s="2">
        <v>5.5500000000000007</v>
      </c>
      <c r="P6681" s="2">
        <v>4.2000000000000011</v>
      </c>
      <c r="Q6681" s="2">
        <v>2.8499999999999996</v>
      </c>
      <c r="R6681" s="2">
        <v>1.5</v>
      </c>
      <c r="S6681" s="2">
        <v>0</v>
      </c>
    </row>
    <row r="6682" spans="1:19" hidden="1" x14ac:dyDescent="0.25">
      <c r="A6682" t="s">
        <v>14425</v>
      </c>
      <c r="B6682" t="s">
        <v>121</v>
      </c>
      <c r="C6682">
        <v>7214919000</v>
      </c>
      <c r="D6682" t="s">
        <v>27</v>
      </c>
      <c r="E6682" t="s">
        <v>5571</v>
      </c>
      <c r="G6682">
        <v>10</v>
      </c>
      <c r="H6682" s="3">
        <v>15</v>
      </c>
      <c r="I6682" s="2">
        <v>13.65</v>
      </c>
      <c r="J6682" s="2">
        <v>12.3</v>
      </c>
      <c r="K6682" s="2">
        <v>10.95</v>
      </c>
      <c r="L6682" s="2">
        <v>9.6000000000000014</v>
      </c>
      <c r="M6682" s="2">
        <v>8.25</v>
      </c>
      <c r="N6682" s="2">
        <v>6.8999999999999986</v>
      </c>
      <c r="O6682" s="2">
        <v>5.5500000000000007</v>
      </c>
      <c r="P6682" s="2">
        <v>4.2000000000000011</v>
      </c>
      <c r="Q6682" s="2">
        <v>2.8499999999999996</v>
      </c>
      <c r="R6682" s="2">
        <v>1.5</v>
      </c>
      <c r="S6682" s="2">
        <v>0</v>
      </c>
    </row>
    <row r="6683" spans="1:19" hidden="1" x14ac:dyDescent="0.25">
      <c r="A6683" t="s">
        <v>14426</v>
      </c>
      <c r="B6683" t="s">
        <v>3679</v>
      </c>
      <c r="C6683">
        <v>7214991000</v>
      </c>
      <c r="D6683" t="s">
        <v>7202</v>
      </c>
      <c r="E6683" t="s">
        <v>5571</v>
      </c>
      <c r="G6683">
        <v>10</v>
      </c>
      <c r="H6683" s="3">
        <v>10</v>
      </c>
      <c r="I6683" s="2">
        <v>9.1</v>
      </c>
      <c r="J6683" s="2">
        <v>8.1999999999999993</v>
      </c>
      <c r="K6683" s="2">
        <v>7.3</v>
      </c>
      <c r="L6683" s="2">
        <v>6.4</v>
      </c>
      <c r="M6683" s="2">
        <v>5.5</v>
      </c>
      <c r="N6683" s="2">
        <v>4.5999999999999996</v>
      </c>
      <c r="O6683" s="2">
        <v>3.7</v>
      </c>
      <c r="P6683" s="2">
        <v>2.8000000000000007</v>
      </c>
      <c r="Q6683" s="2">
        <v>1.8999999999999986</v>
      </c>
      <c r="R6683" s="2">
        <v>1</v>
      </c>
      <c r="S6683" s="2">
        <v>0</v>
      </c>
    </row>
    <row r="6684" spans="1:19" hidden="1" x14ac:dyDescent="0.25">
      <c r="A6684" t="s">
        <v>14427</v>
      </c>
      <c r="B6684" t="s">
        <v>3232</v>
      </c>
      <c r="C6684">
        <v>7214999000</v>
      </c>
      <c r="D6684" t="s">
        <v>27</v>
      </c>
      <c r="E6684" t="s">
        <v>5571</v>
      </c>
      <c r="G6684">
        <v>10</v>
      </c>
      <c r="H6684" s="3">
        <v>20</v>
      </c>
      <c r="I6684" s="2">
        <v>18.2</v>
      </c>
      <c r="J6684" s="2">
        <v>16.399999999999999</v>
      </c>
      <c r="K6684" s="2">
        <v>14.6</v>
      </c>
      <c r="L6684" s="2">
        <v>12.8</v>
      </c>
      <c r="M6684" s="2">
        <v>11</v>
      </c>
      <c r="N6684" s="2">
        <v>9.1999999999999993</v>
      </c>
      <c r="O6684" s="2">
        <v>7.4</v>
      </c>
      <c r="P6684" s="2">
        <v>5.6000000000000014</v>
      </c>
      <c r="Q6684" s="2">
        <v>3.7999999999999972</v>
      </c>
      <c r="R6684" s="2">
        <v>2</v>
      </c>
      <c r="S6684" s="2">
        <v>0</v>
      </c>
    </row>
    <row r="6685" spans="1:19" hidden="1" x14ac:dyDescent="0.25">
      <c r="A6685" t="s">
        <v>14428</v>
      </c>
      <c r="B6685" t="s">
        <v>3679</v>
      </c>
      <c r="C6685">
        <v>7215101000</v>
      </c>
      <c r="D6685" t="s">
        <v>3680</v>
      </c>
      <c r="E6685" t="s">
        <v>5571</v>
      </c>
      <c r="G6685">
        <v>10</v>
      </c>
      <c r="H6685" s="3">
        <v>15</v>
      </c>
      <c r="I6685" s="2">
        <v>13.65</v>
      </c>
      <c r="J6685" s="2">
        <v>12.3</v>
      </c>
      <c r="K6685" s="2">
        <v>10.95</v>
      </c>
      <c r="L6685" s="2">
        <v>9.6000000000000014</v>
      </c>
      <c r="M6685" s="2">
        <v>8.25</v>
      </c>
      <c r="N6685" s="2">
        <v>6.8999999999999986</v>
      </c>
      <c r="O6685" s="2">
        <v>5.5500000000000007</v>
      </c>
      <c r="P6685" s="2">
        <v>4.2000000000000011</v>
      </c>
      <c r="Q6685" s="2">
        <v>2.8499999999999996</v>
      </c>
      <c r="R6685" s="2">
        <v>1.5</v>
      </c>
      <c r="S6685" s="2">
        <v>0</v>
      </c>
    </row>
    <row r="6686" spans="1:19" hidden="1" x14ac:dyDescent="0.25">
      <c r="A6686" t="s">
        <v>14429</v>
      </c>
      <c r="B6686" t="s">
        <v>3232</v>
      </c>
      <c r="C6686">
        <v>7215109000</v>
      </c>
      <c r="D6686" t="s">
        <v>30</v>
      </c>
      <c r="E6686" t="s">
        <v>5571</v>
      </c>
      <c r="G6686">
        <v>10</v>
      </c>
      <c r="H6686" s="3">
        <v>20</v>
      </c>
      <c r="I6686" s="2">
        <v>18.2</v>
      </c>
      <c r="J6686" s="2">
        <v>16.399999999999999</v>
      </c>
      <c r="K6686" s="2">
        <v>14.6</v>
      </c>
      <c r="L6686" s="2">
        <v>12.8</v>
      </c>
      <c r="M6686" s="2">
        <v>11</v>
      </c>
      <c r="N6686" s="2">
        <v>9.1999999999999993</v>
      </c>
      <c r="O6686" s="2">
        <v>7.4</v>
      </c>
      <c r="P6686" s="2">
        <v>5.6000000000000014</v>
      </c>
      <c r="Q6686" s="2">
        <v>3.7999999999999972</v>
      </c>
      <c r="R6686" s="2">
        <v>2</v>
      </c>
      <c r="S6686" s="2">
        <v>0</v>
      </c>
    </row>
    <row r="6687" spans="1:19" hidden="1" x14ac:dyDescent="0.25">
      <c r="A6687" t="s">
        <v>14430</v>
      </c>
      <c r="B6687" t="s">
        <v>3679</v>
      </c>
      <c r="C6687">
        <v>7215501000</v>
      </c>
      <c r="D6687" t="s">
        <v>3680</v>
      </c>
      <c r="E6687" t="s">
        <v>5571</v>
      </c>
      <c r="G6687">
        <v>10</v>
      </c>
      <c r="H6687" s="3">
        <v>15</v>
      </c>
      <c r="I6687" s="2">
        <v>13.65</v>
      </c>
      <c r="J6687" s="2">
        <v>12.3</v>
      </c>
      <c r="K6687" s="2">
        <v>10.95</v>
      </c>
      <c r="L6687" s="2">
        <v>9.6000000000000014</v>
      </c>
      <c r="M6687" s="2">
        <v>8.25</v>
      </c>
      <c r="N6687" s="2">
        <v>6.8999999999999986</v>
      </c>
      <c r="O6687" s="2">
        <v>5.5500000000000007</v>
      </c>
      <c r="P6687" s="2">
        <v>4.2000000000000011</v>
      </c>
      <c r="Q6687" s="2">
        <v>2.8499999999999996</v>
      </c>
      <c r="R6687" s="2">
        <v>1.5</v>
      </c>
      <c r="S6687" s="2">
        <v>0</v>
      </c>
    </row>
    <row r="6688" spans="1:19" hidden="1" x14ac:dyDescent="0.25">
      <c r="A6688" t="s">
        <v>14431</v>
      </c>
      <c r="B6688" t="s">
        <v>3232</v>
      </c>
      <c r="C6688">
        <v>7215509000</v>
      </c>
      <c r="D6688" t="s">
        <v>30</v>
      </c>
      <c r="E6688" t="s">
        <v>5571</v>
      </c>
      <c r="G6688">
        <v>10</v>
      </c>
      <c r="H6688" s="3">
        <v>20</v>
      </c>
      <c r="I6688" s="2">
        <v>18.2</v>
      </c>
      <c r="J6688" s="2">
        <v>16.399999999999999</v>
      </c>
      <c r="K6688" s="2">
        <v>14.6</v>
      </c>
      <c r="L6688" s="2">
        <v>12.8</v>
      </c>
      <c r="M6688" s="2">
        <v>11</v>
      </c>
      <c r="N6688" s="2">
        <v>9.1999999999999993</v>
      </c>
      <c r="O6688" s="2">
        <v>7.4</v>
      </c>
      <c r="P6688" s="2">
        <v>5.6000000000000014</v>
      </c>
      <c r="Q6688" s="2">
        <v>3.7999999999999972</v>
      </c>
      <c r="R6688" s="2">
        <v>2</v>
      </c>
      <c r="S6688" s="2">
        <v>0</v>
      </c>
    </row>
    <row r="6689" spans="1:19" hidden="1" x14ac:dyDescent="0.25">
      <c r="A6689" t="s">
        <v>14432</v>
      </c>
      <c r="B6689" t="s">
        <v>7203</v>
      </c>
      <c r="C6689">
        <v>7215901000</v>
      </c>
      <c r="D6689" t="s">
        <v>3680</v>
      </c>
      <c r="E6689" t="s">
        <v>5571</v>
      </c>
      <c r="G6689">
        <v>10</v>
      </c>
      <c r="H6689" s="3">
        <v>20</v>
      </c>
      <c r="I6689" s="2">
        <v>18.2</v>
      </c>
      <c r="J6689" s="2">
        <v>16.399999999999999</v>
      </c>
      <c r="K6689" s="2">
        <v>14.6</v>
      </c>
      <c r="L6689" s="2">
        <v>12.8</v>
      </c>
      <c r="M6689" s="2">
        <v>11</v>
      </c>
      <c r="N6689" s="2">
        <v>9.1999999999999993</v>
      </c>
      <c r="O6689" s="2">
        <v>7.4</v>
      </c>
      <c r="P6689" s="2">
        <v>5.6000000000000014</v>
      </c>
      <c r="Q6689" s="2">
        <v>3.7999999999999972</v>
      </c>
      <c r="R6689" s="2">
        <v>2</v>
      </c>
      <c r="S6689" s="2">
        <v>0</v>
      </c>
    </row>
    <row r="6690" spans="1:19" hidden="1" x14ac:dyDescent="0.25">
      <c r="A6690" t="s">
        <v>14433</v>
      </c>
      <c r="B6690" t="s">
        <v>121</v>
      </c>
      <c r="C6690">
        <v>7215909000</v>
      </c>
      <c r="D6690" t="s">
        <v>61</v>
      </c>
      <c r="E6690" t="s">
        <v>5571</v>
      </c>
      <c r="G6690">
        <v>10</v>
      </c>
      <c r="H6690" s="3">
        <v>20</v>
      </c>
      <c r="I6690" s="2">
        <v>18.2</v>
      </c>
      <c r="J6690" s="2">
        <v>16.399999999999999</v>
      </c>
      <c r="K6690" s="2">
        <v>14.6</v>
      </c>
      <c r="L6690" s="2">
        <v>12.8</v>
      </c>
      <c r="M6690" s="2">
        <v>11</v>
      </c>
      <c r="N6690" s="2">
        <v>9.1999999999999993</v>
      </c>
      <c r="O6690" s="2">
        <v>7.4</v>
      </c>
      <c r="P6690" s="2">
        <v>5.6000000000000014</v>
      </c>
      <c r="Q6690" s="2">
        <v>3.7999999999999972</v>
      </c>
      <c r="R6690" s="2">
        <v>2</v>
      </c>
      <c r="S6690" s="2">
        <v>0</v>
      </c>
    </row>
    <row r="6691" spans="1:19" hidden="1" x14ac:dyDescent="0.25">
      <c r="A6691" t="s">
        <v>14434</v>
      </c>
      <c r="B6691" t="s">
        <v>7204</v>
      </c>
      <c r="C6691">
        <v>7216100000</v>
      </c>
      <c r="D6691" t="s">
        <v>7205</v>
      </c>
      <c r="E6691" t="s">
        <v>5571</v>
      </c>
      <c r="G6691">
        <v>10</v>
      </c>
      <c r="H6691" s="3">
        <v>15</v>
      </c>
      <c r="I6691" s="2">
        <v>13.65</v>
      </c>
      <c r="J6691" s="2">
        <v>12.3</v>
      </c>
      <c r="K6691" s="2">
        <v>10.95</v>
      </c>
      <c r="L6691" s="2">
        <v>9.6000000000000014</v>
      </c>
      <c r="M6691" s="2">
        <v>8.25</v>
      </c>
      <c r="N6691" s="2">
        <v>6.8999999999999986</v>
      </c>
      <c r="O6691" s="2">
        <v>5.5500000000000007</v>
      </c>
      <c r="P6691" s="2">
        <v>4.2000000000000011</v>
      </c>
      <c r="Q6691" s="2">
        <v>2.8499999999999996</v>
      </c>
      <c r="R6691" s="2">
        <v>1.5</v>
      </c>
      <c r="S6691" s="2">
        <v>0</v>
      </c>
    </row>
    <row r="6692" spans="1:19" hidden="1" x14ac:dyDescent="0.25">
      <c r="A6692" t="s">
        <v>14435</v>
      </c>
      <c r="B6692" t="s">
        <v>7206</v>
      </c>
      <c r="C6692">
        <v>7216210000</v>
      </c>
      <c r="D6692" t="s">
        <v>7207</v>
      </c>
      <c r="E6692" t="s">
        <v>5571</v>
      </c>
      <c r="G6692">
        <v>10</v>
      </c>
      <c r="H6692" s="3">
        <v>10</v>
      </c>
      <c r="I6692" s="2">
        <v>9.1</v>
      </c>
      <c r="J6692" s="2">
        <v>8.1999999999999993</v>
      </c>
      <c r="K6692" s="2">
        <v>7.3</v>
      </c>
      <c r="L6692" s="2">
        <v>6.4</v>
      </c>
      <c r="M6692" s="2">
        <v>5.5</v>
      </c>
      <c r="N6692" s="2">
        <v>4.5999999999999996</v>
      </c>
      <c r="O6692" s="2">
        <v>3.7</v>
      </c>
      <c r="P6692" s="2">
        <v>2.8000000000000007</v>
      </c>
      <c r="Q6692" s="2">
        <v>1.8999999999999986</v>
      </c>
      <c r="R6692" s="2">
        <v>1</v>
      </c>
      <c r="S6692" s="2">
        <v>0</v>
      </c>
    </row>
    <row r="6693" spans="1:19" hidden="1" x14ac:dyDescent="0.25">
      <c r="A6693" t="s">
        <v>14436</v>
      </c>
      <c r="B6693" t="s">
        <v>7208</v>
      </c>
      <c r="C6693">
        <v>7216220000</v>
      </c>
      <c r="D6693" t="s">
        <v>7209</v>
      </c>
      <c r="E6693" t="s">
        <v>5571</v>
      </c>
      <c r="G6693">
        <v>10</v>
      </c>
      <c r="H6693" s="3">
        <v>15</v>
      </c>
      <c r="I6693" s="2">
        <v>13.65</v>
      </c>
      <c r="J6693" s="2">
        <v>12.3</v>
      </c>
      <c r="K6693" s="2">
        <v>10.95</v>
      </c>
      <c r="L6693" s="2">
        <v>9.6000000000000014</v>
      </c>
      <c r="M6693" s="2">
        <v>8.25</v>
      </c>
      <c r="N6693" s="2">
        <v>6.8999999999999986</v>
      </c>
      <c r="O6693" s="2">
        <v>5.5500000000000007</v>
      </c>
      <c r="P6693" s="2">
        <v>4.2000000000000011</v>
      </c>
      <c r="Q6693" s="2">
        <v>2.8499999999999996</v>
      </c>
      <c r="R6693" s="2">
        <v>1.5</v>
      </c>
      <c r="S6693" s="2">
        <v>0</v>
      </c>
    </row>
    <row r="6694" spans="1:19" hidden="1" x14ac:dyDescent="0.25">
      <c r="A6694" t="s">
        <v>14437</v>
      </c>
      <c r="B6694" t="s">
        <v>7210</v>
      </c>
      <c r="C6694">
        <v>7216310000</v>
      </c>
      <c r="D6694" t="s">
        <v>7211</v>
      </c>
      <c r="E6694" t="s">
        <v>5571</v>
      </c>
      <c r="G6694">
        <v>10</v>
      </c>
      <c r="H6694" s="3">
        <v>15</v>
      </c>
      <c r="I6694" s="2">
        <v>13.65</v>
      </c>
      <c r="J6694" s="2">
        <v>12.3</v>
      </c>
      <c r="K6694" s="2">
        <v>10.95</v>
      </c>
      <c r="L6694" s="2">
        <v>9.6000000000000014</v>
      </c>
      <c r="M6694" s="2">
        <v>8.25</v>
      </c>
      <c r="N6694" s="2">
        <v>6.8999999999999986</v>
      </c>
      <c r="O6694" s="2">
        <v>5.5500000000000007</v>
      </c>
      <c r="P6694" s="2">
        <v>4.2000000000000011</v>
      </c>
      <c r="Q6694" s="2">
        <v>2.8499999999999996</v>
      </c>
      <c r="R6694" s="2">
        <v>1.5</v>
      </c>
      <c r="S6694" s="2">
        <v>0</v>
      </c>
    </row>
    <row r="6695" spans="1:19" hidden="1" x14ac:dyDescent="0.25">
      <c r="A6695" t="s">
        <v>14438</v>
      </c>
      <c r="B6695" t="s">
        <v>7212</v>
      </c>
      <c r="C6695">
        <v>7216320000</v>
      </c>
      <c r="D6695" t="s">
        <v>7213</v>
      </c>
      <c r="E6695" t="s">
        <v>5571</v>
      </c>
      <c r="G6695">
        <v>10</v>
      </c>
      <c r="H6695" s="3">
        <v>15</v>
      </c>
      <c r="I6695" s="2">
        <v>13.65</v>
      </c>
      <c r="J6695" s="2">
        <v>12.3</v>
      </c>
      <c r="K6695" s="2">
        <v>10.95</v>
      </c>
      <c r="L6695" s="2">
        <v>9.6000000000000014</v>
      </c>
      <c r="M6695" s="2">
        <v>8.25</v>
      </c>
      <c r="N6695" s="2">
        <v>6.8999999999999986</v>
      </c>
      <c r="O6695" s="2">
        <v>5.5500000000000007</v>
      </c>
      <c r="P6695" s="2">
        <v>4.2000000000000011</v>
      </c>
      <c r="Q6695" s="2">
        <v>2.8499999999999996</v>
      </c>
      <c r="R6695" s="2">
        <v>1.5</v>
      </c>
      <c r="S6695" s="2">
        <v>0</v>
      </c>
    </row>
    <row r="6696" spans="1:19" hidden="1" x14ac:dyDescent="0.25">
      <c r="A6696" t="s">
        <v>14439</v>
      </c>
      <c r="B6696" t="s">
        <v>7214</v>
      </c>
      <c r="C6696">
        <v>7216330000</v>
      </c>
      <c r="D6696" t="s">
        <v>7215</v>
      </c>
      <c r="E6696" t="s">
        <v>5571</v>
      </c>
      <c r="G6696">
        <v>10</v>
      </c>
      <c r="H6696" s="3">
        <v>15</v>
      </c>
      <c r="I6696" s="2">
        <v>13.65</v>
      </c>
      <c r="J6696" s="2">
        <v>12.3</v>
      </c>
      <c r="K6696" s="2">
        <v>10.95</v>
      </c>
      <c r="L6696" s="2">
        <v>9.6000000000000014</v>
      </c>
      <c r="M6696" s="2">
        <v>8.25</v>
      </c>
      <c r="N6696" s="2">
        <v>6.8999999999999986</v>
      </c>
      <c r="O6696" s="2">
        <v>5.5500000000000007</v>
      </c>
      <c r="P6696" s="2">
        <v>4.2000000000000011</v>
      </c>
      <c r="Q6696" s="2">
        <v>2.8499999999999996</v>
      </c>
      <c r="R6696" s="2">
        <v>1.5</v>
      </c>
      <c r="S6696" s="2">
        <v>0</v>
      </c>
    </row>
    <row r="6697" spans="1:19" hidden="1" x14ac:dyDescent="0.25">
      <c r="A6697" t="s">
        <v>14440</v>
      </c>
      <c r="B6697" t="s">
        <v>7216</v>
      </c>
      <c r="C6697">
        <v>7216400000</v>
      </c>
      <c r="D6697" t="s">
        <v>7217</v>
      </c>
      <c r="E6697" t="s">
        <v>5571</v>
      </c>
      <c r="G6697">
        <v>10</v>
      </c>
      <c r="H6697" s="3">
        <v>15</v>
      </c>
      <c r="I6697" s="2">
        <v>13.65</v>
      </c>
      <c r="J6697" s="2">
        <v>12.3</v>
      </c>
      <c r="K6697" s="2">
        <v>10.95</v>
      </c>
      <c r="L6697" s="2">
        <v>9.6000000000000014</v>
      </c>
      <c r="M6697" s="2">
        <v>8.25</v>
      </c>
      <c r="N6697" s="2">
        <v>6.8999999999999986</v>
      </c>
      <c r="O6697" s="2">
        <v>5.5500000000000007</v>
      </c>
      <c r="P6697" s="2">
        <v>4.2000000000000011</v>
      </c>
      <c r="Q6697" s="2">
        <v>2.8499999999999996</v>
      </c>
      <c r="R6697" s="2">
        <v>1.5</v>
      </c>
      <c r="S6697" s="2">
        <v>0</v>
      </c>
    </row>
    <row r="6698" spans="1:19" hidden="1" x14ac:dyDescent="0.25">
      <c r="A6698" t="s">
        <v>14441</v>
      </c>
      <c r="B6698" t="s">
        <v>7218</v>
      </c>
      <c r="C6698">
        <v>7216500000</v>
      </c>
      <c r="D6698" t="s">
        <v>7219</v>
      </c>
      <c r="E6698" t="s">
        <v>5571</v>
      </c>
      <c r="G6698">
        <v>10</v>
      </c>
      <c r="H6698" s="3">
        <v>15</v>
      </c>
      <c r="I6698" s="2">
        <v>13.65</v>
      </c>
      <c r="J6698" s="2">
        <v>12.3</v>
      </c>
      <c r="K6698" s="2">
        <v>10.95</v>
      </c>
      <c r="L6698" s="2">
        <v>9.6000000000000014</v>
      </c>
      <c r="M6698" s="2">
        <v>8.25</v>
      </c>
      <c r="N6698" s="2">
        <v>6.8999999999999986</v>
      </c>
      <c r="O6698" s="2">
        <v>5.5500000000000007</v>
      </c>
      <c r="P6698" s="2">
        <v>4.2000000000000011</v>
      </c>
      <c r="Q6698" s="2">
        <v>2.8499999999999996</v>
      </c>
      <c r="R6698" s="2">
        <v>1.5</v>
      </c>
      <c r="S6698" s="2">
        <v>0</v>
      </c>
    </row>
    <row r="6699" spans="1:19" hidden="1" x14ac:dyDescent="0.25">
      <c r="A6699" t="s">
        <v>14442</v>
      </c>
      <c r="B6699" t="s">
        <v>7220</v>
      </c>
      <c r="C6699">
        <v>7216610000</v>
      </c>
      <c r="D6699" t="s">
        <v>7221</v>
      </c>
      <c r="E6699" t="s">
        <v>5571</v>
      </c>
      <c r="G6699">
        <v>10</v>
      </c>
      <c r="H6699" s="3">
        <v>15</v>
      </c>
      <c r="I6699" s="2">
        <v>13.65</v>
      </c>
      <c r="J6699" s="2">
        <v>12.3</v>
      </c>
      <c r="K6699" s="2">
        <v>10.95</v>
      </c>
      <c r="L6699" s="2">
        <v>9.6000000000000014</v>
      </c>
      <c r="M6699" s="2">
        <v>8.25</v>
      </c>
      <c r="N6699" s="2">
        <v>6.8999999999999986</v>
      </c>
      <c r="O6699" s="2">
        <v>5.5500000000000007</v>
      </c>
      <c r="P6699" s="2">
        <v>4.2000000000000011</v>
      </c>
      <c r="Q6699" s="2">
        <v>2.8499999999999996</v>
      </c>
      <c r="R6699" s="2">
        <v>1.5</v>
      </c>
      <c r="S6699" s="2">
        <v>0</v>
      </c>
    </row>
    <row r="6700" spans="1:19" hidden="1" x14ac:dyDescent="0.25">
      <c r="A6700" t="s">
        <v>14443</v>
      </c>
      <c r="B6700" t="s">
        <v>93</v>
      </c>
      <c r="C6700">
        <v>7216690000</v>
      </c>
      <c r="D6700" t="s">
        <v>30</v>
      </c>
      <c r="E6700" t="s">
        <v>5571</v>
      </c>
      <c r="G6700">
        <v>10</v>
      </c>
      <c r="H6700" s="3">
        <v>15</v>
      </c>
      <c r="I6700" s="2">
        <v>13.65</v>
      </c>
      <c r="J6700" s="2">
        <v>12.3</v>
      </c>
      <c r="K6700" s="2">
        <v>10.95</v>
      </c>
      <c r="L6700" s="2">
        <v>9.6000000000000014</v>
      </c>
      <c r="M6700" s="2">
        <v>8.25</v>
      </c>
      <c r="N6700" s="2">
        <v>6.8999999999999986</v>
      </c>
      <c r="O6700" s="2">
        <v>5.5500000000000007</v>
      </c>
      <c r="P6700" s="2">
        <v>4.2000000000000011</v>
      </c>
      <c r="Q6700" s="2">
        <v>2.8499999999999996</v>
      </c>
      <c r="R6700" s="2">
        <v>1.5</v>
      </c>
      <c r="S6700" s="2">
        <v>0</v>
      </c>
    </row>
    <row r="6701" spans="1:19" hidden="1" x14ac:dyDescent="0.25">
      <c r="A6701" t="s">
        <v>14444</v>
      </c>
      <c r="B6701" t="s">
        <v>7222</v>
      </c>
      <c r="C6701">
        <v>7216910000</v>
      </c>
      <c r="D6701" t="s">
        <v>7223</v>
      </c>
      <c r="E6701" t="s">
        <v>5571</v>
      </c>
      <c r="G6701">
        <v>10</v>
      </c>
      <c r="H6701" s="3">
        <v>15</v>
      </c>
      <c r="I6701" s="2">
        <v>13.65</v>
      </c>
      <c r="J6701" s="2">
        <v>12.3</v>
      </c>
      <c r="K6701" s="2">
        <v>10.95</v>
      </c>
      <c r="L6701" s="2">
        <v>9.6000000000000014</v>
      </c>
      <c r="M6701" s="2">
        <v>8.25</v>
      </c>
      <c r="N6701" s="2">
        <v>6.8999999999999986</v>
      </c>
      <c r="O6701" s="2">
        <v>5.5500000000000007</v>
      </c>
      <c r="P6701" s="2">
        <v>4.2000000000000011</v>
      </c>
      <c r="Q6701" s="2">
        <v>2.8499999999999996</v>
      </c>
      <c r="R6701" s="2">
        <v>1.5</v>
      </c>
      <c r="S6701" s="2">
        <v>0</v>
      </c>
    </row>
    <row r="6702" spans="1:19" hidden="1" x14ac:dyDescent="0.25">
      <c r="A6702" t="s">
        <v>14445</v>
      </c>
      <c r="B6702" t="s">
        <v>93</v>
      </c>
      <c r="C6702">
        <v>7216990000</v>
      </c>
      <c r="D6702" t="s">
        <v>30</v>
      </c>
      <c r="E6702" t="s">
        <v>5571</v>
      </c>
      <c r="G6702">
        <v>10</v>
      </c>
      <c r="H6702" s="3">
        <v>15</v>
      </c>
      <c r="I6702" s="2">
        <v>13.65</v>
      </c>
      <c r="J6702" s="2">
        <v>12.3</v>
      </c>
      <c r="K6702" s="2">
        <v>10.95</v>
      </c>
      <c r="L6702" s="2">
        <v>9.6000000000000014</v>
      </c>
      <c r="M6702" s="2">
        <v>8.25</v>
      </c>
      <c r="N6702" s="2">
        <v>6.8999999999999986</v>
      </c>
      <c r="O6702" s="2">
        <v>5.5500000000000007</v>
      </c>
      <c r="P6702" s="2">
        <v>4.2000000000000011</v>
      </c>
      <c r="Q6702" s="2">
        <v>2.8499999999999996</v>
      </c>
      <c r="R6702" s="2">
        <v>1.5</v>
      </c>
      <c r="S6702" s="2">
        <v>0</v>
      </c>
    </row>
    <row r="6703" spans="1:19" hidden="1" x14ac:dyDescent="0.25">
      <c r="A6703" t="s">
        <v>14446</v>
      </c>
      <c r="B6703" t="s">
        <v>7224</v>
      </c>
      <c r="C6703">
        <v>7217100000</v>
      </c>
      <c r="D6703" t="s">
        <v>7225</v>
      </c>
      <c r="E6703" t="s">
        <v>5571</v>
      </c>
      <c r="G6703">
        <v>10</v>
      </c>
      <c r="H6703" s="3">
        <v>20</v>
      </c>
      <c r="I6703" s="2">
        <v>18.2</v>
      </c>
      <c r="J6703" s="2">
        <v>16.399999999999999</v>
      </c>
      <c r="K6703" s="2">
        <v>14.6</v>
      </c>
      <c r="L6703" s="2">
        <v>12.8</v>
      </c>
      <c r="M6703" s="2">
        <v>11</v>
      </c>
      <c r="N6703" s="2">
        <v>9.1999999999999993</v>
      </c>
      <c r="O6703" s="2">
        <v>7.4</v>
      </c>
      <c r="P6703" s="2">
        <v>5.6000000000000014</v>
      </c>
      <c r="Q6703" s="2">
        <v>3.7999999999999972</v>
      </c>
      <c r="R6703" s="2">
        <v>2</v>
      </c>
      <c r="S6703" s="2">
        <v>0</v>
      </c>
    </row>
    <row r="6704" spans="1:19" hidden="1" x14ac:dyDescent="0.25">
      <c r="A6704" t="s">
        <v>14447</v>
      </c>
      <c r="B6704" t="s">
        <v>7226</v>
      </c>
      <c r="C6704">
        <v>7217200000</v>
      </c>
      <c r="D6704" t="s">
        <v>7227</v>
      </c>
      <c r="E6704" t="s">
        <v>5571</v>
      </c>
      <c r="G6704">
        <v>10</v>
      </c>
      <c r="H6704" s="3">
        <v>20</v>
      </c>
      <c r="I6704" s="2">
        <v>18.2</v>
      </c>
      <c r="J6704" s="2">
        <v>16.399999999999999</v>
      </c>
      <c r="K6704" s="2">
        <v>14.6</v>
      </c>
      <c r="L6704" s="2">
        <v>12.8</v>
      </c>
      <c r="M6704" s="2">
        <v>11</v>
      </c>
      <c r="N6704" s="2">
        <v>9.1999999999999993</v>
      </c>
      <c r="O6704" s="2">
        <v>7.4</v>
      </c>
      <c r="P6704" s="2">
        <v>5.6000000000000014</v>
      </c>
      <c r="Q6704" s="2">
        <v>3.7999999999999972</v>
      </c>
      <c r="R6704" s="2">
        <v>2</v>
      </c>
      <c r="S6704" s="2">
        <v>0</v>
      </c>
    </row>
    <row r="6705" spans="1:19" hidden="1" x14ac:dyDescent="0.25">
      <c r="A6705" t="s">
        <v>14448</v>
      </c>
      <c r="B6705" t="s">
        <v>7228</v>
      </c>
      <c r="C6705">
        <v>7301100000</v>
      </c>
      <c r="D6705" t="s">
        <v>7229</v>
      </c>
      <c r="E6705" t="s">
        <v>5571</v>
      </c>
      <c r="G6705">
        <v>10</v>
      </c>
      <c r="H6705" s="3">
        <v>10</v>
      </c>
      <c r="I6705" s="2">
        <v>9.1</v>
      </c>
      <c r="J6705" s="2">
        <v>8.1999999999999993</v>
      </c>
      <c r="K6705" s="2">
        <v>7.3</v>
      </c>
      <c r="L6705" s="2">
        <v>6.4</v>
      </c>
      <c r="M6705" s="2">
        <v>5.5</v>
      </c>
      <c r="N6705" s="2">
        <v>4.5999999999999996</v>
      </c>
      <c r="O6705" s="2">
        <v>3.7</v>
      </c>
      <c r="P6705" s="2">
        <v>2.8000000000000007</v>
      </c>
      <c r="Q6705" s="2">
        <v>1.8999999999999986</v>
      </c>
      <c r="R6705" s="2">
        <v>1</v>
      </c>
      <c r="S6705" s="2">
        <v>0</v>
      </c>
    </row>
    <row r="6706" spans="1:19" hidden="1" x14ac:dyDescent="0.25">
      <c r="A6706" t="s">
        <v>14449</v>
      </c>
      <c r="B6706" t="s">
        <v>3657</v>
      </c>
      <c r="C6706">
        <v>7301200000</v>
      </c>
      <c r="D6706" t="s">
        <v>3658</v>
      </c>
      <c r="E6706" t="s">
        <v>5571</v>
      </c>
      <c r="G6706">
        <v>10</v>
      </c>
      <c r="H6706" s="3">
        <v>20</v>
      </c>
      <c r="I6706" s="2">
        <v>18.2</v>
      </c>
      <c r="J6706" s="2">
        <v>16.399999999999999</v>
      </c>
      <c r="K6706" s="2">
        <v>14.6</v>
      </c>
      <c r="L6706" s="2">
        <v>12.8</v>
      </c>
      <c r="M6706" s="2">
        <v>11</v>
      </c>
      <c r="N6706" s="2">
        <v>9.1999999999999993</v>
      </c>
      <c r="O6706" s="2">
        <v>7.4</v>
      </c>
      <c r="P6706" s="2">
        <v>5.6000000000000014</v>
      </c>
      <c r="Q6706" s="2">
        <v>3.7999999999999972</v>
      </c>
      <c r="R6706" s="2">
        <v>2</v>
      </c>
      <c r="S6706" s="2">
        <v>0</v>
      </c>
    </row>
    <row r="6707" spans="1:19" hidden="1" x14ac:dyDescent="0.25">
      <c r="A6707" t="s">
        <v>14450</v>
      </c>
      <c r="B6707" t="s">
        <v>7230</v>
      </c>
      <c r="C6707">
        <v>7305110000</v>
      </c>
      <c r="D6707" t="s">
        <v>7231</v>
      </c>
      <c r="E6707" t="s">
        <v>5571</v>
      </c>
      <c r="G6707">
        <v>10</v>
      </c>
      <c r="H6707" s="3">
        <v>20</v>
      </c>
      <c r="I6707" s="2">
        <v>18.2</v>
      </c>
      <c r="J6707" s="2">
        <v>16.399999999999999</v>
      </c>
      <c r="K6707" s="2">
        <v>14.6</v>
      </c>
      <c r="L6707" s="2">
        <v>12.8</v>
      </c>
      <c r="M6707" s="2">
        <v>11</v>
      </c>
      <c r="N6707" s="2">
        <v>9.1999999999999993</v>
      </c>
      <c r="O6707" s="2">
        <v>7.4</v>
      </c>
      <c r="P6707" s="2">
        <v>5.6000000000000014</v>
      </c>
      <c r="Q6707" s="2">
        <v>3.7999999999999972</v>
      </c>
      <c r="R6707" s="2">
        <v>2</v>
      </c>
      <c r="S6707" s="2">
        <v>0</v>
      </c>
    </row>
    <row r="6708" spans="1:19" hidden="1" x14ac:dyDescent="0.25">
      <c r="A6708" t="s">
        <v>14451</v>
      </c>
      <c r="B6708" t="s">
        <v>7232</v>
      </c>
      <c r="C6708">
        <v>7305310000</v>
      </c>
      <c r="D6708" t="s">
        <v>7233</v>
      </c>
      <c r="E6708" t="s">
        <v>5571</v>
      </c>
      <c r="G6708">
        <v>10</v>
      </c>
      <c r="H6708" s="3">
        <v>20</v>
      </c>
      <c r="I6708" s="2">
        <v>18.2</v>
      </c>
      <c r="J6708" s="2">
        <v>16.399999999999999</v>
      </c>
      <c r="K6708" s="2">
        <v>14.6</v>
      </c>
      <c r="L6708" s="2">
        <v>12.8</v>
      </c>
      <c r="M6708" s="2">
        <v>11</v>
      </c>
      <c r="N6708" s="2">
        <v>9.1999999999999993</v>
      </c>
      <c r="O6708" s="2">
        <v>7.4</v>
      </c>
      <c r="P6708" s="2">
        <v>5.6000000000000014</v>
      </c>
      <c r="Q6708" s="2">
        <v>3.7999999999999972</v>
      </c>
      <c r="R6708" s="2">
        <v>2</v>
      </c>
      <c r="S6708" s="2">
        <v>0</v>
      </c>
    </row>
    <row r="6709" spans="1:19" hidden="1" x14ac:dyDescent="0.25">
      <c r="A6709" t="s">
        <v>14452</v>
      </c>
      <c r="B6709" t="s">
        <v>7234</v>
      </c>
      <c r="C6709">
        <v>7306301000</v>
      </c>
      <c r="D6709" t="s">
        <v>7235</v>
      </c>
      <c r="E6709" t="s">
        <v>5571</v>
      </c>
      <c r="G6709">
        <v>10</v>
      </c>
      <c r="H6709" s="3">
        <v>20</v>
      </c>
      <c r="I6709" s="2">
        <v>18.2</v>
      </c>
      <c r="J6709" s="2">
        <v>16.399999999999999</v>
      </c>
      <c r="K6709" s="2">
        <v>14.6</v>
      </c>
      <c r="L6709" s="2">
        <v>12.8</v>
      </c>
      <c r="M6709" s="2">
        <v>11</v>
      </c>
      <c r="N6709" s="2">
        <v>9.1999999999999993</v>
      </c>
      <c r="O6709" s="2">
        <v>7.4</v>
      </c>
      <c r="P6709" s="2">
        <v>5.6000000000000014</v>
      </c>
      <c r="Q6709" s="2">
        <v>3.7999999999999972</v>
      </c>
      <c r="R6709" s="2">
        <v>2</v>
      </c>
      <c r="S6709" s="2">
        <v>0</v>
      </c>
    </row>
    <row r="6710" spans="1:19" hidden="1" x14ac:dyDescent="0.25">
      <c r="A6710" t="s">
        <v>14453</v>
      </c>
      <c r="B6710" t="s">
        <v>121</v>
      </c>
      <c r="C6710">
        <v>7306309900</v>
      </c>
      <c r="D6710" t="s">
        <v>27</v>
      </c>
      <c r="E6710" t="s">
        <v>5571</v>
      </c>
      <c r="G6710">
        <v>10</v>
      </c>
      <c r="H6710" s="3">
        <v>20</v>
      </c>
      <c r="I6710" s="2">
        <v>18.2</v>
      </c>
      <c r="J6710" s="2">
        <v>16.399999999999999</v>
      </c>
      <c r="K6710" s="2">
        <v>14.6</v>
      </c>
      <c r="L6710" s="2">
        <v>12.8</v>
      </c>
      <c r="M6710" s="2">
        <v>11</v>
      </c>
      <c r="N6710" s="2">
        <v>9.1999999999999993</v>
      </c>
      <c r="O6710" s="2">
        <v>7.4</v>
      </c>
      <c r="P6710" s="2">
        <v>5.6000000000000014</v>
      </c>
      <c r="Q6710" s="2">
        <v>3.7999999999999972</v>
      </c>
      <c r="R6710" s="2">
        <v>2</v>
      </c>
      <c r="S6710" s="2">
        <v>0</v>
      </c>
    </row>
    <row r="6711" spans="1:19" hidden="1" x14ac:dyDescent="0.25">
      <c r="A6711" t="s">
        <v>14454</v>
      </c>
      <c r="B6711" t="s">
        <v>7236</v>
      </c>
      <c r="C6711">
        <v>7306400000</v>
      </c>
      <c r="D6711" t="s">
        <v>7237</v>
      </c>
      <c r="E6711" t="s">
        <v>5571</v>
      </c>
      <c r="G6711">
        <v>10</v>
      </c>
      <c r="H6711" s="3">
        <v>20</v>
      </c>
      <c r="I6711" s="2">
        <v>18.2</v>
      </c>
      <c r="J6711" s="2">
        <v>16.399999999999999</v>
      </c>
      <c r="K6711" s="2">
        <v>14.6</v>
      </c>
      <c r="L6711" s="2">
        <v>12.8</v>
      </c>
      <c r="M6711" s="2">
        <v>11</v>
      </c>
      <c r="N6711" s="2">
        <v>9.1999999999999993</v>
      </c>
      <c r="O6711" s="2">
        <v>7.4</v>
      </c>
      <c r="P6711" s="2">
        <v>5.6000000000000014</v>
      </c>
      <c r="Q6711" s="2">
        <v>3.7999999999999972</v>
      </c>
      <c r="R6711" s="2">
        <v>2</v>
      </c>
      <c r="S6711" s="2">
        <v>0</v>
      </c>
    </row>
    <row r="6712" spans="1:19" hidden="1" x14ac:dyDescent="0.25">
      <c r="A6712" t="s">
        <v>14455</v>
      </c>
      <c r="B6712" t="s">
        <v>7238</v>
      </c>
      <c r="C6712">
        <v>7306500000</v>
      </c>
      <c r="D6712" t="s">
        <v>7239</v>
      </c>
      <c r="E6712" t="s">
        <v>5571</v>
      </c>
      <c r="G6712">
        <v>10</v>
      </c>
      <c r="H6712" s="3">
        <v>20</v>
      </c>
      <c r="I6712" s="2">
        <v>18.2</v>
      </c>
      <c r="J6712" s="2">
        <v>16.399999999999999</v>
      </c>
      <c r="K6712" s="2">
        <v>14.6</v>
      </c>
      <c r="L6712" s="2">
        <v>12.8</v>
      </c>
      <c r="M6712" s="2">
        <v>11</v>
      </c>
      <c r="N6712" s="2">
        <v>9.1999999999999993</v>
      </c>
      <c r="O6712" s="2">
        <v>7.4</v>
      </c>
      <c r="P6712" s="2">
        <v>5.6000000000000014</v>
      </c>
      <c r="Q6712" s="2">
        <v>3.7999999999999972</v>
      </c>
      <c r="R6712" s="2">
        <v>2</v>
      </c>
      <c r="S6712" s="2">
        <v>0</v>
      </c>
    </row>
    <row r="6713" spans="1:19" hidden="1" x14ac:dyDescent="0.25">
      <c r="A6713" t="s">
        <v>14456</v>
      </c>
      <c r="B6713" t="s">
        <v>7240</v>
      </c>
      <c r="C6713">
        <v>7306610000</v>
      </c>
      <c r="D6713" t="s">
        <v>7241</v>
      </c>
      <c r="E6713" t="s">
        <v>5571</v>
      </c>
      <c r="G6713">
        <v>10</v>
      </c>
      <c r="H6713" s="3">
        <v>20</v>
      </c>
      <c r="I6713" s="2">
        <v>18.2</v>
      </c>
      <c r="J6713" s="2">
        <v>16.399999999999999</v>
      </c>
      <c r="K6713" s="2">
        <v>14.6</v>
      </c>
      <c r="L6713" s="2">
        <v>12.8</v>
      </c>
      <c r="M6713" s="2">
        <v>11</v>
      </c>
      <c r="N6713" s="2">
        <v>9.1999999999999993</v>
      </c>
      <c r="O6713" s="2">
        <v>7.4</v>
      </c>
      <c r="P6713" s="2">
        <v>5.6000000000000014</v>
      </c>
      <c r="Q6713" s="2">
        <v>3.7999999999999972</v>
      </c>
      <c r="R6713" s="2">
        <v>2</v>
      </c>
      <c r="S6713" s="2">
        <v>0</v>
      </c>
    </row>
    <row r="6714" spans="1:19" hidden="1" x14ac:dyDescent="0.25">
      <c r="A6714" t="s">
        <v>14457</v>
      </c>
      <c r="B6714" t="s">
        <v>7242</v>
      </c>
      <c r="C6714">
        <v>7308100000</v>
      </c>
      <c r="D6714" t="s">
        <v>7243</v>
      </c>
      <c r="E6714" t="s">
        <v>5571</v>
      </c>
      <c r="G6714">
        <v>10</v>
      </c>
      <c r="H6714" s="3">
        <v>20</v>
      </c>
      <c r="I6714" s="2">
        <v>18.2</v>
      </c>
      <c r="J6714" s="2">
        <v>16.399999999999999</v>
      </c>
      <c r="K6714" s="2">
        <v>14.6</v>
      </c>
      <c r="L6714" s="2">
        <v>12.8</v>
      </c>
      <c r="M6714" s="2">
        <v>11</v>
      </c>
      <c r="N6714" s="2">
        <v>9.1999999999999993</v>
      </c>
      <c r="O6714" s="2">
        <v>7.4</v>
      </c>
      <c r="P6714" s="2">
        <v>5.6000000000000014</v>
      </c>
      <c r="Q6714" s="2">
        <v>3.7999999999999972</v>
      </c>
      <c r="R6714" s="2">
        <v>2</v>
      </c>
      <c r="S6714" s="2">
        <v>0</v>
      </c>
    </row>
    <row r="6715" spans="1:19" hidden="1" x14ac:dyDescent="0.25">
      <c r="A6715" t="s">
        <v>14458</v>
      </c>
      <c r="B6715" t="s">
        <v>7244</v>
      </c>
      <c r="C6715">
        <v>7308200000</v>
      </c>
      <c r="D6715" t="s">
        <v>7245</v>
      </c>
      <c r="E6715" t="s">
        <v>5571</v>
      </c>
      <c r="G6715">
        <v>10</v>
      </c>
      <c r="H6715" s="3">
        <v>20</v>
      </c>
      <c r="I6715" s="2">
        <v>18.2</v>
      </c>
      <c r="J6715" s="2">
        <v>16.399999999999999</v>
      </c>
      <c r="K6715" s="2">
        <v>14.6</v>
      </c>
      <c r="L6715" s="2">
        <v>12.8</v>
      </c>
      <c r="M6715" s="2">
        <v>11</v>
      </c>
      <c r="N6715" s="2">
        <v>9.1999999999999993</v>
      </c>
      <c r="O6715" s="2">
        <v>7.4</v>
      </c>
      <c r="P6715" s="2">
        <v>5.6000000000000014</v>
      </c>
      <c r="Q6715" s="2">
        <v>3.7999999999999972</v>
      </c>
      <c r="R6715" s="2">
        <v>2</v>
      </c>
      <c r="S6715" s="2">
        <v>0</v>
      </c>
    </row>
    <row r="6716" spans="1:19" hidden="1" x14ac:dyDescent="0.25">
      <c r="A6716" t="s">
        <v>14459</v>
      </c>
      <c r="B6716" t="s">
        <v>6825</v>
      </c>
      <c r="C6716">
        <v>7308300000</v>
      </c>
      <c r="D6716" t="s">
        <v>6826</v>
      </c>
      <c r="E6716" t="s">
        <v>5571</v>
      </c>
      <c r="G6716">
        <v>10</v>
      </c>
      <c r="H6716" s="3">
        <v>20</v>
      </c>
      <c r="I6716" s="2">
        <v>18.2</v>
      </c>
      <c r="J6716" s="2">
        <v>16.399999999999999</v>
      </c>
      <c r="K6716" s="2">
        <v>14.6</v>
      </c>
      <c r="L6716" s="2">
        <v>12.8</v>
      </c>
      <c r="M6716" s="2">
        <v>11</v>
      </c>
      <c r="N6716" s="2">
        <v>9.1999999999999993</v>
      </c>
      <c r="O6716" s="2">
        <v>7.4</v>
      </c>
      <c r="P6716" s="2">
        <v>5.6000000000000014</v>
      </c>
      <c r="Q6716" s="2">
        <v>3.7999999999999972</v>
      </c>
      <c r="R6716" s="2">
        <v>2</v>
      </c>
      <c r="S6716" s="2">
        <v>0</v>
      </c>
    </row>
    <row r="6717" spans="1:19" hidden="1" x14ac:dyDescent="0.25">
      <c r="A6717" t="s">
        <v>14460</v>
      </c>
      <c r="B6717" t="s">
        <v>7246</v>
      </c>
      <c r="C6717">
        <v>7308400000</v>
      </c>
      <c r="D6717" t="s">
        <v>7247</v>
      </c>
      <c r="E6717" t="s">
        <v>5571</v>
      </c>
      <c r="G6717">
        <v>10</v>
      </c>
      <c r="H6717" s="3">
        <v>15</v>
      </c>
      <c r="I6717" s="2">
        <v>13.65</v>
      </c>
      <c r="J6717" s="2">
        <v>12.3</v>
      </c>
      <c r="K6717" s="2">
        <v>10.95</v>
      </c>
      <c r="L6717" s="2">
        <v>9.6000000000000014</v>
      </c>
      <c r="M6717" s="2">
        <v>8.25</v>
      </c>
      <c r="N6717" s="2">
        <v>6.8999999999999986</v>
      </c>
      <c r="O6717" s="2">
        <v>5.5500000000000007</v>
      </c>
      <c r="P6717" s="2">
        <v>4.2000000000000011</v>
      </c>
      <c r="Q6717" s="2">
        <v>2.8499999999999996</v>
      </c>
      <c r="R6717" s="2">
        <v>1.5</v>
      </c>
      <c r="S6717" s="2">
        <v>0</v>
      </c>
    </row>
    <row r="6718" spans="1:19" hidden="1" x14ac:dyDescent="0.25">
      <c r="A6718" t="s">
        <v>14461</v>
      </c>
      <c r="B6718" t="s">
        <v>7248</v>
      </c>
      <c r="C6718">
        <v>7308901000</v>
      </c>
      <c r="D6718" t="s">
        <v>7249</v>
      </c>
      <c r="E6718" t="s">
        <v>5571</v>
      </c>
      <c r="G6718">
        <v>10</v>
      </c>
      <c r="H6718" s="3">
        <v>20</v>
      </c>
      <c r="I6718" s="2">
        <v>18.2</v>
      </c>
      <c r="J6718" s="2">
        <v>16.399999999999999</v>
      </c>
      <c r="K6718" s="2">
        <v>14.6</v>
      </c>
      <c r="L6718" s="2">
        <v>12.8</v>
      </c>
      <c r="M6718" s="2">
        <v>11</v>
      </c>
      <c r="N6718" s="2">
        <v>9.1999999999999993</v>
      </c>
      <c r="O6718" s="2">
        <v>7.4</v>
      </c>
      <c r="P6718" s="2">
        <v>5.6000000000000014</v>
      </c>
      <c r="Q6718" s="2">
        <v>3.7999999999999972</v>
      </c>
      <c r="R6718" s="2">
        <v>2</v>
      </c>
      <c r="S6718" s="2">
        <v>0</v>
      </c>
    </row>
    <row r="6719" spans="1:19" hidden="1" x14ac:dyDescent="0.25">
      <c r="A6719" t="s">
        <v>14462</v>
      </c>
      <c r="B6719" t="s">
        <v>7250</v>
      </c>
      <c r="C6719">
        <v>7308902000</v>
      </c>
      <c r="D6719" t="s">
        <v>7251</v>
      </c>
      <c r="E6719" t="s">
        <v>5571</v>
      </c>
      <c r="G6719">
        <v>10</v>
      </c>
      <c r="H6719" s="3">
        <v>15</v>
      </c>
      <c r="I6719" s="2">
        <v>13.65</v>
      </c>
      <c r="J6719" s="2">
        <v>12.3</v>
      </c>
      <c r="K6719" s="2">
        <v>10.95</v>
      </c>
      <c r="L6719" s="2">
        <v>9.6000000000000014</v>
      </c>
      <c r="M6719" s="2">
        <v>8.25</v>
      </c>
      <c r="N6719" s="2">
        <v>6.8999999999999986</v>
      </c>
      <c r="O6719" s="2">
        <v>5.5500000000000007</v>
      </c>
      <c r="P6719" s="2">
        <v>4.2000000000000011</v>
      </c>
      <c r="Q6719" s="2">
        <v>2.8499999999999996</v>
      </c>
      <c r="R6719" s="2">
        <v>1.5</v>
      </c>
      <c r="S6719" s="2">
        <v>0</v>
      </c>
    </row>
    <row r="6720" spans="1:19" hidden="1" x14ac:dyDescent="0.25">
      <c r="A6720" t="s">
        <v>14463</v>
      </c>
      <c r="B6720" t="s">
        <v>93</v>
      </c>
      <c r="C6720">
        <v>7308909000</v>
      </c>
      <c r="D6720" t="s">
        <v>30</v>
      </c>
      <c r="E6720" t="s">
        <v>5571</v>
      </c>
      <c r="G6720">
        <v>10</v>
      </c>
      <c r="H6720" s="3">
        <v>20</v>
      </c>
      <c r="I6720" s="2">
        <v>18.2</v>
      </c>
      <c r="J6720" s="2">
        <v>16.399999999999999</v>
      </c>
      <c r="K6720" s="2">
        <v>14.6</v>
      </c>
      <c r="L6720" s="2">
        <v>12.8</v>
      </c>
      <c r="M6720" s="2">
        <v>11</v>
      </c>
      <c r="N6720" s="2">
        <v>9.1999999999999993</v>
      </c>
      <c r="O6720" s="2">
        <v>7.4</v>
      </c>
      <c r="P6720" s="2">
        <v>5.6000000000000014</v>
      </c>
      <c r="Q6720" s="2">
        <v>3.7999999999999972</v>
      </c>
      <c r="R6720" s="2">
        <v>2</v>
      </c>
      <c r="S6720" s="2">
        <v>0</v>
      </c>
    </row>
    <row r="6721" spans="1:19" hidden="1" x14ac:dyDescent="0.25">
      <c r="A6721" t="s">
        <v>14464</v>
      </c>
      <c r="B6721" t="s">
        <v>7252</v>
      </c>
      <c r="C6721">
        <v>7309000000</v>
      </c>
      <c r="D6721" t="s">
        <v>7253</v>
      </c>
      <c r="E6721" t="s">
        <v>5571</v>
      </c>
      <c r="G6721">
        <v>10</v>
      </c>
      <c r="H6721" s="3">
        <v>20</v>
      </c>
      <c r="I6721" s="2">
        <v>18.2</v>
      </c>
      <c r="J6721" s="2">
        <v>16.399999999999999</v>
      </c>
      <c r="K6721" s="2">
        <v>14.6</v>
      </c>
      <c r="L6721" s="2">
        <v>12.8</v>
      </c>
      <c r="M6721" s="2">
        <v>11</v>
      </c>
      <c r="N6721" s="2">
        <v>9.1999999999999993</v>
      </c>
      <c r="O6721" s="2">
        <v>7.4</v>
      </c>
      <c r="P6721" s="2">
        <v>5.6000000000000014</v>
      </c>
      <c r="Q6721" s="2">
        <v>3.7999999999999972</v>
      </c>
      <c r="R6721" s="2">
        <v>2</v>
      </c>
      <c r="S6721" s="2">
        <v>0</v>
      </c>
    </row>
    <row r="6722" spans="1:19" hidden="1" x14ac:dyDescent="0.25">
      <c r="A6722" t="s">
        <v>14465</v>
      </c>
      <c r="B6722" t="s">
        <v>7254</v>
      </c>
      <c r="C6722">
        <v>7310100000</v>
      </c>
      <c r="D6722" t="s">
        <v>7255</v>
      </c>
      <c r="E6722" t="s">
        <v>5571</v>
      </c>
      <c r="G6722">
        <v>10</v>
      </c>
      <c r="H6722" s="3">
        <v>20</v>
      </c>
      <c r="I6722" s="2">
        <v>18.2</v>
      </c>
      <c r="J6722" s="2">
        <v>16.399999999999999</v>
      </c>
      <c r="K6722" s="2">
        <v>14.6</v>
      </c>
      <c r="L6722" s="2">
        <v>12.8</v>
      </c>
      <c r="M6722" s="2">
        <v>11</v>
      </c>
      <c r="N6722" s="2">
        <v>9.1999999999999993</v>
      </c>
      <c r="O6722" s="2">
        <v>7.4</v>
      </c>
      <c r="P6722" s="2">
        <v>5.6000000000000014</v>
      </c>
      <c r="Q6722" s="2">
        <v>3.7999999999999972</v>
      </c>
      <c r="R6722" s="2">
        <v>2</v>
      </c>
      <c r="S6722" s="2">
        <v>0</v>
      </c>
    </row>
    <row r="6723" spans="1:19" hidden="1" x14ac:dyDescent="0.25">
      <c r="A6723" t="s">
        <v>14466</v>
      </c>
      <c r="B6723" t="s">
        <v>7256</v>
      </c>
      <c r="C6723">
        <v>7310210000</v>
      </c>
      <c r="D6723" t="s">
        <v>7257</v>
      </c>
      <c r="E6723" t="s">
        <v>5571</v>
      </c>
      <c r="G6723">
        <v>10</v>
      </c>
      <c r="H6723" s="3">
        <v>15</v>
      </c>
      <c r="I6723" s="2">
        <v>13.65</v>
      </c>
      <c r="J6723" s="2">
        <v>12.3</v>
      </c>
      <c r="K6723" s="2">
        <v>10.95</v>
      </c>
      <c r="L6723" s="2">
        <v>9.6000000000000014</v>
      </c>
      <c r="M6723" s="2">
        <v>8.25</v>
      </c>
      <c r="N6723" s="2">
        <v>6.8999999999999986</v>
      </c>
      <c r="O6723" s="2">
        <v>5.5500000000000007</v>
      </c>
      <c r="P6723" s="2">
        <v>4.2000000000000011</v>
      </c>
      <c r="Q6723" s="2">
        <v>2.8499999999999996</v>
      </c>
      <c r="R6723" s="2">
        <v>1.5</v>
      </c>
      <c r="S6723" s="2">
        <v>0</v>
      </c>
    </row>
    <row r="6724" spans="1:19" hidden="1" x14ac:dyDescent="0.25">
      <c r="A6724" t="s">
        <v>14467</v>
      </c>
      <c r="B6724" t="s">
        <v>7258</v>
      </c>
      <c r="C6724">
        <v>7310291000</v>
      </c>
      <c r="D6724" t="s">
        <v>7259</v>
      </c>
      <c r="E6724" t="s">
        <v>5571</v>
      </c>
      <c r="G6724">
        <v>10</v>
      </c>
      <c r="H6724" s="3">
        <v>15</v>
      </c>
      <c r="I6724" s="2">
        <v>13.65</v>
      </c>
      <c r="J6724" s="2">
        <v>12.3</v>
      </c>
      <c r="K6724" s="2">
        <v>10.95</v>
      </c>
      <c r="L6724" s="2">
        <v>9.6000000000000014</v>
      </c>
      <c r="M6724" s="2">
        <v>8.25</v>
      </c>
      <c r="N6724" s="2">
        <v>6.8999999999999986</v>
      </c>
      <c r="O6724" s="2">
        <v>5.5500000000000007</v>
      </c>
      <c r="P6724" s="2">
        <v>4.2000000000000011</v>
      </c>
      <c r="Q6724" s="2">
        <v>2.8499999999999996</v>
      </c>
      <c r="R6724" s="2">
        <v>1.5</v>
      </c>
      <c r="S6724" s="2">
        <v>0</v>
      </c>
    </row>
    <row r="6725" spans="1:19" hidden="1" x14ac:dyDescent="0.25">
      <c r="A6725" t="s">
        <v>14468</v>
      </c>
      <c r="B6725" t="s">
        <v>121</v>
      </c>
      <c r="C6725">
        <v>7310299000</v>
      </c>
      <c r="D6725" t="s">
        <v>27</v>
      </c>
      <c r="E6725" t="s">
        <v>5571</v>
      </c>
      <c r="G6725">
        <v>10</v>
      </c>
      <c r="H6725" s="3">
        <v>15</v>
      </c>
      <c r="I6725" s="2">
        <v>13.65</v>
      </c>
      <c r="J6725" s="2">
        <v>12.3</v>
      </c>
      <c r="K6725" s="2">
        <v>10.95</v>
      </c>
      <c r="L6725" s="2">
        <v>9.6000000000000014</v>
      </c>
      <c r="M6725" s="2">
        <v>8.25</v>
      </c>
      <c r="N6725" s="2">
        <v>6.8999999999999986</v>
      </c>
      <c r="O6725" s="2">
        <v>5.5500000000000007</v>
      </c>
      <c r="P6725" s="2">
        <v>4.2000000000000011</v>
      </c>
      <c r="Q6725" s="2">
        <v>2.8499999999999996</v>
      </c>
      <c r="R6725" s="2">
        <v>1.5</v>
      </c>
      <c r="S6725" s="2">
        <v>0</v>
      </c>
    </row>
    <row r="6726" spans="1:19" hidden="1" x14ac:dyDescent="0.25">
      <c r="A6726" t="s">
        <v>14469</v>
      </c>
      <c r="B6726" t="s">
        <v>93</v>
      </c>
      <c r="C6726">
        <v>7311009000</v>
      </c>
      <c r="D6726" t="s">
        <v>31</v>
      </c>
      <c r="E6726" t="s">
        <v>5571</v>
      </c>
      <c r="G6726">
        <v>10</v>
      </c>
      <c r="H6726" s="3">
        <v>20</v>
      </c>
      <c r="I6726" s="2">
        <v>18.2</v>
      </c>
      <c r="J6726" s="2">
        <v>16.399999999999999</v>
      </c>
      <c r="K6726" s="2">
        <v>14.6</v>
      </c>
      <c r="L6726" s="2">
        <v>12.8</v>
      </c>
      <c r="M6726" s="2">
        <v>11</v>
      </c>
      <c r="N6726" s="2">
        <v>9.1999999999999993</v>
      </c>
      <c r="O6726" s="2">
        <v>7.4</v>
      </c>
      <c r="P6726" s="2">
        <v>5.6000000000000014</v>
      </c>
      <c r="Q6726" s="2">
        <v>3.7999999999999972</v>
      </c>
      <c r="R6726" s="2">
        <v>2</v>
      </c>
      <c r="S6726" s="2">
        <v>0</v>
      </c>
    </row>
    <row r="6727" spans="1:19" hidden="1" x14ac:dyDescent="0.25">
      <c r="A6727" t="s">
        <v>14470</v>
      </c>
      <c r="B6727" t="s">
        <v>93</v>
      </c>
      <c r="C6727">
        <v>7312900000</v>
      </c>
      <c r="D6727" t="s">
        <v>31</v>
      </c>
      <c r="E6727" t="s">
        <v>5571</v>
      </c>
      <c r="G6727">
        <v>10</v>
      </c>
      <c r="H6727" s="3">
        <v>10</v>
      </c>
      <c r="I6727" s="2">
        <v>9.1</v>
      </c>
      <c r="J6727" s="2">
        <v>8.1999999999999993</v>
      </c>
      <c r="K6727" s="2">
        <v>7.3</v>
      </c>
      <c r="L6727" s="2">
        <v>6.4</v>
      </c>
      <c r="M6727" s="2">
        <v>5.5</v>
      </c>
      <c r="N6727" s="2">
        <v>4.5999999999999996</v>
      </c>
      <c r="O6727" s="2">
        <v>3.7</v>
      </c>
      <c r="P6727" s="2">
        <v>2.8000000000000007</v>
      </c>
      <c r="Q6727" s="2">
        <v>1.8999999999999986</v>
      </c>
      <c r="R6727" s="2">
        <v>1</v>
      </c>
      <c r="S6727" s="2">
        <v>0</v>
      </c>
    </row>
    <row r="6728" spans="1:19" hidden="1" x14ac:dyDescent="0.25">
      <c r="A6728" t="s">
        <v>14471</v>
      </c>
      <c r="B6728" t="s">
        <v>7260</v>
      </c>
      <c r="C6728">
        <v>7313001000</v>
      </c>
      <c r="D6728" t="s">
        <v>7261</v>
      </c>
      <c r="E6728" t="s">
        <v>5571</v>
      </c>
      <c r="G6728">
        <v>10</v>
      </c>
      <c r="H6728" s="3">
        <v>20</v>
      </c>
      <c r="I6728" s="2">
        <v>18.2</v>
      </c>
      <c r="J6728" s="2">
        <v>16.399999999999999</v>
      </c>
      <c r="K6728" s="2">
        <v>14.6</v>
      </c>
      <c r="L6728" s="2">
        <v>12.8</v>
      </c>
      <c r="M6728" s="2">
        <v>11</v>
      </c>
      <c r="N6728" s="2">
        <v>9.1999999999999993</v>
      </c>
      <c r="O6728" s="2">
        <v>7.4</v>
      </c>
      <c r="P6728" s="2">
        <v>5.6000000000000014</v>
      </c>
      <c r="Q6728" s="2">
        <v>3.7999999999999972</v>
      </c>
      <c r="R6728" s="2">
        <v>2</v>
      </c>
      <c r="S6728" s="2">
        <v>0</v>
      </c>
    </row>
    <row r="6729" spans="1:19" hidden="1" x14ac:dyDescent="0.25">
      <c r="A6729" t="s">
        <v>14472</v>
      </c>
      <c r="B6729" t="s">
        <v>93</v>
      </c>
      <c r="C6729">
        <v>7313009000</v>
      </c>
      <c r="D6729" t="s">
        <v>31</v>
      </c>
      <c r="E6729" t="s">
        <v>5571</v>
      </c>
      <c r="G6729">
        <v>10</v>
      </c>
      <c r="H6729" s="3">
        <v>20</v>
      </c>
      <c r="I6729" s="2">
        <v>18.2</v>
      </c>
      <c r="J6729" s="2">
        <v>16.399999999999999</v>
      </c>
      <c r="K6729" s="2">
        <v>14.6</v>
      </c>
      <c r="L6729" s="2">
        <v>12.8</v>
      </c>
      <c r="M6729" s="2">
        <v>11</v>
      </c>
      <c r="N6729" s="2">
        <v>9.1999999999999993</v>
      </c>
      <c r="O6729" s="2">
        <v>7.4</v>
      </c>
      <c r="P6729" s="2">
        <v>5.6000000000000014</v>
      </c>
      <c r="Q6729" s="2">
        <v>3.7999999999999972</v>
      </c>
      <c r="R6729" s="2">
        <v>2</v>
      </c>
      <c r="S6729" s="2">
        <v>0</v>
      </c>
    </row>
    <row r="6730" spans="1:19" hidden="1" x14ac:dyDescent="0.25">
      <c r="A6730" t="s">
        <v>14473</v>
      </c>
      <c r="B6730" t="s">
        <v>7262</v>
      </c>
      <c r="C6730">
        <v>7314191000</v>
      </c>
      <c r="D6730" t="s">
        <v>7263</v>
      </c>
      <c r="E6730" t="s">
        <v>5571</v>
      </c>
      <c r="G6730">
        <v>10</v>
      </c>
      <c r="H6730" s="3">
        <v>20</v>
      </c>
      <c r="I6730" s="2">
        <v>18.2</v>
      </c>
      <c r="J6730" s="2">
        <v>16.399999999999999</v>
      </c>
      <c r="K6730" s="2">
        <v>14.6</v>
      </c>
      <c r="L6730" s="2">
        <v>12.8</v>
      </c>
      <c r="M6730" s="2">
        <v>11</v>
      </c>
      <c r="N6730" s="2">
        <v>9.1999999999999993</v>
      </c>
      <c r="O6730" s="2">
        <v>7.4</v>
      </c>
      <c r="P6730" s="2">
        <v>5.6000000000000014</v>
      </c>
      <c r="Q6730" s="2">
        <v>3.7999999999999972</v>
      </c>
      <c r="R6730" s="2">
        <v>2</v>
      </c>
      <c r="S6730" s="2">
        <v>0</v>
      </c>
    </row>
    <row r="6731" spans="1:19" hidden="1" x14ac:dyDescent="0.25">
      <c r="A6731" t="s">
        <v>14474</v>
      </c>
      <c r="B6731" t="s">
        <v>461</v>
      </c>
      <c r="C6731">
        <v>7314199000</v>
      </c>
      <c r="D6731" t="s">
        <v>86</v>
      </c>
      <c r="E6731" t="s">
        <v>5571</v>
      </c>
      <c r="G6731">
        <v>10</v>
      </c>
      <c r="H6731" s="3">
        <v>20</v>
      </c>
      <c r="I6731" s="2">
        <v>18.2</v>
      </c>
      <c r="J6731" s="2">
        <v>16.399999999999999</v>
      </c>
      <c r="K6731" s="2">
        <v>14.6</v>
      </c>
      <c r="L6731" s="2">
        <v>12.8</v>
      </c>
      <c r="M6731" s="2">
        <v>11</v>
      </c>
      <c r="N6731" s="2">
        <v>9.1999999999999993</v>
      </c>
      <c r="O6731" s="2">
        <v>7.4</v>
      </c>
      <c r="P6731" s="2">
        <v>5.6000000000000014</v>
      </c>
      <c r="Q6731" s="2">
        <v>3.7999999999999972</v>
      </c>
      <c r="R6731" s="2">
        <v>2</v>
      </c>
      <c r="S6731" s="2">
        <v>0</v>
      </c>
    </row>
    <row r="6732" spans="1:19" hidden="1" x14ac:dyDescent="0.25">
      <c r="A6732" t="s">
        <v>14475</v>
      </c>
      <c r="B6732" t="s">
        <v>7264</v>
      </c>
      <c r="C6732">
        <v>7314200000</v>
      </c>
      <c r="D6732" t="s">
        <v>7265</v>
      </c>
      <c r="E6732" t="s">
        <v>5571</v>
      </c>
      <c r="G6732">
        <v>10</v>
      </c>
      <c r="H6732" s="3">
        <v>20</v>
      </c>
      <c r="I6732" s="2">
        <v>18.2</v>
      </c>
      <c r="J6732" s="2">
        <v>16.399999999999999</v>
      </c>
      <c r="K6732" s="2">
        <v>14.6</v>
      </c>
      <c r="L6732" s="2">
        <v>12.8</v>
      </c>
      <c r="M6732" s="2">
        <v>11</v>
      </c>
      <c r="N6732" s="2">
        <v>9.1999999999999993</v>
      </c>
      <c r="O6732" s="2">
        <v>7.4</v>
      </c>
      <c r="P6732" s="2">
        <v>5.6000000000000014</v>
      </c>
      <c r="Q6732" s="2">
        <v>3.7999999999999972</v>
      </c>
      <c r="R6732" s="2">
        <v>2</v>
      </c>
      <c r="S6732" s="2">
        <v>0</v>
      </c>
    </row>
    <row r="6733" spans="1:19" hidden="1" x14ac:dyDescent="0.25">
      <c r="A6733" t="s">
        <v>14476</v>
      </c>
      <c r="B6733" t="s">
        <v>7266</v>
      </c>
      <c r="C6733">
        <v>7314310000</v>
      </c>
      <c r="D6733" t="s">
        <v>7267</v>
      </c>
      <c r="E6733" t="s">
        <v>5571</v>
      </c>
      <c r="G6733">
        <v>10</v>
      </c>
      <c r="H6733" s="3">
        <v>20</v>
      </c>
      <c r="I6733" s="2">
        <v>18.2</v>
      </c>
      <c r="J6733" s="2">
        <v>16.399999999999999</v>
      </c>
      <c r="K6733" s="2">
        <v>14.6</v>
      </c>
      <c r="L6733" s="2">
        <v>12.8</v>
      </c>
      <c r="M6733" s="2">
        <v>11</v>
      </c>
      <c r="N6733" s="2">
        <v>9.1999999999999993</v>
      </c>
      <c r="O6733" s="2">
        <v>7.4</v>
      </c>
      <c r="P6733" s="2">
        <v>5.6000000000000014</v>
      </c>
      <c r="Q6733" s="2">
        <v>3.7999999999999972</v>
      </c>
      <c r="R6733" s="2">
        <v>2</v>
      </c>
      <c r="S6733" s="2">
        <v>0</v>
      </c>
    </row>
    <row r="6734" spans="1:19" hidden="1" x14ac:dyDescent="0.25">
      <c r="A6734" t="s">
        <v>14477</v>
      </c>
      <c r="B6734" t="s">
        <v>85</v>
      </c>
      <c r="C6734">
        <v>7314390000</v>
      </c>
      <c r="D6734" t="s">
        <v>61</v>
      </c>
      <c r="E6734" t="s">
        <v>5571</v>
      </c>
      <c r="G6734">
        <v>10</v>
      </c>
      <c r="H6734" s="3">
        <v>20</v>
      </c>
      <c r="I6734" s="2">
        <v>18.2</v>
      </c>
      <c r="J6734" s="2">
        <v>16.399999999999999</v>
      </c>
      <c r="K6734" s="2">
        <v>14.6</v>
      </c>
      <c r="L6734" s="2">
        <v>12.8</v>
      </c>
      <c r="M6734" s="2">
        <v>11</v>
      </c>
      <c r="N6734" s="2">
        <v>9.1999999999999993</v>
      </c>
      <c r="O6734" s="2">
        <v>7.4</v>
      </c>
      <c r="P6734" s="2">
        <v>5.6000000000000014</v>
      </c>
      <c r="Q6734" s="2">
        <v>3.7999999999999972</v>
      </c>
      <c r="R6734" s="2">
        <v>2</v>
      </c>
      <c r="S6734" s="2">
        <v>0</v>
      </c>
    </row>
    <row r="6735" spans="1:19" hidden="1" x14ac:dyDescent="0.25">
      <c r="A6735" t="s">
        <v>14478</v>
      </c>
      <c r="B6735" t="s">
        <v>7266</v>
      </c>
      <c r="C6735">
        <v>7314410000</v>
      </c>
      <c r="D6735" t="s">
        <v>7267</v>
      </c>
      <c r="E6735" t="s">
        <v>5571</v>
      </c>
      <c r="G6735">
        <v>10</v>
      </c>
      <c r="H6735" s="3">
        <v>20</v>
      </c>
      <c r="I6735" s="2">
        <v>18.2</v>
      </c>
      <c r="J6735" s="2">
        <v>16.399999999999999</v>
      </c>
      <c r="K6735" s="2">
        <v>14.6</v>
      </c>
      <c r="L6735" s="2">
        <v>12.8</v>
      </c>
      <c r="M6735" s="2">
        <v>11</v>
      </c>
      <c r="N6735" s="2">
        <v>9.1999999999999993</v>
      </c>
      <c r="O6735" s="2">
        <v>7.4</v>
      </c>
      <c r="P6735" s="2">
        <v>5.6000000000000014</v>
      </c>
      <c r="Q6735" s="2">
        <v>3.7999999999999972</v>
      </c>
      <c r="R6735" s="2">
        <v>2</v>
      </c>
      <c r="S6735" s="2">
        <v>0</v>
      </c>
    </row>
    <row r="6736" spans="1:19" hidden="1" x14ac:dyDescent="0.25">
      <c r="A6736" t="s">
        <v>14479</v>
      </c>
      <c r="B6736" t="s">
        <v>7268</v>
      </c>
      <c r="C6736">
        <v>7314420000</v>
      </c>
      <c r="D6736" t="s">
        <v>7269</v>
      </c>
      <c r="E6736" t="s">
        <v>5571</v>
      </c>
      <c r="G6736">
        <v>10</v>
      </c>
      <c r="H6736" s="3">
        <v>20</v>
      </c>
      <c r="I6736" s="2">
        <v>18.2</v>
      </c>
      <c r="J6736" s="2">
        <v>16.399999999999999</v>
      </c>
      <c r="K6736" s="2">
        <v>14.6</v>
      </c>
      <c r="L6736" s="2">
        <v>12.8</v>
      </c>
      <c r="M6736" s="2">
        <v>11</v>
      </c>
      <c r="N6736" s="2">
        <v>9.1999999999999993</v>
      </c>
      <c r="O6736" s="2">
        <v>7.4</v>
      </c>
      <c r="P6736" s="2">
        <v>5.6000000000000014</v>
      </c>
      <c r="Q6736" s="2">
        <v>3.7999999999999972</v>
      </c>
      <c r="R6736" s="2">
        <v>2</v>
      </c>
      <c r="S6736" s="2">
        <v>0</v>
      </c>
    </row>
    <row r="6737" spans="1:19" hidden="1" x14ac:dyDescent="0.25">
      <c r="A6737" t="s">
        <v>14480</v>
      </c>
      <c r="B6737" t="s">
        <v>85</v>
      </c>
      <c r="C6737">
        <v>7314490000</v>
      </c>
      <c r="D6737" t="s">
        <v>61</v>
      </c>
      <c r="E6737" t="s">
        <v>5571</v>
      </c>
      <c r="G6737">
        <v>10</v>
      </c>
      <c r="H6737" s="3">
        <v>20</v>
      </c>
      <c r="I6737" s="2">
        <v>18.2</v>
      </c>
      <c r="J6737" s="2">
        <v>16.399999999999999</v>
      </c>
      <c r="K6737" s="2">
        <v>14.6</v>
      </c>
      <c r="L6737" s="2">
        <v>12.8</v>
      </c>
      <c r="M6737" s="2">
        <v>11</v>
      </c>
      <c r="N6737" s="2">
        <v>9.1999999999999993</v>
      </c>
      <c r="O6737" s="2">
        <v>7.4</v>
      </c>
      <c r="P6737" s="2">
        <v>5.6000000000000014</v>
      </c>
      <c r="Q6737" s="2">
        <v>3.7999999999999972</v>
      </c>
      <c r="R6737" s="2">
        <v>2</v>
      </c>
      <c r="S6737" s="2">
        <v>0</v>
      </c>
    </row>
    <row r="6738" spans="1:19" hidden="1" x14ac:dyDescent="0.25">
      <c r="A6738" t="s">
        <v>14481</v>
      </c>
      <c r="B6738" t="s">
        <v>7270</v>
      </c>
      <c r="C6738">
        <v>7316000000</v>
      </c>
      <c r="D6738" t="s">
        <v>7271</v>
      </c>
      <c r="E6738" t="s">
        <v>5571</v>
      </c>
      <c r="G6738">
        <v>10</v>
      </c>
      <c r="H6738" s="3">
        <v>15</v>
      </c>
      <c r="I6738" s="2">
        <v>13.65</v>
      </c>
      <c r="J6738" s="2">
        <v>12.3</v>
      </c>
      <c r="K6738" s="2">
        <v>10.95</v>
      </c>
      <c r="L6738" s="2">
        <v>9.6000000000000014</v>
      </c>
      <c r="M6738" s="2">
        <v>8.25</v>
      </c>
      <c r="N6738" s="2">
        <v>6.8999999999999986</v>
      </c>
      <c r="O6738" s="2">
        <v>5.5500000000000007</v>
      </c>
      <c r="P6738" s="2">
        <v>4.2000000000000011</v>
      </c>
      <c r="Q6738" s="2">
        <v>2.8499999999999996</v>
      </c>
      <c r="R6738" s="2">
        <v>1.5</v>
      </c>
      <c r="S6738" s="2">
        <v>0</v>
      </c>
    </row>
    <row r="6739" spans="1:19" hidden="1" x14ac:dyDescent="0.25">
      <c r="A6739" t="s">
        <v>14482</v>
      </c>
      <c r="B6739" t="s">
        <v>7272</v>
      </c>
      <c r="C6739">
        <v>7317000000</v>
      </c>
      <c r="D6739" t="s">
        <v>7273</v>
      </c>
      <c r="E6739" t="s">
        <v>5571</v>
      </c>
      <c r="G6739">
        <v>10</v>
      </c>
      <c r="H6739" s="3">
        <v>20</v>
      </c>
      <c r="I6739" s="2">
        <v>18.2</v>
      </c>
      <c r="J6739" s="2">
        <v>16.399999999999999</v>
      </c>
      <c r="K6739" s="2">
        <v>14.6</v>
      </c>
      <c r="L6739" s="2">
        <v>12.8</v>
      </c>
      <c r="M6739" s="2">
        <v>11</v>
      </c>
      <c r="N6739" s="2">
        <v>9.1999999999999993</v>
      </c>
      <c r="O6739" s="2">
        <v>7.4</v>
      </c>
      <c r="P6739" s="2">
        <v>5.6000000000000014</v>
      </c>
      <c r="Q6739" s="2">
        <v>3.7999999999999972</v>
      </c>
      <c r="R6739" s="2">
        <v>2</v>
      </c>
      <c r="S6739" s="2">
        <v>0</v>
      </c>
    </row>
    <row r="6740" spans="1:19" hidden="1" x14ac:dyDescent="0.25">
      <c r="A6740" t="s">
        <v>14483</v>
      </c>
      <c r="B6740" t="s">
        <v>7274</v>
      </c>
      <c r="C6740">
        <v>7318110000</v>
      </c>
      <c r="D6740" t="s">
        <v>7275</v>
      </c>
      <c r="E6740" t="s">
        <v>5571</v>
      </c>
      <c r="G6740">
        <v>10</v>
      </c>
      <c r="H6740" s="3">
        <v>15</v>
      </c>
      <c r="I6740" s="2">
        <v>13.65</v>
      </c>
      <c r="J6740" s="2">
        <v>12.3</v>
      </c>
      <c r="K6740" s="2">
        <v>10.95</v>
      </c>
      <c r="L6740" s="2">
        <v>9.6000000000000014</v>
      </c>
      <c r="M6740" s="2">
        <v>8.25</v>
      </c>
      <c r="N6740" s="2">
        <v>6.8999999999999986</v>
      </c>
      <c r="O6740" s="2">
        <v>5.5500000000000007</v>
      </c>
      <c r="P6740" s="2">
        <v>4.2000000000000011</v>
      </c>
      <c r="Q6740" s="2">
        <v>2.8499999999999996</v>
      </c>
      <c r="R6740" s="2">
        <v>1.5</v>
      </c>
      <c r="S6740" s="2">
        <v>0</v>
      </c>
    </row>
    <row r="6741" spans="1:19" hidden="1" x14ac:dyDescent="0.25">
      <c r="A6741" t="s">
        <v>14484</v>
      </c>
      <c r="B6741" t="s">
        <v>7276</v>
      </c>
      <c r="C6741">
        <v>7318120000</v>
      </c>
      <c r="D6741" t="s">
        <v>7277</v>
      </c>
      <c r="E6741" t="s">
        <v>5571</v>
      </c>
      <c r="G6741">
        <v>10</v>
      </c>
      <c r="H6741" s="3">
        <v>15</v>
      </c>
      <c r="I6741" s="2">
        <v>13.65</v>
      </c>
      <c r="J6741" s="2">
        <v>12.3</v>
      </c>
      <c r="K6741" s="2">
        <v>10.95</v>
      </c>
      <c r="L6741" s="2">
        <v>9.6000000000000014</v>
      </c>
      <c r="M6741" s="2">
        <v>8.25</v>
      </c>
      <c r="N6741" s="2">
        <v>6.8999999999999986</v>
      </c>
      <c r="O6741" s="2">
        <v>5.5500000000000007</v>
      </c>
      <c r="P6741" s="2">
        <v>4.2000000000000011</v>
      </c>
      <c r="Q6741" s="2">
        <v>2.8499999999999996</v>
      </c>
      <c r="R6741" s="2">
        <v>1.5</v>
      </c>
      <c r="S6741" s="2">
        <v>0</v>
      </c>
    </row>
    <row r="6742" spans="1:19" hidden="1" x14ac:dyDescent="0.25">
      <c r="A6742" t="s">
        <v>14485</v>
      </c>
      <c r="B6742" t="s">
        <v>7278</v>
      </c>
      <c r="C6742">
        <v>7318130000</v>
      </c>
      <c r="D6742" t="s">
        <v>7279</v>
      </c>
      <c r="E6742" t="s">
        <v>5571</v>
      </c>
      <c r="G6742">
        <v>10</v>
      </c>
      <c r="H6742" s="3">
        <v>15</v>
      </c>
      <c r="I6742" s="2">
        <v>13.65</v>
      </c>
      <c r="J6742" s="2">
        <v>12.3</v>
      </c>
      <c r="K6742" s="2">
        <v>10.95</v>
      </c>
      <c r="L6742" s="2">
        <v>9.6000000000000014</v>
      </c>
      <c r="M6742" s="2">
        <v>8.25</v>
      </c>
      <c r="N6742" s="2">
        <v>6.8999999999999986</v>
      </c>
      <c r="O6742" s="2">
        <v>5.5500000000000007</v>
      </c>
      <c r="P6742" s="2">
        <v>4.2000000000000011</v>
      </c>
      <c r="Q6742" s="2">
        <v>2.8499999999999996</v>
      </c>
      <c r="R6742" s="2">
        <v>1.5</v>
      </c>
      <c r="S6742" s="2">
        <v>0</v>
      </c>
    </row>
    <row r="6743" spans="1:19" hidden="1" x14ac:dyDescent="0.25">
      <c r="A6743" t="s">
        <v>14486</v>
      </c>
      <c r="B6743" t="s">
        <v>7280</v>
      </c>
      <c r="C6743">
        <v>7318140000</v>
      </c>
      <c r="D6743" t="s">
        <v>7281</v>
      </c>
      <c r="E6743" t="s">
        <v>5571</v>
      </c>
      <c r="G6743">
        <v>10</v>
      </c>
      <c r="H6743" s="3">
        <v>15</v>
      </c>
      <c r="I6743" s="2">
        <v>13.65</v>
      </c>
      <c r="J6743" s="2">
        <v>12.3</v>
      </c>
      <c r="K6743" s="2">
        <v>10.95</v>
      </c>
      <c r="L6743" s="2">
        <v>9.6000000000000014</v>
      </c>
      <c r="M6743" s="2">
        <v>8.25</v>
      </c>
      <c r="N6743" s="2">
        <v>6.8999999999999986</v>
      </c>
      <c r="O6743" s="2">
        <v>5.5500000000000007</v>
      </c>
      <c r="P6743" s="2">
        <v>4.2000000000000011</v>
      </c>
      <c r="Q6743" s="2">
        <v>2.8499999999999996</v>
      </c>
      <c r="R6743" s="2">
        <v>1.5</v>
      </c>
      <c r="S6743" s="2">
        <v>0</v>
      </c>
    </row>
    <row r="6744" spans="1:19" hidden="1" x14ac:dyDescent="0.25">
      <c r="A6744" t="s">
        <v>14487</v>
      </c>
      <c r="B6744" t="s">
        <v>7282</v>
      </c>
      <c r="C6744">
        <v>7318151000</v>
      </c>
      <c r="D6744" t="s">
        <v>7283</v>
      </c>
      <c r="E6744" t="s">
        <v>5571</v>
      </c>
      <c r="G6744">
        <v>10</v>
      </c>
      <c r="H6744" s="3">
        <v>15</v>
      </c>
      <c r="I6744" s="2">
        <v>13.65</v>
      </c>
      <c r="J6744" s="2">
        <v>12.3</v>
      </c>
      <c r="K6744" s="2">
        <v>10.95</v>
      </c>
      <c r="L6744" s="2">
        <v>9.6000000000000014</v>
      </c>
      <c r="M6744" s="2">
        <v>8.25</v>
      </c>
      <c r="N6744" s="2">
        <v>6.8999999999999986</v>
      </c>
      <c r="O6744" s="2">
        <v>5.5500000000000007</v>
      </c>
      <c r="P6744" s="2">
        <v>4.2000000000000011</v>
      </c>
      <c r="Q6744" s="2">
        <v>2.8499999999999996</v>
      </c>
      <c r="R6744" s="2">
        <v>1.5</v>
      </c>
      <c r="S6744" s="2">
        <v>0</v>
      </c>
    </row>
    <row r="6745" spans="1:19" hidden="1" x14ac:dyDescent="0.25">
      <c r="A6745" t="s">
        <v>14488</v>
      </c>
      <c r="B6745" t="s">
        <v>93</v>
      </c>
      <c r="C6745">
        <v>7318159000</v>
      </c>
      <c r="D6745" t="s">
        <v>27</v>
      </c>
      <c r="E6745" t="s">
        <v>5571</v>
      </c>
      <c r="G6745">
        <v>10</v>
      </c>
      <c r="H6745" s="3">
        <v>15</v>
      </c>
      <c r="I6745" s="2">
        <v>13.65</v>
      </c>
      <c r="J6745" s="2">
        <v>12.3</v>
      </c>
      <c r="K6745" s="2">
        <v>10.95</v>
      </c>
      <c r="L6745" s="2">
        <v>9.6000000000000014</v>
      </c>
      <c r="M6745" s="2">
        <v>8.25</v>
      </c>
      <c r="N6745" s="2">
        <v>6.8999999999999986</v>
      </c>
      <c r="O6745" s="2">
        <v>5.5500000000000007</v>
      </c>
      <c r="P6745" s="2">
        <v>4.2000000000000011</v>
      </c>
      <c r="Q6745" s="2">
        <v>2.8499999999999996</v>
      </c>
      <c r="R6745" s="2">
        <v>1.5</v>
      </c>
      <c r="S6745" s="2">
        <v>0</v>
      </c>
    </row>
    <row r="6746" spans="1:19" hidden="1" x14ac:dyDescent="0.25">
      <c r="A6746" t="s">
        <v>14489</v>
      </c>
      <c r="B6746" t="s">
        <v>7284</v>
      </c>
      <c r="C6746">
        <v>7318160000</v>
      </c>
      <c r="D6746" t="s">
        <v>7285</v>
      </c>
      <c r="E6746" t="s">
        <v>5571</v>
      </c>
      <c r="G6746">
        <v>10</v>
      </c>
      <c r="H6746" s="3">
        <v>5</v>
      </c>
      <c r="I6746" s="2">
        <v>4.55</v>
      </c>
      <c r="J6746" s="2">
        <v>4.0999999999999996</v>
      </c>
      <c r="K6746" s="2">
        <v>3.65</v>
      </c>
      <c r="L6746" s="2">
        <v>3.2</v>
      </c>
      <c r="M6746" s="2">
        <v>2.75</v>
      </c>
      <c r="N6746" s="2">
        <v>2.2999999999999998</v>
      </c>
      <c r="O6746" s="2">
        <v>1.85</v>
      </c>
      <c r="P6746" s="2">
        <v>1.4000000000000004</v>
      </c>
      <c r="Q6746" s="2">
        <v>0.94999999999999929</v>
      </c>
      <c r="R6746" s="2">
        <v>0.5</v>
      </c>
      <c r="S6746" s="2">
        <v>0</v>
      </c>
    </row>
    <row r="6747" spans="1:19" hidden="1" x14ac:dyDescent="0.25">
      <c r="A6747" t="s">
        <v>14490</v>
      </c>
      <c r="B6747" t="s">
        <v>93</v>
      </c>
      <c r="C6747">
        <v>7318190000</v>
      </c>
      <c r="D6747" t="s">
        <v>30</v>
      </c>
      <c r="E6747" t="s">
        <v>5571</v>
      </c>
      <c r="G6747">
        <v>10</v>
      </c>
      <c r="H6747" s="3">
        <v>20</v>
      </c>
      <c r="I6747" s="2">
        <v>18.2</v>
      </c>
      <c r="J6747" s="2">
        <v>16.399999999999999</v>
      </c>
      <c r="K6747" s="2">
        <v>14.6</v>
      </c>
      <c r="L6747" s="2">
        <v>12.8</v>
      </c>
      <c r="M6747" s="2">
        <v>11</v>
      </c>
      <c r="N6747" s="2">
        <v>9.1999999999999993</v>
      </c>
      <c r="O6747" s="2">
        <v>7.4</v>
      </c>
      <c r="P6747" s="2">
        <v>5.6000000000000014</v>
      </c>
      <c r="Q6747" s="2">
        <v>3.7999999999999972</v>
      </c>
      <c r="R6747" s="2">
        <v>2</v>
      </c>
      <c r="S6747" s="2">
        <v>0</v>
      </c>
    </row>
    <row r="6748" spans="1:19" hidden="1" x14ac:dyDescent="0.25">
      <c r="A6748" t="s">
        <v>14491</v>
      </c>
      <c r="B6748" t="s">
        <v>7286</v>
      </c>
      <c r="C6748">
        <v>7318210000</v>
      </c>
      <c r="D6748" t="s">
        <v>7287</v>
      </c>
      <c r="E6748" t="s">
        <v>5571</v>
      </c>
      <c r="G6748">
        <v>10</v>
      </c>
      <c r="H6748" s="3">
        <v>15</v>
      </c>
      <c r="I6748" s="2">
        <v>13.65</v>
      </c>
      <c r="J6748" s="2">
        <v>12.3</v>
      </c>
      <c r="K6748" s="2">
        <v>10.95</v>
      </c>
      <c r="L6748" s="2">
        <v>9.6000000000000014</v>
      </c>
      <c r="M6748" s="2">
        <v>8.25</v>
      </c>
      <c r="N6748" s="2">
        <v>6.8999999999999986</v>
      </c>
      <c r="O6748" s="2">
        <v>5.5500000000000007</v>
      </c>
      <c r="P6748" s="2">
        <v>4.2000000000000011</v>
      </c>
      <c r="Q6748" s="2">
        <v>2.8499999999999996</v>
      </c>
      <c r="R6748" s="2">
        <v>1.5</v>
      </c>
      <c r="S6748" s="2">
        <v>0</v>
      </c>
    </row>
    <row r="6749" spans="1:19" hidden="1" x14ac:dyDescent="0.25">
      <c r="A6749" t="s">
        <v>14492</v>
      </c>
      <c r="B6749" t="s">
        <v>7288</v>
      </c>
      <c r="C6749">
        <v>7318220000</v>
      </c>
      <c r="D6749" t="s">
        <v>7289</v>
      </c>
      <c r="E6749" t="s">
        <v>5571</v>
      </c>
      <c r="G6749">
        <v>10</v>
      </c>
      <c r="H6749" s="3">
        <v>15</v>
      </c>
      <c r="I6749" s="2">
        <v>13.65</v>
      </c>
      <c r="J6749" s="2">
        <v>12.3</v>
      </c>
      <c r="K6749" s="2">
        <v>10.95</v>
      </c>
      <c r="L6749" s="2">
        <v>9.6000000000000014</v>
      </c>
      <c r="M6749" s="2">
        <v>8.25</v>
      </c>
      <c r="N6749" s="2">
        <v>6.8999999999999986</v>
      </c>
      <c r="O6749" s="2">
        <v>5.5500000000000007</v>
      </c>
      <c r="P6749" s="2">
        <v>4.2000000000000011</v>
      </c>
      <c r="Q6749" s="2">
        <v>2.8499999999999996</v>
      </c>
      <c r="R6749" s="2">
        <v>1.5</v>
      </c>
      <c r="S6749" s="2">
        <v>0</v>
      </c>
    </row>
    <row r="6750" spans="1:19" hidden="1" x14ac:dyDescent="0.25">
      <c r="A6750" t="s">
        <v>14493</v>
      </c>
      <c r="B6750" t="s">
        <v>7290</v>
      </c>
      <c r="C6750">
        <v>7318230000</v>
      </c>
      <c r="D6750" t="s">
        <v>7291</v>
      </c>
      <c r="E6750" t="s">
        <v>5571</v>
      </c>
      <c r="G6750">
        <v>10</v>
      </c>
      <c r="H6750" s="3">
        <v>15</v>
      </c>
      <c r="I6750" s="2">
        <v>13.65</v>
      </c>
      <c r="J6750" s="2">
        <v>12.3</v>
      </c>
      <c r="K6750" s="2">
        <v>10.95</v>
      </c>
      <c r="L6750" s="2">
        <v>9.6000000000000014</v>
      </c>
      <c r="M6750" s="2">
        <v>8.25</v>
      </c>
      <c r="N6750" s="2">
        <v>6.8999999999999986</v>
      </c>
      <c r="O6750" s="2">
        <v>5.5500000000000007</v>
      </c>
      <c r="P6750" s="2">
        <v>4.2000000000000011</v>
      </c>
      <c r="Q6750" s="2">
        <v>2.8499999999999996</v>
      </c>
      <c r="R6750" s="2">
        <v>1.5</v>
      </c>
      <c r="S6750" s="2">
        <v>0</v>
      </c>
    </row>
    <row r="6751" spans="1:19" hidden="1" x14ac:dyDescent="0.25">
      <c r="A6751" t="s">
        <v>14494</v>
      </c>
      <c r="B6751" t="s">
        <v>7292</v>
      </c>
      <c r="C6751">
        <v>7318240000</v>
      </c>
      <c r="D6751" t="s">
        <v>7293</v>
      </c>
      <c r="E6751" t="s">
        <v>5571</v>
      </c>
      <c r="G6751">
        <v>10</v>
      </c>
      <c r="H6751" s="3">
        <v>15</v>
      </c>
      <c r="I6751" s="2">
        <v>13.65</v>
      </c>
      <c r="J6751" s="2">
        <v>12.3</v>
      </c>
      <c r="K6751" s="2">
        <v>10.95</v>
      </c>
      <c r="L6751" s="2">
        <v>9.6000000000000014</v>
      </c>
      <c r="M6751" s="2">
        <v>8.25</v>
      </c>
      <c r="N6751" s="2">
        <v>6.8999999999999986</v>
      </c>
      <c r="O6751" s="2">
        <v>5.5500000000000007</v>
      </c>
      <c r="P6751" s="2">
        <v>4.2000000000000011</v>
      </c>
      <c r="Q6751" s="2">
        <v>2.8499999999999996</v>
      </c>
      <c r="R6751" s="2">
        <v>1.5</v>
      </c>
      <c r="S6751" s="2">
        <v>0</v>
      </c>
    </row>
    <row r="6752" spans="1:19" hidden="1" x14ac:dyDescent="0.25">
      <c r="A6752" t="s">
        <v>14495</v>
      </c>
      <c r="B6752" t="s">
        <v>7294</v>
      </c>
      <c r="C6752">
        <v>7320100000</v>
      </c>
      <c r="D6752" t="s">
        <v>7295</v>
      </c>
      <c r="E6752" t="s">
        <v>5571</v>
      </c>
      <c r="G6752">
        <v>10</v>
      </c>
      <c r="H6752" s="3">
        <v>20</v>
      </c>
      <c r="I6752" s="2">
        <v>18.2</v>
      </c>
      <c r="J6752" s="2">
        <v>16.399999999999999</v>
      </c>
      <c r="K6752" s="2">
        <v>14.6</v>
      </c>
      <c r="L6752" s="2">
        <v>12.8</v>
      </c>
      <c r="M6752" s="2">
        <v>11</v>
      </c>
      <c r="N6752" s="2">
        <v>9.1999999999999993</v>
      </c>
      <c r="O6752" s="2">
        <v>7.4</v>
      </c>
      <c r="P6752" s="2">
        <v>5.6000000000000014</v>
      </c>
      <c r="Q6752" s="2">
        <v>3.7999999999999972</v>
      </c>
      <c r="R6752" s="2">
        <v>2</v>
      </c>
      <c r="S6752" s="2">
        <v>0</v>
      </c>
    </row>
    <row r="6753" spans="1:19" hidden="1" x14ac:dyDescent="0.25">
      <c r="A6753" t="s">
        <v>14496</v>
      </c>
      <c r="B6753" t="s">
        <v>7296</v>
      </c>
      <c r="C6753">
        <v>7320201000</v>
      </c>
      <c r="D6753" t="s">
        <v>7297</v>
      </c>
      <c r="E6753" t="s">
        <v>5571</v>
      </c>
      <c r="G6753">
        <v>10</v>
      </c>
      <c r="H6753" s="3">
        <v>20</v>
      </c>
      <c r="I6753" s="2">
        <v>18.2</v>
      </c>
      <c r="J6753" s="2">
        <v>16.399999999999999</v>
      </c>
      <c r="K6753" s="2">
        <v>14.6</v>
      </c>
      <c r="L6753" s="2">
        <v>12.8</v>
      </c>
      <c r="M6753" s="2">
        <v>11</v>
      </c>
      <c r="N6753" s="2">
        <v>9.1999999999999993</v>
      </c>
      <c r="O6753" s="2">
        <v>7.4</v>
      </c>
      <c r="P6753" s="2">
        <v>5.6000000000000014</v>
      </c>
      <c r="Q6753" s="2">
        <v>3.7999999999999972</v>
      </c>
      <c r="R6753" s="2">
        <v>2</v>
      </c>
      <c r="S6753" s="2">
        <v>0</v>
      </c>
    </row>
    <row r="6754" spans="1:19" hidden="1" x14ac:dyDescent="0.25">
      <c r="A6754" t="s">
        <v>14497</v>
      </c>
      <c r="B6754" t="s">
        <v>93</v>
      </c>
      <c r="C6754">
        <v>7320209000</v>
      </c>
      <c r="D6754" t="s">
        <v>30</v>
      </c>
      <c r="E6754" t="s">
        <v>5571</v>
      </c>
      <c r="G6754">
        <v>10</v>
      </c>
      <c r="H6754" s="3">
        <v>15</v>
      </c>
      <c r="I6754" s="2">
        <v>13.65</v>
      </c>
      <c r="J6754" s="2">
        <v>12.3</v>
      </c>
      <c r="K6754" s="2">
        <v>10.95</v>
      </c>
      <c r="L6754" s="2">
        <v>9.6000000000000014</v>
      </c>
      <c r="M6754" s="2">
        <v>8.25</v>
      </c>
      <c r="N6754" s="2">
        <v>6.8999999999999986</v>
      </c>
      <c r="O6754" s="2">
        <v>5.5500000000000007</v>
      </c>
      <c r="P6754" s="2">
        <v>4.2000000000000011</v>
      </c>
      <c r="Q6754" s="2">
        <v>2.8499999999999996</v>
      </c>
      <c r="R6754" s="2">
        <v>1.5</v>
      </c>
      <c r="S6754" s="2">
        <v>0</v>
      </c>
    </row>
    <row r="6755" spans="1:19" hidden="1" x14ac:dyDescent="0.25">
      <c r="A6755" t="s">
        <v>14498</v>
      </c>
      <c r="B6755" t="s">
        <v>93</v>
      </c>
      <c r="C6755">
        <v>7320900000</v>
      </c>
      <c r="D6755" t="s">
        <v>31</v>
      </c>
      <c r="E6755" t="s">
        <v>5571</v>
      </c>
      <c r="G6755">
        <v>10</v>
      </c>
      <c r="H6755" s="3">
        <v>15</v>
      </c>
      <c r="I6755" s="2">
        <v>13.65</v>
      </c>
      <c r="J6755" s="2">
        <v>12.3</v>
      </c>
      <c r="K6755" s="2">
        <v>10.95</v>
      </c>
      <c r="L6755" s="2">
        <v>9.6000000000000014</v>
      </c>
      <c r="M6755" s="2">
        <v>8.25</v>
      </c>
      <c r="N6755" s="2">
        <v>6.8999999999999986</v>
      </c>
      <c r="O6755" s="2">
        <v>5.5500000000000007</v>
      </c>
      <c r="P6755" s="2">
        <v>4.2000000000000011</v>
      </c>
      <c r="Q6755" s="2">
        <v>2.8499999999999996</v>
      </c>
      <c r="R6755" s="2">
        <v>1.5</v>
      </c>
      <c r="S6755" s="2">
        <v>0</v>
      </c>
    </row>
    <row r="6756" spans="1:19" hidden="1" x14ac:dyDescent="0.25">
      <c r="A6756" t="s">
        <v>14499</v>
      </c>
      <c r="B6756" t="s">
        <v>7298</v>
      </c>
      <c r="C6756">
        <v>7321111100</v>
      </c>
      <c r="D6756" t="s">
        <v>7299</v>
      </c>
      <c r="E6756" t="s">
        <v>5571</v>
      </c>
      <c r="G6756">
        <v>10</v>
      </c>
      <c r="H6756" s="3">
        <v>30</v>
      </c>
      <c r="I6756" s="2">
        <v>27.3</v>
      </c>
      <c r="J6756" s="2">
        <v>24.6</v>
      </c>
      <c r="K6756" s="2">
        <v>21.9</v>
      </c>
      <c r="L6756" s="2">
        <v>19.200000000000003</v>
      </c>
      <c r="M6756" s="2">
        <v>16.5</v>
      </c>
      <c r="N6756" s="2">
        <v>13.799999999999997</v>
      </c>
      <c r="O6756" s="2">
        <v>11.100000000000001</v>
      </c>
      <c r="P6756" s="2">
        <v>8.4000000000000021</v>
      </c>
      <c r="Q6756" s="2">
        <v>5.6999999999999993</v>
      </c>
      <c r="R6756" s="2">
        <v>3</v>
      </c>
      <c r="S6756" s="2">
        <v>0</v>
      </c>
    </row>
    <row r="6757" spans="1:19" hidden="1" x14ac:dyDescent="0.25">
      <c r="A6757" t="s">
        <v>14500</v>
      </c>
      <c r="B6757" t="s">
        <v>7300</v>
      </c>
      <c r="C6757">
        <v>7321111200</v>
      </c>
      <c r="D6757" t="s">
        <v>7301</v>
      </c>
      <c r="E6757" t="s">
        <v>5571</v>
      </c>
      <c r="G6757">
        <v>10</v>
      </c>
      <c r="H6757" s="3">
        <v>25</v>
      </c>
      <c r="I6757" s="2">
        <v>22.75</v>
      </c>
      <c r="J6757" s="2">
        <v>20.5</v>
      </c>
      <c r="K6757" s="2">
        <v>18.25</v>
      </c>
      <c r="L6757" s="2">
        <v>16</v>
      </c>
      <c r="M6757" s="2">
        <v>13.75</v>
      </c>
      <c r="N6757" s="2">
        <v>11.5</v>
      </c>
      <c r="O6757" s="2">
        <v>9.25</v>
      </c>
      <c r="P6757" s="2">
        <v>7</v>
      </c>
      <c r="Q6757" s="2">
        <v>4.75</v>
      </c>
      <c r="R6757" s="2">
        <v>2.5</v>
      </c>
      <c r="S6757" s="2">
        <v>0</v>
      </c>
    </row>
    <row r="6758" spans="1:19" hidden="1" x14ac:dyDescent="0.25">
      <c r="A6758" t="s">
        <v>14501</v>
      </c>
      <c r="B6758" t="s">
        <v>461</v>
      </c>
      <c r="C6758">
        <v>7321111900</v>
      </c>
      <c r="D6758" t="s">
        <v>286</v>
      </c>
      <c r="E6758" t="s">
        <v>5571</v>
      </c>
      <c r="G6758">
        <v>10</v>
      </c>
      <c r="H6758" s="3">
        <v>25</v>
      </c>
      <c r="I6758" s="2">
        <v>22.75</v>
      </c>
      <c r="J6758" s="2">
        <v>20.5</v>
      </c>
      <c r="K6758" s="2">
        <v>18.25</v>
      </c>
      <c r="L6758" s="2">
        <v>16</v>
      </c>
      <c r="M6758" s="2">
        <v>13.75</v>
      </c>
      <c r="N6758" s="2">
        <v>11.5</v>
      </c>
      <c r="O6758" s="2">
        <v>9.25</v>
      </c>
      <c r="P6758" s="2">
        <v>7</v>
      </c>
      <c r="Q6758" s="2">
        <v>4.75</v>
      </c>
      <c r="R6758" s="2">
        <v>2.5</v>
      </c>
      <c r="S6758" s="2">
        <v>0</v>
      </c>
    </row>
    <row r="6759" spans="1:19" hidden="1" x14ac:dyDescent="0.25">
      <c r="A6759" t="s">
        <v>14502</v>
      </c>
      <c r="B6759" t="s">
        <v>93</v>
      </c>
      <c r="C6759">
        <v>7321119000</v>
      </c>
      <c r="D6759" t="s">
        <v>27</v>
      </c>
      <c r="E6759" t="s">
        <v>5571</v>
      </c>
      <c r="G6759">
        <v>10</v>
      </c>
      <c r="H6759" s="3">
        <v>30</v>
      </c>
      <c r="I6759" s="2">
        <v>27.3</v>
      </c>
      <c r="J6759" s="2">
        <v>24.6</v>
      </c>
      <c r="K6759" s="2">
        <v>21.9</v>
      </c>
      <c r="L6759" s="2">
        <v>19.200000000000003</v>
      </c>
      <c r="M6759" s="2">
        <v>16.5</v>
      </c>
      <c r="N6759" s="2">
        <v>13.799999999999997</v>
      </c>
      <c r="O6759" s="2">
        <v>11.100000000000001</v>
      </c>
      <c r="P6759" s="2">
        <v>8.4000000000000021</v>
      </c>
      <c r="Q6759" s="2">
        <v>5.6999999999999993</v>
      </c>
      <c r="R6759" s="2">
        <v>3</v>
      </c>
      <c r="S6759" s="2">
        <v>0</v>
      </c>
    </row>
    <row r="6760" spans="1:19" hidden="1" x14ac:dyDescent="0.25">
      <c r="A6760" t="s">
        <v>14503</v>
      </c>
      <c r="B6760" t="s">
        <v>7302</v>
      </c>
      <c r="C6760">
        <v>7321120000</v>
      </c>
      <c r="D6760" t="s">
        <v>7303</v>
      </c>
      <c r="E6760" t="s">
        <v>5571</v>
      </c>
      <c r="G6760">
        <v>10</v>
      </c>
      <c r="H6760" s="3">
        <v>20</v>
      </c>
      <c r="I6760" s="2">
        <v>18.2</v>
      </c>
      <c r="J6760" s="2">
        <v>16.399999999999999</v>
      </c>
      <c r="K6760" s="2">
        <v>14.6</v>
      </c>
      <c r="L6760" s="2">
        <v>12.8</v>
      </c>
      <c r="M6760" s="2">
        <v>11</v>
      </c>
      <c r="N6760" s="2">
        <v>9.1999999999999993</v>
      </c>
      <c r="O6760" s="2">
        <v>7.4</v>
      </c>
      <c r="P6760" s="2">
        <v>5.6000000000000014</v>
      </c>
      <c r="Q6760" s="2">
        <v>3.7999999999999972</v>
      </c>
      <c r="R6760" s="2">
        <v>2</v>
      </c>
      <c r="S6760" s="2">
        <v>0</v>
      </c>
    </row>
    <row r="6761" spans="1:19" hidden="1" x14ac:dyDescent="0.25">
      <c r="A6761" t="s">
        <v>14504</v>
      </c>
      <c r="B6761" t="s">
        <v>7304</v>
      </c>
      <c r="C6761">
        <v>7321191000</v>
      </c>
      <c r="D6761" t="s">
        <v>7305</v>
      </c>
      <c r="E6761" t="s">
        <v>5571</v>
      </c>
      <c r="G6761">
        <v>10</v>
      </c>
      <c r="H6761" s="3">
        <v>20</v>
      </c>
      <c r="I6761" s="2">
        <v>18.2</v>
      </c>
      <c r="J6761" s="2">
        <v>16.399999999999999</v>
      </c>
      <c r="K6761" s="2">
        <v>14.6</v>
      </c>
      <c r="L6761" s="2">
        <v>12.8</v>
      </c>
      <c r="M6761" s="2">
        <v>11</v>
      </c>
      <c r="N6761" s="2">
        <v>9.1999999999999993</v>
      </c>
      <c r="O6761" s="2">
        <v>7.4</v>
      </c>
      <c r="P6761" s="2">
        <v>5.6000000000000014</v>
      </c>
      <c r="Q6761" s="2">
        <v>3.7999999999999972</v>
      </c>
      <c r="R6761" s="2">
        <v>2</v>
      </c>
      <c r="S6761" s="2">
        <v>0</v>
      </c>
    </row>
    <row r="6762" spans="1:19" hidden="1" x14ac:dyDescent="0.25">
      <c r="A6762" t="s">
        <v>14505</v>
      </c>
      <c r="B6762" t="s">
        <v>121</v>
      </c>
      <c r="C6762">
        <v>7321199000</v>
      </c>
      <c r="D6762" t="s">
        <v>27</v>
      </c>
      <c r="E6762" t="s">
        <v>5571</v>
      </c>
      <c r="G6762">
        <v>10</v>
      </c>
      <c r="H6762" s="3">
        <v>25</v>
      </c>
      <c r="I6762" s="2">
        <v>22.75</v>
      </c>
      <c r="J6762" s="2">
        <v>20.5</v>
      </c>
      <c r="K6762" s="2">
        <v>18.25</v>
      </c>
      <c r="L6762" s="2">
        <v>16</v>
      </c>
      <c r="M6762" s="2">
        <v>13.75</v>
      </c>
      <c r="N6762" s="2">
        <v>11.5</v>
      </c>
      <c r="O6762" s="2">
        <v>9.25</v>
      </c>
      <c r="P6762" s="2">
        <v>7</v>
      </c>
      <c r="Q6762" s="2">
        <v>4.75</v>
      </c>
      <c r="R6762" s="2">
        <v>2.5</v>
      </c>
      <c r="S6762" s="2">
        <v>0</v>
      </c>
    </row>
    <row r="6763" spans="1:19" hidden="1" x14ac:dyDescent="0.25">
      <c r="A6763" t="s">
        <v>14506</v>
      </c>
      <c r="B6763" t="s">
        <v>7306</v>
      </c>
      <c r="C6763">
        <v>7321810000</v>
      </c>
      <c r="D6763" t="s">
        <v>7307</v>
      </c>
      <c r="E6763" t="s">
        <v>5571</v>
      </c>
      <c r="G6763">
        <v>10</v>
      </c>
      <c r="H6763" s="3">
        <v>30</v>
      </c>
      <c r="I6763" s="2">
        <v>27.3</v>
      </c>
      <c r="J6763" s="2">
        <v>24.6</v>
      </c>
      <c r="K6763" s="2">
        <v>21.9</v>
      </c>
      <c r="L6763" s="2">
        <v>19.200000000000003</v>
      </c>
      <c r="M6763" s="2">
        <v>16.5</v>
      </c>
      <c r="N6763" s="2">
        <v>13.799999999999997</v>
      </c>
      <c r="O6763" s="2">
        <v>11.100000000000001</v>
      </c>
      <c r="P6763" s="2">
        <v>8.4000000000000021</v>
      </c>
      <c r="Q6763" s="2">
        <v>5.6999999999999993</v>
      </c>
      <c r="R6763" s="2">
        <v>3</v>
      </c>
      <c r="S6763" s="2">
        <v>0</v>
      </c>
    </row>
    <row r="6764" spans="1:19" hidden="1" x14ac:dyDescent="0.25">
      <c r="A6764" t="s">
        <v>14507</v>
      </c>
      <c r="B6764" t="s">
        <v>7302</v>
      </c>
      <c r="C6764">
        <v>7321820000</v>
      </c>
      <c r="D6764" t="s">
        <v>7303</v>
      </c>
      <c r="E6764" t="s">
        <v>5571</v>
      </c>
      <c r="G6764">
        <v>10</v>
      </c>
      <c r="H6764" s="3">
        <v>20</v>
      </c>
      <c r="I6764" s="2">
        <v>18.2</v>
      </c>
      <c r="J6764" s="2">
        <v>16.399999999999999</v>
      </c>
      <c r="K6764" s="2">
        <v>14.6</v>
      </c>
      <c r="L6764" s="2">
        <v>12.8</v>
      </c>
      <c r="M6764" s="2">
        <v>11</v>
      </c>
      <c r="N6764" s="2">
        <v>9.1999999999999993</v>
      </c>
      <c r="O6764" s="2">
        <v>7.4</v>
      </c>
      <c r="P6764" s="2">
        <v>5.6000000000000014</v>
      </c>
      <c r="Q6764" s="2">
        <v>3.7999999999999972</v>
      </c>
      <c r="R6764" s="2">
        <v>2</v>
      </c>
      <c r="S6764" s="2">
        <v>0</v>
      </c>
    </row>
    <row r="6765" spans="1:19" hidden="1" x14ac:dyDescent="0.25">
      <c r="A6765" t="s">
        <v>14508</v>
      </c>
      <c r="B6765" t="s">
        <v>7304</v>
      </c>
      <c r="C6765">
        <v>7321891000</v>
      </c>
      <c r="D6765" t="s">
        <v>7305</v>
      </c>
      <c r="E6765" t="s">
        <v>5571</v>
      </c>
      <c r="G6765">
        <v>10</v>
      </c>
      <c r="H6765" s="3">
        <v>20</v>
      </c>
      <c r="I6765" s="2">
        <v>18.2</v>
      </c>
      <c r="J6765" s="2">
        <v>16.399999999999999</v>
      </c>
      <c r="K6765" s="2">
        <v>14.6</v>
      </c>
      <c r="L6765" s="2">
        <v>12.8</v>
      </c>
      <c r="M6765" s="2">
        <v>11</v>
      </c>
      <c r="N6765" s="2">
        <v>9.1999999999999993</v>
      </c>
      <c r="O6765" s="2">
        <v>7.4</v>
      </c>
      <c r="P6765" s="2">
        <v>5.6000000000000014</v>
      </c>
      <c r="Q6765" s="2">
        <v>3.7999999999999972</v>
      </c>
      <c r="R6765" s="2">
        <v>2</v>
      </c>
      <c r="S6765" s="2">
        <v>0</v>
      </c>
    </row>
    <row r="6766" spans="1:19" hidden="1" x14ac:dyDescent="0.25">
      <c r="A6766" t="s">
        <v>14509</v>
      </c>
      <c r="B6766" t="s">
        <v>121</v>
      </c>
      <c r="C6766">
        <v>7321899000</v>
      </c>
      <c r="D6766" t="s">
        <v>27</v>
      </c>
      <c r="E6766" t="s">
        <v>5571</v>
      </c>
      <c r="G6766">
        <v>10</v>
      </c>
      <c r="H6766" s="3">
        <v>20</v>
      </c>
      <c r="I6766" s="2">
        <v>18.2</v>
      </c>
      <c r="J6766" s="2">
        <v>16.399999999999999</v>
      </c>
      <c r="K6766" s="2">
        <v>14.6</v>
      </c>
      <c r="L6766" s="2">
        <v>12.8</v>
      </c>
      <c r="M6766" s="2">
        <v>11</v>
      </c>
      <c r="N6766" s="2">
        <v>9.1999999999999993</v>
      </c>
      <c r="O6766" s="2">
        <v>7.4</v>
      </c>
      <c r="P6766" s="2">
        <v>5.6000000000000014</v>
      </c>
      <c r="Q6766" s="2">
        <v>3.7999999999999972</v>
      </c>
      <c r="R6766" s="2">
        <v>2</v>
      </c>
      <c r="S6766" s="2">
        <v>0</v>
      </c>
    </row>
    <row r="6767" spans="1:19" hidden="1" x14ac:dyDescent="0.25">
      <c r="A6767" t="s">
        <v>14510</v>
      </c>
      <c r="B6767" t="s">
        <v>121</v>
      </c>
      <c r="C6767">
        <v>7321909000</v>
      </c>
      <c r="D6767" t="s">
        <v>30</v>
      </c>
      <c r="E6767" t="s">
        <v>5571</v>
      </c>
      <c r="G6767">
        <v>10</v>
      </c>
      <c r="H6767" s="3">
        <v>30</v>
      </c>
      <c r="I6767" s="2">
        <v>27.3</v>
      </c>
      <c r="J6767" s="2">
        <v>24.6</v>
      </c>
      <c r="K6767" s="2">
        <v>21.9</v>
      </c>
      <c r="L6767" s="2">
        <v>19.200000000000003</v>
      </c>
      <c r="M6767" s="2">
        <v>16.5</v>
      </c>
      <c r="N6767" s="2">
        <v>13.799999999999997</v>
      </c>
      <c r="O6767" s="2">
        <v>11.100000000000001</v>
      </c>
      <c r="P6767" s="2">
        <v>8.4000000000000021</v>
      </c>
      <c r="Q6767" s="2">
        <v>5.6999999999999993</v>
      </c>
      <c r="R6767" s="2">
        <v>3</v>
      </c>
      <c r="S6767" s="2">
        <v>0</v>
      </c>
    </row>
    <row r="6768" spans="1:19" hidden="1" x14ac:dyDescent="0.25">
      <c r="A6768" t="s">
        <v>14511</v>
      </c>
      <c r="B6768" t="s">
        <v>93</v>
      </c>
      <c r="C6768">
        <v>7322190000</v>
      </c>
      <c r="D6768" t="s">
        <v>30</v>
      </c>
      <c r="E6768" t="s">
        <v>5571</v>
      </c>
      <c r="G6768">
        <v>10</v>
      </c>
      <c r="H6768" s="3">
        <v>15</v>
      </c>
      <c r="I6768" s="2">
        <v>13.65</v>
      </c>
      <c r="J6768" s="2">
        <v>12.3</v>
      </c>
      <c r="K6768" s="2">
        <v>10.95</v>
      </c>
      <c r="L6768" s="2">
        <v>9.6000000000000014</v>
      </c>
      <c r="M6768" s="2">
        <v>8.25</v>
      </c>
      <c r="N6768" s="2">
        <v>6.8999999999999986</v>
      </c>
      <c r="O6768" s="2">
        <v>5.5500000000000007</v>
      </c>
      <c r="P6768" s="2">
        <v>4.2000000000000011</v>
      </c>
      <c r="Q6768" s="2">
        <v>2.8499999999999996</v>
      </c>
      <c r="R6768" s="2">
        <v>1.5</v>
      </c>
      <c r="S6768" s="2">
        <v>0</v>
      </c>
    </row>
    <row r="6769" spans="1:19" hidden="1" x14ac:dyDescent="0.25">
      <c r="A6769" t="s">
        <v>14512</v>
      </c>
      <c r="B6769" t="s">
        <v>7308</v>
      </c>
      <c r="C6769">
        <v>7326200000</v>
      </c>
      <c r="D6769" t="s">
        <v>7309</v>
      </c>
      <c r="E6769" t="s">
        <v>5571</v>
      </c>
      <c r="G6769">
        <v>10</v>
      </c>
      <c r="H6769" s="3">
        <v>20</v>
      </c>
      <c r="I6769" s="2">
        <v>18.2</v>
      </c>
      <c r="J6769" s="2">
        <v>16.399999999999999</v>
      </c>
      <c r="K6769" s="2">
        <v>14.6</v>
      </c>
      <c r="L6769" s="2">
        <v>12.8</v>
      </c>
      <c r="M6769" s="2">
        <v>11</v>
      </c>
      <c r="N6769" s="2">
        <v>9.1999999999999993</v>
      </c>
      <c r="O6769" s="2">
        <v>7.4</v>
      </c>
      <c r="P6769" s="2">
        <v>5.6000000000000014</v>
      </c>
      <c r="Q6769" s="2">
        <v>3.7999999999999972</v>
      </c>
      <c r="R6769" s="2">
        <v>2</v>
      </c>
      <c r="S6769" s="2">
        <v>0</v>
      </c>
    </row>
    <row r="6770" spans="1:19" hidden="1" x14ac:dyDescent="0.25">
      <c r="A6770" t="s">
        <v>14513</v>
      </c>
      <c r="B6770" t="s">
        <v>461</v>
      </c>
      <c r="C6770">
        <v>7326909000</v>
      </c>
      <c r="D6770" t="s">
        <v>61</v>
      </c>
      <c r="E6770" t="s">
        <v>5571</v>
      </c>
      <c r="G6770">
        <v>10</v>
      </c>
      <c r="H6770" s="3">
        <v>20</v>
      </c>
      <c r="I6770" s="2">
        <v>18.2</v>
      </c>
      <c r="J6770" s="2">
        <v>16.399999999999999</v>
      </c>
      <c r="K6770" s="2">
        <v>14.6</v>
      </c>
      <c r="L6770" s="2">
        <v>12.8</v>
      </c>
      <c r="M6770" s="2">
        <v>11</v>
      </c>
      <c r="N6770" s="2">
        <v>9.1999999999999993</v>
      </c>
      <c r="O6770" s="2">
        <v>7.4</v>
      </c>
      <c r="P6770" s="2">
        <v>5.6000000000000014</v>
      </c>
      <c r="Q6770" s="2">
        <v>3.7999999999999972</v>
      </c>
      <c r="R6770" s="2">
        <v>2</v>
      </c>
      <c r="S6770" s="2">
        <v>0</v>
      </c>
    </row>
    <row r="6771" spans="1:19" hidden="1" x14ac:dyDescent="0.25">
      <c r="A6771" t="s">
        <v>14514</v>
      </c>
      <c r="B6771" t="s">
        <v>93</v>
      </c>
      <c r="C6771">
        <v>7415390000</v>
      </c>
      <c r="D6771" t="s">
        <v>30</v>
      </c>
      <c r="E6771" t="s">
        <v>5571</v>
      </c>
      <c r="G6771">
        <v>10</v>
      </c>
      <c r="H6771" s="3">
        <v>15</v>
      </c>
      <c r="I6771" s="2">
        <v>13.65</v>
      </c>
      <c r="J6771" s="2">
        <v>12.3</v>
      </c>
      <c r="K6771" s="2">
        <v>10.95</v>
      </c>
      <c r="L6771" s="2">
        <v>9.6000000000000014</v>
      </c>
      <c r="M6771" s="2">
        <v>8.25</v>
      </c>
      <c r="N6771" s="2">
        <v>6.8999999999999986</v>
      </c>
      <c r="O6771" s="2">
        <v>5.5500000000000007</v>
      </c>
      <c r="P6771" s="2">
        <v>4.2000000000000011</v>
      </c>
      <c r="Q6771" s="2">
        <v>2.8499999999999996</v>
      </c>
      <c r="R6771" s="2">
        <v>1.5</v>
      </c>
      <c r="S6771" s="2">
        <v>0</v>
      </c>
    </row>
    <row r="6772" spans="1:19" hidden="1" x14ac:dyDescent="0.25">
      <c r="A6772" t="s">
        <v>14515</v>
      </c>
      <c r="B6772" t="s">
        <v>7310</v>
      </c>
      <c r="C6772">
        <v>7418101000</v>
      </c>
      <c r="D6772" t="s">
        <v>7311</v>
      </c>
      <c r="E6772" t="s">
        <v>5571</v>
      </c>
      <c r="G6772">
        <v>10</v>
      </c>
      <c r="H6772" s="3">
        <v>20</v>
      </c>
      <c r="I6772" s="2">
        <v>18.2</v>
      </c>
      <c r="J6772" s="2">
        <v>16.399999999999999</v>
      </c>
      <c r="K6772" s="2">
        <v>14.6</v>
      </c>
      <c r="L6772" s="2">
        <v>12.8</v>
      </c>
      <c r="M6772" s="2">
        <v>11</v>
      </c>
      <c r="N6772" s="2">
        <v>9.1999999999999993</v>
      </c>
      <c r="O6772" s="2">
        <v>7.4</v>
      </c>
      <c r="P6772" s="2">
        <v>5.6000000000000014</v>
      </c>
      <c r="Q6772" s="2">
        <v>3.7999999999999972</v>
      </c>
      <c r="R6772" s="2">
        <v>2</v>
      </c>
      <c r="S6772" s="2">
        <v>0</v>
      </c>
    </row>
    <row r="6773" spans="1:19" hidden="1" x14ac:dyDescent="0.25">
      <c r="A6773" t="s">
        <v>14516</v>
      </c>
      <c r="B6773" t="s">
        <v>7312</v>
      </c>
      <c r="C6773">
        <v>7418102000</v>
      </c>
      <c r="D6773" t="s">
        <v>7313</v>
      </c>
      <c r="E6773" t="s">
        <v>5571</v>
      </c>
      <c r="G6773">
        <v>10</v>
      </c>
      <c r="H6773" s="3">
        <v>20</v>
      </c>
      <c r="I6773" s="2">
        <v>18.2</v>
      </c>
      <c r="J6773" s="2">
        <v>16.399999999999999</v>
      </c>
      <c r="K6773" s="2">
        <v>14.6</v>
      </c>
      <c r="L6773" s="2">
        <v>12.8</v>
      </c>
      <c r="M6773" s="2">
        <v>11</v>
      </c>
      <c r="N6773" s="2">
        <v>9.1999999999999993</v>
      </c>
      <c r="O6773" s="2">
        <v>7.4</v>
      </c>
      <c r="P6773" s="2">
        <v>5.6000000000000014</v>
      </c>
      <c r="Q6773" s="2">
        <v>3.7999999999999972</v>
      </c>
      <c r="R6773" s="2">
        <v>2</v>
      </c>
      <c r="S6773" s="2">
        <v>0</v>
      </c>
    </row>
    <row r="6774" spans="1:19" hidden="1" x14ac:dyDescent="0.25">
      <c r="A6774" t="s">
        <v>14517</v>
      </c>
      <c r="B6774" t="s">
        <v>121</v>
      </c>
      <c r="C6774">
        <v>7418109000</v>
      </c>
      <c r="D6774" t="s">
        <v>30</v>
      </c>
      <c r="E6774" t="s">
        <v>5571</v>
      </c>
      <c r="G6774">
        <v>10</v>
      </c>
      <c r="H6774" s="3">
        <v>20</v>
      </c>
      <c r="I6774" s="2">
        <v>18.2</v>
      </c>
      <c r="J6774" s="2">
        <v>16.399999999999999</v>
      </c>
      <c r="K6774" s="2">
        <v>14.6</v>
      </c>
      <c r="L6774" s="2">
        <v>12.8</v>
      </c>
      <c r="M6774" s="2">
        <v>11</v>
      </c>
      <c r="N6774" s="2">
        <v>9.1999999999999993</v>
      </c>
      <c r="O6774" s="2">
        <v>7.4</v>
      </c>
      <c r="P6774" s="2">
        <v>5.6000000000000014</v>
      </c>
      <c r="Q6774" s="2">
        <v>3.7999999999999972</v>
      </c>
      <c r="R6774" s="2">
        <v>2</v>
      </c>
      <c r="S6774" s="2">
        <v>0</v>
      </c>
    </row>
    <row r="6775" spans="1:19" hidden="1" x14ac:dyDescent="0.25">
      <c r="A6775" t="s">
        <v>14518</v>
      </c>
      <c r="B6775" t="s">
        <v>7314</v>
      </c>
      <c r="C6775">
        <v>7418200000</v>
      </c>
      <c r="D6775" t="s">
        <v>7315</v>
      </c>
      <c r="E6775" t="s">
        <v>5571</v>
      </c>
      <c r="G6775">
        <v>10</v>
      </c>
      <c r="H6775" s="3">
        <v>20</v>
      </c>
      <c r="I6775" s="2">
        <v>18.2</v>
      </c>
      <c r="J6775" s="2">
        <v>16.399999999999999</v>
      </c>
      <c r="K6775" s="2">
        <v>14.6</v>
      </c>
      <c r="L6775" s="2">
        <v>12.8</v>
      </c>
      <c r="M6775" s="2">
        <v>11</v>
      </c>
      <c r="N6775" s="2">
        <v>9.1999999999999993</v>
      </c>
      <c r="O6775" s="2">
        <v>7.4</v>
      </c>
      <c r="P6775" s="2">
        <v>5.6000000000000014</v>
      </c>
      <c r="Q6775" s="2">
        <v>3.7999999999999972</v>
      </c>
      <c r="R6775" s="2">
        <v>2</v>
      </c>
      <c r="S6775" s="2">
        <v>0</v>
      </c>
    </row>
    <row r="6776" spans="1:19" hidden="1" x14ac:dyDescent="0.25">
      <c r="A6776" t="s">
        <v>14519</v>
      </c>
      <c r="B6776" t="s">
        <v>7316</v>
      </c>
      <c r="C6776">
        <v>7604102000</v>
      </c>
      <c r="D6776" t="s">
        <v>7317</v>
      </c>
      <c r="E6776" t="s">
        <v>5571</v>
      </c>
      <c r="G6776">
        <v>10</v>
      </c>
      <c r="H6776" s="3">
        <v>10</v>
      </c>
      <c r="I6776" s="2">
        <v>9.1</v>
      </c>
      <c r="J6776" s="2">
        <v>8.1999999999999993</v>
      </c>
      <c r="K6776" s="2">
        <v>7.3</v>
      </c>
      <c r="L6776" s="2">
        <v>6.4</v>
      </c>
      <c r="M6776" s="2">
        <v>5.5</v>
      </c>
      <c r="N6776" s="2">
        <v>4.5999999999999996</v>
      </c>
      <c r="O6776" s="2">
        <v>3.7</v>
      </c>
      <c r="P6776" s="2">
        <v>2.8000000000000007</v>
      </c>
      <c r="Q6776" s="2">
        <v>1.8999999999999986</v>
      </c>
      <c r="R6776" s="2">
        <v>1</v>
      </c>
      <c r="S6776" s="2">
        <v>0</v>
      </c>
    </row>
    <row r="6777" spans="1:19" hidden="1" x14ac:dyDescent="0.25">
      <c r="A6777" t="s">
        <v>14520</v>
      </c>
      <c r="B6777" t="s">
        <v>7318</v>
      </c>
      <c r="C6777">
        <v>7604210000</v>
      </c>
      <c r="D6777" t="s">
        <v>7319</v>
      </c>
      <c r="E6777" t="s">
        <v>5571</v>
      </c>
      <c r="G6777">
        <v>10</v>
      </c>
      <c r="H6777" s="3">
        <v>10</v>
      </c>
      <c r="I6777" s="2">
        <v>9.1</v>
      </c>
      <c r="J6777" s="2">
        <v>8.1999999999999993</v>
      </c>
      <c r="K6777" s="2">
        <v>7.3</v>
      </c>
      <c r="L6777" s="2">
        <v>6.4</v>
      </c>
      <c r="M6777" s="2">
        <v>5.5</v>
      </c>
      <c r="N6777" s="2">
        <v>4.5999999999999996</v>
      </c>
      <c r="O6777" s="2">
        <v>3.7</v>
      </c>
      <c r="P6777" s="2">
        <v>2.8000000000000007</v>
      </c>
      <c r="Q6777" s="2">
        <v>1.8999999999999986</v>
      </c>
      <c r="R6777" s="2">
        <v>1</v>
      </c>
      <c r="S6777" s="2">
        <v>0</v>
      </c>
    </row>
    <row r="6778" spans="1:19" hidden="1" x14ac:dyDescent="0.25">
      <c r="A6778" t="s">
        <v>14521</v>
      </c>
      <c r="B6778" t="s">
        <v>7320</v>
      </c>
      <c r="C6778">
        <v>7606911000</v>
      </c>
      <c r="D6778" t="s">
        <v>3822</v>
      </c>
      <c r="E6778" t="s">
        <v>5571</v>
      </c>
      <c r="G6778">
        <v>10</v>
      </c>
      <c r="H6778" s="3">
        <v>5</v>
      </c>
      <c r="I6778" s="2">
        <v>4.55</v>
      </c>
      <c r="J6778" s="2">
        <v>4.0999999999999996</v>
      </c>
      <c r="K6778" s="2">
        <v>3.65</v>
      </c>
      <c r="L6778" s="2">
        <v>3.2</v>
      </c>
      <c r="M6778" s="2">
        <v>2.75</v>
      </c>
      <c r="N6778" s="2">
        <v>2.2999999999999998</v>
      </c>
      <c r="O6778" s="2">
        <v>1.85</v>
      </c>
      <c r="P6778" s="2">
        <v>1.4000000000000004</v>
      </c>
      <c r="Q6778" s="2">
        <v>0.94999999999999929</v>
      </c>
      <c r="R6778" s="2">
        <v>0.5</v>
      </c>
      <c r="S6778" s="2">
        <v>0</v>
      </c>
    </row>
    <row r="6779" spans="1:19" hidden="1" x14ac:dyDescent="0.25">
      <c r="A6779" t="s">
        <v>14522</v>
      </c>
      <c r="B6779" t="s">
        <v>121</v>
      </c>
      <c r="C6779">
        <v>7606919000</v>
      </c>
      <c r="D6779" t="s">
        <v>27</v>
      </c>
      <c r="E6779" t="s">
        <v>5571</v>
      </c>
      <c r="G6779">
        <v>10</v>
      </c>
      <c r="H6779" s="3">
        <v>5</v>
      </c>
      <c r="I6779" s="2">
        <v>4.55</v>
      </c>
      <c r="J6779" s="2">
        <v>4.0999999999999996</v>
      </c>
      <c r="K6779" s="2">
        <v>3.65</v>
      </c>
      <c r="L6779" s="2">
        <v>3.2</v>
      </c>
      <c r="M6779" s="2">
        <v>2.75</v>
      </c>
      <c r="N6779" s="2">
        <v>2.2999999999999998</v>
      </c>
      <c r="O6779" s="2">
        <v>1.85</v>
      </c>
      <c r="P6779" s="2">
        <v>1.4000000000000004</v>
      </c>
      <c r="Q6779" s="2">
        <v>0.94999999999999929</v>
      </c>
      <c r="R6779" s="2">
        <v>0.5</v>
      </c>
      <c r="S6779" s="2">
        <v>0</v>
      </c>
    </row>
    <row r="6780" spans="1:19" hidden="1" x14ac:dyDescent="0.25">
      <c r="A6780" t="s">
        <v>14523</v>
      </c>
      <c r="B6780" t="s">
        <v>7321</v>
      </c>
      <c r="C6780">
        <v>7606923000</v>
      </c>
      <c r="D6780" t="s">
        <v>3820</v>
      </c>
      <c r="E6780" t="s">
        <v>5571</v>
      </c>
      <c r="G6780">
        <v>10</v>
      </c>
      <c r="H6780" s="3">
        <v>5</v>
      </c>
      <c r="I6780" s="2">
        <v>4.55</v>
      </c>
      <c r="J6780" s="2">
        <v>4.0999999999999996</v>
      </c>
      <c r="K6780" s="2">
        <v>3.65</v>
      </c>
      <c r="L6780" s="2">
        <v>3.2</v>
      </c>
      <c r="M6780" s="2">
        <v>2.75</v>
      </c>
      <c r="N6780" s="2">
        <v>2.2999999999999998</v>
      </c>
      <c r="O6780" s="2">
        <v>1.85</v>
      </c>
      <c r="P6780" s="2">
        <v>1.4000000000000004</v>
      </c>
      <c r="Q6780" s="2">
        <v>0.94999999999999929</v>
      </c>
      <c r="R6780" s="2">
        <v>0.5</v>
      </c>
      <c r="S6780" s="2">
        <v>0</v>
      </c>
    </row>
    <row r="6781" spans="1:19" hidden="1" x14ac:dyDescent="0.25">
      <c r="A6781" t="s">
        <v>14524</v>
      </c>
      <c r="B6781" t="s">
        <v>7322</v>
      </c>
      <c r="C6781">
        <v>7607110000</v>
      </c>
      <c r="D6781" t="s">
        <v>7323</v>
      </c>
      <c r="E6781" t="s">
        <v>5571</v>
      </c>
      <c r="G6781">
        <v>10</v>
      </c>
      <c r="H6781" s="3">
        <v>5</v>
      </c>
      <c r="I6781" s="2">
        <v>4.55</v>
      </c>
      <c r="J6781" s="2">
        <v>4.0999999999999996</v>
      </c>
      <c r="K6781" s="2">
        <v>3.65</v>
      </c>
      <c r="L6781" s="2">
        <v>3.2</v>
      </c>
      <c r="M6781" s="2">
        <v>2.75</v>
      </c>
      <c r="N6781" s="2">
        <v>2.2999999999999998</v>
      </c>
      <c r="O6781" s="2">
        <v>1.85</v>
      </c>
      <c r="P6781" s="2">
        <v>1.4000000000000004</v>
      </c>
      <c r="Q6781" s="2">
        <v>0.94999999999999929</v>
      </c>
      <c r="R6781" s="2">
        <v>0.5</v>
      </c>
      <c r="S6781" s="2">
        <v>0</v>
      </c>
    </row>
    <row r="6782" spans="1:19" hidden="1" x14ac:dyDescent="0.25">
      <c r="A6782" t="s">
        <v>14525</v>
      </c>
      <c r="B6782" t="s">
        <v>7324</v>
      </c>
      <c r="C6782">
        <v>7608101000</v>
      </c>
      <c r="D6782" t="s">
        <v>7325</v>
      </c>
      <c r="E6782" t="s">
        <v>5571</v>
      </c>
      <c r="G6782">
        <v>10</v>
      </c>
      <c r="H6782" s="3">
        <v>15</v>
      </c>
      <c r="I6782" s="2">
        <v>13.65</v>
      </c>
      <c r="J6782" s="2">
        <v>12.3</v>
      </c>
      <c r="K6782" s="2">
        <v>10.95</v>
      </c>
      <c r="L6782" s="2">
        <v>9.6000000000000014</v>
      </c>
      <c r="M6782" s="2">
        <v>8.25</v>
      </c>
      <c r="N6782" s="2">
        <v>6.8999999999999986</v>
      </c>
      <c r="O6782" s="2">
        <v>5.5500000000000007</v>
      </c>
      <c r="P6782" s="2">
        <v>4.2000000000000011</v>
      </c>
      <c r="Q6782" s="2">
        <v>2.8499999999999996</v>
      </c>
      <c r="R6782" s="2">
        <v>1.5</v>
      </c>
      <c r="S6782" s="2">
        <v>0</v>
      </c>
    </row>
    <row r="6783" spans="1:19" hidden="1" x14ac:dyDescent="0.25">
      <c r="A6783" t="s">
        <v>14526</v>
      </c>
      <c r="B6783" t="s">
        <v>121</v>
      </c>
      <c r="C6783">
        <v>7608109000</v>
      </c>
      <c r="D6783" t="s">
        <v>30</v>
      </c>
      <c r="E6783" t="s">
        <v>5571</v>
      </c>
      <c r="G6783">
        <v>10</v>
      </c>
      <c r="H6783" s="3">
        <v>15</v>
      </c>
      <c r="I6783" s="2">
        <v>13.65</v>
      </c>
      <c r="J6783" s="2">
        <v>12.3</v>
      </c>
      <c r="K6783" s="2">
        <v>10.95</v>
      </c>
      <c r="L6783" s="2">
        <v>9.6000000000000014</v>
      </c>
      <c r="M6783" s="2">
        <v>8.25</v>
      </c>
      <c r="N6783" s="2">
        <v>6.8999999999999986</v>
      </c>
      <c r="O6783" s="2">
        <v>5.5500000000000007</v>
      </c>
      <c r="P6783" s="2">
        <v>4.2000000000000011</v>
      </c>
      <c r="Q6783" s="2">
        <v>2.8499999999999996</v>
      </c>
      <c r="R6783" s="2">
        <v>1.5</v>
      </c>
      <c r="S6783" s="2">
        <v>0</v>
      </c>
    </row>
    <row r="6784" spans="1:19" hidden="1" x14ac:dyDescent="0.25">
      <c r="A6784" t="s">
        <v>14527</v>
      </c>
      <c r="B6784" t="s">
        <v>7326</v>
      </c>
      <c r="C6784">
        <v>7608200000</v>
      </c>
      <c r="D6784" t="s">
        <v>7327</v>
      </c>
      <c r="E6784" t="s">
        <v>5571</v>
      </c>
      <c r="G6784">
        <v>10</v>
      </c>
      <c r="H6784" s="3">
        <v>15</v>
      </c>
      <c r="I6784" s="2">
        <v>13.65</v>
      </c>
      <c r="J6784" s="2">
        <v>12.3</v>
      </c>
      <c r="K6784" s="2">
        <v>10.95</v>
      </c>
      <c r="L6784" s="2">
        <v>9.6000000000000014</v>
      </c>
      <c r="M6784" s="2">
        <v>8.25</v>
      </c>
      <c r="N6784" s="2">
        <v>6.8999999999999986</v>
      </c>
      <c r="O6784" s="2">
        <v>5.5500000000000007</v>
      </c>
      <c r="P6784" s="2">
        <v>4.2000000000000011</v>
      </c>
      <c r="Q6784" s="2">
        <v>2.8499999999999996</v>
      </c>
      <c r="R6784" s="2">
        <v>1.5</v>
      </c>
      <c r="S6784" s="2">
        <v>0</v>
      </c>
    </row>
    <row r="6785" spans="1:19" hidden="1" x14ac:dyDescent="0.25">
      <c r="A6785" t="s">
        <v>14528</v>
      </c>
      <c r="B6785" t="s">
        <v>6825</v>
      </c>
      <c r="C6785">
        <v>7610100000</v>
      </c>
      <c r="D6785" t="s">
        <v>6826</v>
      </c>
      <c r="E6785" t="s">
        <v>5571</v>
      </c>
      <c r="G6785">
        <v>10</v>
      </c>
      <c r="H6785" s="3">
        <v>15</v>
      </c>
      <c r="I6785" s="2">
        <v>13.65</v>
      </c>
      <c r="J6785" s="2">
        <v>12.3</v>
      </c>
      <c r="K6785" s="2">
        <v>10.95</v>
      </c>
      <c r="L6785" s="2">
        <v>9.6000000000000014</v>
      </c>
      <c r="M6785" s="2">
        <v>8.25</v>
      </c>
      <c r="N6785" s="2">
        <v>6.8999999999999986</v>
      </c>
      <c r="O6785" s="2">
        <v>5.5500000000000007</v>
      </c>
      <c r="P6785" s="2">
        <v>4.2000000000000011</v>
      </c>
      <c r="Q6785" s="2">
        <v>2.8499999999999996</v>
      </c>
      <c r="R6785" s="2">
        <v>1.5</v>
      </c>
      <c r="S6785" s="2">
        <v>0</v>
      </c>
    </row>
    <row r="6786" spans="1:19" hidden="1" x14ac:dyDescent="0.25">
      <c r="A6786" t="s">
        <v>14529</v>
      </c>
      <c r="B6786" t="s">
        <v>93</v>
      </c>
      <c r="C6786">
        <v>7610900000</v>
      </c>
      <c r="D6786" t="s">
        <v>31</v>
      </c>
      <c r="E6786" t="s">
        <v>5571</v>
      </c>
      <c r="G6786">
        <v>10</v>
      </c>
      <c r="H6786" s="3">
        <v>20</v>
      </c>
      <c r="I6786" s="2">
        <v>18.2</v>
      </c>
      <c r="J6786" s="2">
        <v>16.399999999999999</v>
      </c>
      <c r="K6786" s="2">
        <v>14.6</v>
      </c>
      <c r="L6786" s="2">
        <v>12.8</v>
      </c>
      <c r="M6786" s="2">
        <v>11</v>
      </c>
      <c r="N6786" s="2">
        <v>9.1999999999999993</v>
      </c>
      <c r="O6786" s="2">
        <v>7.4</v>
      </c>
      <c r="P6786" s="2">
        <v>5.6000000000000014</v>
      </c>
      <c r="Q6786" s="2">
        <v>3.7999999999999972</v>
      </c>
      <c r="R6786" s="2">
        <v>2</v>
      </c>
      <c r="S6786" s="2">
        <v>0</v>
      </c>
    </row>
    <row r="6787" spans="1:19" hidden="1" x14ac:dyDescent="0.25">
      <c r="A6787" t="s">
        <v>14530</v>
      </c>
      <c r="B6787" t="s">
        <v>7328</v>
      </c>
      <c r="C6787">
        <v>7612100000</v>
      </c>
      <c r="D6787" t="s">
        <v>7329</v>
      </c>
      <c r="E6787" t="s">
        <v>5571</v>
      </c>
      <c r="G6787">
        <v>10</v>
      </c>
      <c r="H6787" s="3">
        <v>15</v>
      </c>
      <c r="I6787" s="2">
        <v>13.65</v>
      </c>
      <c r="J6787" s="2">
        <v>12.3</v>
      </c>
      <c r="K6787" s="2">
        <v>10.95</v>
      </c>
      <c r="L6787" s="2">
        <v>9.6000000000000014</v>
      </c>
      <c r="M6787" s="2">
        <v>8.25</v>
      </c>
      <c r="N6787" s="2">
        <v>6.8999999999999986</v>
      </c>
      <c r="O6787" s="2">
        <v>5.5500000000000007</v>
      </c>
      <c r="P6787" s="2">
        <v>4.2000000000000011</v>
      </c>
      <c r="Q6787" s="2">
        <v>2.8499999999999996</v>
      </c>
      <c r="R6787" s="2">
        <v>1.5</v>
      </c>
      <c r="S6787" s="2">
        <v>0</v>
      </c>
    </row>
    <row r="6788" spans="1:19" hidden="1" x14ac:dyDescent="0.25">
      <c r="A6788" t="s">
        <v>14531</v>
      </c>
      <c r="B6788" t="s">
        <v>7330</v>
      </c>
      <c r="C6788">
        <v>7612901000</v>
      </c>
      <c r="D6788" t="s">
        <v>7331</v>
      </c>
      <c r="E6788" t="s">
        <v>5571</v>
      </c>
      <c r="G6788">
        <v>10</v>
      </c>
      <c r="H6788" s="3">
        <v>15</v>
      </c>
      <c r="I6788" s="2">
        <v>13.65</v>
      </c>
      <c r="J6788" s="2">
        <v>12.3</v>
      </c>
      <c r="K6788" s="2">
        <v>10.95</v>
      </c>
      <c r="L6788" s="2">
        <v>9.6000000000000014</v>
      </c>
      <c r="M6788" s="2">
        <v>8.25</v>
      </c>
      <c r="N6788" s="2">
        <v>6.8999999999999986</v>
      </c>
      <c r="O6788" s="2">
        <v>5.5500000000000007</v>
      </c>
      <c r="P6788" s="2">
        <v>4.2000000000000011</v>
      </c>
      <c r="Q6788" s="2">
        <v>2.8499999999999996</v>
      </c>
      <c r="R6788" s="2">
        <v>1.5</v>
      </c>
      <c r="S6788" s="2">
        <v>0</v>
      </c>
    </row>
    <row r="6789" spans="1:19" hidden="1" x14ac:dyDescent="0.25">
      <c r="A6789" t="s">
        <v>14532</v>
      </c>
      <c r="B6789" t="s">
        <v>93</v>
      </c>
      <c r="C6789">
        <v>7612909000</v>
      </c>
      <c r="D6789" t="s">
        <v>30</v>
      </c>
      <c r="E6789" t="s">
        <v>5571</v>
      </c>
      <c r="G6789">
        <v>10</v>
      </c>
      <c r="H6789" s="3">
        <v>15</v>
      </c>
      <c r="I6789" s="2">
        <v>13.65</v>
      </c>
      <c r="J6789" s="2">
        <v>12.3</v>
      </c>
      <c r="K6789" s="2">
        <v>10.95</v>
      </c>
      <c r="L6789" s="2">
        <v>9.6000000000000014</v>
      </c>
      <c r="M6789" s="2">
        <v>8.25</v>
      </c>
      <c r="N6789" s="2">
        <v>6.8999999999999986</v>
      </c>
      <c r="O6789" s="2">
        <v>5.5500000000000007</v>
      </c>
      <c r="P6789" s="2">
        <v>4.2000000000000011</v>
      </c>
      <c r="Q6789" s="2">
        <v>2.8499999999999996</v>
      </c>
      <c r="R6789" s="2">
        <v>1.5</v>
      </c>
      <c r="S6789" s="2">
        <v>0</v>
      </c>
    </row>
    <row r="6790" spans="1:19" hidden="1" x14ac:dyDescent="0.25">
      <c r="A6790" t="s">
        <v>14533</v>
      </c>
      <c r="B6790" t="s">
        <v>7332</v>
      </c>
      <c r="C6790">
        <v>7614100000</v>
      </c>
      <c r="D6790" t="s">
        <v>7333</v>
      </c>
      <c r="E6790" t="s">
        <v>5571</v>
      </c>
      <c r="G6790">
        <v>10</v>
      </c>
      <c r="H6790" s="3">
        <v>20</v>
      </c>
      <c r="I6790" s="2">
        <v>18.2</v>
      </c>
      <c r="J6790" s="2">
        <v>16.399999999999999</v>
      </c>
      <c r="K6790" s="2">
        <v>14.6</v>
      </c>
      <c r="L6790" s="2">
        <v>12.8</v>
      </c>
      <c r="M6790" s="2">
        <v>11</v>
      </c>
      <c r="N6790" s="2">
        <v>9.1999999999999993</v>
      </c>
      <c r="O6790" s="2">
        <v>7.4</v>
      </c>
      <c r="P6790" s="2">
        <v>5.6000000000000014</v>
      </c>
      <c r="Q6790" s="2">
        <v>3.7999999999999972</v>
      </c>
      <c r="R6790" s="2">
        <v>2</v>
      </c>
      <c r="S6790" s="2">
        <v>0</v>
      </c>
    </row>
    <row r="6791" spans="1:19" hidden="1" x14ac:dyDescent="0.25">
      <c r="A6791" t="s">
        <v>14534</v>
      </c>
      <c r="B6791" t="s">
        <v>93</v>
      </c>
      <c r="C6791">
        <v>7614900000</v>
      </c>
      <c r="D6791" t="s">
        <v>31</v>
      </c>
      <c r="E6791" t="s">
        <v>5571</v>
      </c>
      <c r="G6791">
        <v>10</v>
      </c>
      <c r="H6791" s="3">
        <v>20</v>
      </c>
      <c r="I6791" s="2">
        <v>18.2</v>
      </c>
      <c r="J6791" s="2">
        <v>16.399999999999999</v>
      </c>
      <c r="K6791" s="2">
        <v>14.6</v>
      </c>
      <c r="L6791" s="2">
        <v>12.8</v>
      </c>
      <c r="M6791" s="2">
        <v>11</v>
      </c>
      <c r="N6791" s="2">
        <v>9.1999999999999993</v>
      </c>
      <c r="O6791" s="2">
        <v>7.4</v>
      </c>
      <c r="P6791" s="2">
        <v>5.6000000000000014</v>
      </c>
      <c r="Q6791" s="2">
        <v>3.7999999999999972</v>
      </c>
      <c r="R6791" s="2">
        <v>2</v>
      </c>
      <c r="S6791" s="2">
        <v>0</v>
      </c>
    </row>
    <row r="6792" spans="1:19" hidden="1" x14ac:dyDescent="0.25">
      <c r="A6792" t="s">
        <v>14535</v>
      </c>
      <c r="B6792" t="s">
        <v>7334</v>
      </c>
      <c r="C6792" t="s">
        <v>5571</v>
      </c>
      <c r="E6792" t="s">
        <v>5571</v>
      </c>
      <c r="G6792">
        <v>10</v>
      </c>
      <c r="H6792" s="3">
        <v>20</v>
      </c>
      <c r="I6792" s="2">
        <v>18.2</v>
      </c>
      <c r="J6792" s="2">
        <v>16.399999999999999</v>
      </c>
      <c r="K6792" s="2">
        <v>14.6</v>
      </c>
      <c r="L6792" s="2">
        <v>12.8</v>
      </c>
      <c r="M6792" s="2">
        <v>11</v>
      </c>
      <c r="N6792" s="2">
        <v>9.1999999999999993</v>
      </c>
      <c r="O6792" s="2">
        <v>7.4</v>
      </c>
      <c r="P6792" s="2">
        <v>5.6000000000000014</v>
      </c>
      <c r="Q6792" s="2">
        <v>3.7999999999999972</v>
      </c>
      <c r="R6792" s="2">
        <v>2</v>
      </c>
      <c r="S6792" s="2">
        <v>0</v>
      </c>
    </row>
    <row r="6793" spans="1:19" hidden="1" x14ac:dyDescent="0.25">
      <c r="A6793" t="s">
        <v>14536</v>
      </c>
      <c r="B6793" t="s">
        <v>7335</v>
      </c>
      <c r="C6793">
        <v>7615101000</v>
      </c>
      <c r="D6793" t="s">
        <v>7336</v>
      </c>
      <c r="E6793" t="s">
        <v>5571</v>
      </c>
      <c r="G6793">
        <v>10</v>
      </c>
      <c r="H6793" s="3">
        <v>20</v>
      </c>
      <c r="I6793" s="2">
        <v>18.2</v>
      </c>
      <c r="J6793" s="2">
        <v>16.399999999999999</v>
      </c>
      <c r="K6793" s="2">
        <v>14.6</v>
      </c>
      <c r="L6793" s="2">
        <v>12.8</v>
      </c>
      <c r="M6793" s="2">
        <v>11</v>
      </c>
      <c r="N6793" s="2">
        <v>9.1999999999999993</v>
      </c>
      <c r="O6793" s="2">
        <v>7.4</v>
      </c>
      <c r="P6793" s="2">
        <v>5.6000000000000014</v>
      </c>
      <c r="Q6793" s="2">
        <v>3.7999999999999972</v>
      </c>
      <c r="R6793" s="2">
        <v>2</v>
      </c>
      <c r="S6793" s="2">
        <v>0</v>
      </c>
    </row>
    <row r="6794" spans="1:19" hidden="1" x14ac:dyDescent="0.25">
      <c r="A6794" t="s">
        <v>14537</v>
      </c>
      <c r="B6794" t="s">
        <v>93</v>
      </c>
      <c r="C6794">
        <v>7615102000</v>
      </c>
      <c r="D6794" t="s">
        <v>7337</v>
      </c>
      <c r="E6794" t="s">
        <v>5571</v>
      </c>
      <c r="G6794">
        <v>10</v>
      </c>
      <c r="H6794" s="3">
        <v>20</v>
      </c>
      <c r="I6794" s="2">
        <v>18.2</v>
      </c>
      <c r="J6794" s="2">
        <v>16.399999999999999</v>
      </c>
      <c r="K6794" s="2">
        <v>14.6</v>
      </c>
      <c r="L6794" s="2">
        <v>12.8</v>
      </c>
      <c r="M6794" s="2">
        <v>11</v>
      </c>
      <c r="N6794" s="2">
        <v>9.1999999999999993</v>
      </c>
      <c r="O6794" s="2">
        <v>7.4</v>
      </c>
      <c r="P6794" s="2">
        <v>5.6000000000000014</v>
      </c>
      <c r="Q6794" s="2">
        <v>3.7999999999999972</v>
      </c>
      <c r="R6794" s="2">
        <v>2</v>
      </c>
      <c r="S6794" s="2">
        <v>0</v>
      </c>
    </row>
    <row r="6795" spans="1:19" hidden="1" x14ac:dyDescent="0.25">
      <c r="A6795" t="s">
        <v>14537</v>
      </c>
      <c r="B6795" t="s">
        <v>93</v>
      </c>
      <c r="C6795">
        <v>7615108000</v>
      </c>
      <c r="D6795" t="s">
        <v>30</v>
      </c>
      <c r="E6795" t="s">
        <v>5571</v>
      </c>
      <c r="G6795">
        <v>10</v>
      </c>
      <c r="H6795" s="3">
        <v>20</v>
      </c>
      <c r="I6795" s="2">
        <v>18.2</v>
      </c>
      <c r="J6795" s="2">
        <v>16.399999999999999</v>
      </c>
      <c r="K6795" s="2">
        <v>14.6</v>
      </c>
      <c r="L6795" s="2">
        <v>12.8</v>
      </c>
      <c r="M6795" s="2">
        <v>11</v>
      </c>
      <c r="N6795" s="2">
        <v>9.1999999999999993</v>
      </c>
      <c r="O6795" s="2">
        <v>7.4</v>
      </c>
      <c r="P6795" s="2">
        <v>5.6000000000000014</v>
      </c>
      <c r="Q6795" s="2">
        <v>3.7999999999999972</v>
      </c>
      <c r="R6795" s="2">
        <v>2</v>
      </c>
      <c r="S6795" s="2">
        <v>0</v>
      </c>
    </row>
    <row r="6796" spans="1:19" hidden="1" x14ac:dyDescent="0.25">
      <c r="A6796" t="s">
        <v>14538</v>
      </c>
      <c r="B6796" t="s">
        <v>7338</v>
      </c>
      <c r="C6796">
        <v>7615109000</v>
      </c>
      <c r="D6796" t="s">
        <v>7339</v>
      </c>
      <c r="E6796" t="s">
        <v>5571</v>
      </c>
      <c r="G6796">
        <v>10</v>
      </c>
      <c r="H6796" s="3">
        <v>20</v>
      </c>
      <c r="I6796" s="2">
        <v>18.2</v>
      </c>
      <c r="J6796" s="2">
        <v>16.399999999999999</v>
      </c>
      <c r="K6796" s="2">
        <v>14.6</v>
      </c>
      <c r="L6796" s="2">
        <v>12.8</v>
      </c>
      <c r="M6796" s="2">
        <v>11</v>
      </c>
      <c r="N6796" s="2">
        <v>9.1999999999999993</v>
      </c>
      <c r="O6796" s="2">
        <v>7.4</v>
      </c>
      <c r="P6796" s="2">
        <v>5.6000000000000014</v>
      </c>
      <c r="Q6796" s="2">
        <v>3.7999999999999972</v>
      </c>
      <c r="R6796" s="2">
        <v>2</v>
      </c>
      <c r="S6796" s="2">
        <v>0</v>
      </c>
    </row>
    <row r="6797" spans="1:19" hidden="1" x14ac:dyDescent="0.25">
      <c r="A6797" t="s">
        <v>14539</v>
      </c>
      <c r="B6797" t="s">
        <v>7314</v>
      </c>
      <c r="C6797">
        <v>7615200000</v>
      </c>
      <c r="D6797" t="s">
        <v>7315</v>
      </c>
      <c r="E6797" t="s">
        <v>5571</v>
      </c>
      <c r="G6797">
        <v>10</v>
      </c>
      <c r="H6797" s="3">
        <v>20</v>
      </c>
      <c r="I6797" s="2">
        <v>18.2</v>
      </c>
      <c r="J6797" s="2">
        <v>16.399999999999999</v>
      </c>
      <c r="K6797" s="2">
        <v>14.6</v>
      </c>
      <c r="L6797" s="2">
        <v>12.8</v>
      </c>
      <c r="M6797" s="2">
        <v>11</v>
      </c>
      <c r="N6797" s="2">
        <v>9.1999999999999993</v>
      </c>
      <c r="O6797" s="2">
        <v>7.4</v>
      </c>
      <c r="P6797" s="2">
        <v>5.6000000000000014</v>
      </c>
      <c r="Q6797" s="2">
        <v>3.7999999999999972</v>
      </c>
      <c r="R6797" s="2">
        <v>2</v>
      </c>
      <c r="S6797" s="2">
        <v>0</v>
      </c>
    </row>
    <row r="6798" spans="1:19" hidden="1" x14ac:dyDescent="0.25">
      <c r="A6798" t="s">
        <v>14540</v>
      </c>
      <c r="B6798" t="s">
        <v>7340</v>
      </c>
      <c r="C6798">
        <v>7616100000</v>
      </c>
      <c r="D6798" t="s">
        <v>7341</v>
      </c>
      <c r="E6798" t="s">
        <v>5571</v>
      </c>
      <c r="G6798">
        <v>10</v>
      </c>
      <c r="H6798" s="3">
        <v>15</v>
      </c>
      <c r="I6798" s="2">
        <v>13.65</v>
      </c>
      <c r="J6798" s="2">
        <v>12.3</v>
      </c>
      <c r="K6798" s="2">
        <v>10.95</v>
      </c>
      <c r="L6798" s="2">
        <v>9.6000000000000014</v>
      </c>
      <c r="M6798" s="2">
        <v>8.25</v>
      </c>
      <c r="N6798" s="2">
        <v>6.8999999999999986</v>
      </c>
      <c r="O6798" s="2">
        <v>5.5500000000000007</v>
      </c>
      <c r="P6798" s="2">
        <v>4.2000000000000011</v>
      </c>
      <c r="Q6798" s="2">
        <v>2.8499999999999996</v>
      </c>
      <c r="R6798" s="2">
        <v>1.5</v>
      </c>
      <c r="S6798" s="2">
        <v>0</v>
      </c>
    </row>
    <row r="6799" spans="1:19" hidden="1" x14ac:dyDescent="0.25">
      <c r="A6799" t="s">
        <v>14541</v>
      </c>
      <c r="B6799" t="s">
        <v>7342</v>
      </c>
      <c r="C6799">
        <v>7616910000</v>
      </c>
      <c r="D6799" t="s">
        <v>7343</v>
      </c>
      <c r="E6799" t="s">
        <v>5571</v>
      </c>
      <c r="G6799">
        <v>10</v>
      </c>
      <c r="H6799" s="3">
        <v>15</v>
      </c>
      <c r="I6799" s="2">
        <v>13.65</v>
      </c>
      <c r="J6799" s="2">
        <v>12.3</v>
      </c>
      <c r="K6799" s="2">
        <v>10.95</v>
      </c>
      <c r="L6799" s="2">
        <v>9.6000000000000014</v>
      </c>
      <c r="M6799" s="2">
        <v>8.25</v>
      </c>
      <c r="N6799" s="2">
        <v>6.8999999999999986</v>
      </c>
      <c r="O6799" s="2">
        <v>5.5500000000000007</v>
      </c>
      <c r="P6799" s="2">
        <v>4.2000000000000011</v>
      </c>
      <c r="Q6799" s="2">
        <v>2.8499999999999996</v>
      </c>
      <c r="R6799" s="2">
        <v>1.5</v>
      </c>
      <c r="S6799" s="2">
        <v>0</v>
      </c>
    </row>
    <row r="6800" spans="1:19" hidden="1" x14ac:dyDescent="0.25">
      <c r="A6800" t="s">
        <v>14542</v>
      </c>
      <c r="B6800" t="s">
        <v>85</v>
      </c>
      <c r="C6800">
        <v>7616999000</v>
      </c>
      <c r="D6800" t="s">
        <v>86</v>
      </c>
      <c r="E6800" t="s">
        <v>5571</v>
      </c>
      <c r="G6800">
        <v>10</v>
      </c>
      <c r="H6800" s="3">
        <v>15</v>
      </c>
      <c r="I6800" s="2">
        <v>13.65</v>
      </c>
      <c r="J6800" s="2">
        <v>12.3</v>
      </c>
      <c r="K6800" s="2">
        <v>10.95</v>
      </c>
      <c r="L6800" s="2">
        <v>9.6000000000000014</v>
      </c>
      <c r="M6800" s="2">
        <v>8.25</v>
      </c>
      <c r="N6800" s="2">
        <v>6.8999999999999986</v>
      </c>
      <c r="O6800" s="2">
        <v>5.5500000000000007</v>
      </c>
      <c r="P6800" s="2">
        <v>4.2000000000000011</v>
      </c>
      <c r="Q6800" s="2">
        <v>2.8499999999999996</v>
      </c>
      <c r="R6800" s="2">
        <v>1.5</v>
      </c>
      <c r="S6800" s="2">
        <v>0</v>
      </c>
    </row>
    <row r="6801" spans="1:19" hidden="1" x14ac:dyDescent="0.25">
      <c r="A6801" t="s">
        <v>14543</v>
      </c>
      <c r="B6801" t="s">
        <v>7344</v>
      </c>
      <c r="C6801">
        <v>8201100000</v>
      </c>
      <c r="D6801" t="s">
        <v>7345</v>
      </c>
      <c r="E6801" t="s">
        <v>5571</v>
      </c>
      <c r="G6801">
        <v>10</v>
      </c>
      <c r="H6801" s="3">
        <v>10</v>
      </c>
      <c r="I6801" s="2">
        <v>9.1</v>
      </c>
      <c r="J6801" s="2">
        <v>8.1999999999999993</v>
      </c>
      <c r="K6801" s="2">
        <v>7.3</v>
      </c>
      <c r="L6801" s="2">
        <v>6.4</v>
      </c>
      <c r="M6801" s="2">
        <v>5.5</v>
      </c>
      <c r="N6801" s="2">
        <v>4.5999999999999996</v>
      </c>
      <c r="O6801" s="2">
        <v>3.7</v>
      </c>
      <c r="P6801" s="2">
        <v>2.8000000000000007</v>
      </c>
      <c r="Q6801" s="2">
        <v>1.8999999999999986</v>
      </c>
      <c r="R6801" s="2">
        <v>1</v>
      </c>
      <c r="S6801" s="2">
        <v>0</v>
      </c>
    </row>
    <row r="6802" spans="1:19" hidden="1" x14ac:dyDescent="0.25">
      <c r="A6802" t="s">
        <v>14544</v>
      </c>
      <c r="B6802" t="s">
        <v>7346</v>
      </c>
      <c r="C6802">
        <v>8201300000</v>
      </c>
      <c r="D6802" t="s">
        <v>7347</v>
      </c>
      <c r="E6802" t="s">
        <v>5571</v>
      </c>
      <c r="G6802">
        <v>10</v>
      </c>
      <c r="H6802" s="3">
        <v>10</v>
      </c>
      <c r="I6802" s="2">
        <v>9.1</v>
      </c>
      <c r="J6802" s="2">
        <v>8.1999999999999993</v>
      </c>
      <c r="K6802" s="2">
        <v>7.3</v>
      </c>
      <c r="L6802" s="2">
        <v>6.4</v>
      </c>
      <c r="M6802" s="2">
        <v>5.5</v>
      </c>
      <c r="N6802" s="2">
        <v>4.5999999999999996</v>
      </c>
      <c r="O6802" s="2">
        <v>3.7</v>
      </c>
      <c r="P6802" s="2">
        <v>2.8000000000000007</v>
      </c>
      <c r="Q6802" s="2">
        <v>1.8999999999999986</v>
      </c>
      <c r="R6802" s="2">
        <v>1</v>
      </c>
      <c r="S6802" s="2">
        <v>0</v>
      </c>
    </row>
    <row r="6803" spans="1:19" hidden="1" x14ac:dyDescent="0.25">
      <c r="A6803" t="s">
        <v>14545</v>
      </c>
      <c r="B6803" t="s">
        <v>7348</v>
      </c>
      <c r="C6803">
        <v>8201401000</v>
      </c>
      <c r="D6803" t="s">
        <v>7349</v>
      </c>
      <c r="E6803" t="s">
        <v>5571</v>
      </c>
      <c r="G6803">
        <v>10</v>
      </c>
      <c r="H6803" s="3">
        <v>10</v>
      </c>
      <c r="I6803" s="2">
        <v>9.1</v>
      </c>
      <c r="J6803" s="2">
        <v>8.1999999999999993</v>
      </c>
      <c r="K6803" s="2">
        <v>7.3</v>
      </c>
      <c r="L6803" s="2">
        <v>6.4</v>
      </c>
      <c r="M6803" s="2">
        <v>5.5</v>
      </c>
      <c r="N6803" s="2">
        <v>4.5999999999999996</v>
      </c>
      <c r="O6803" s="2">
        <v>3.7</v>
      </c>
      <c r="P6803" s="2">
        <v>2.8000000000000007</v>
      </c>
      <c r="Q6803" s="2">
        <v>1.8999999999999986</v>
      </c>
      <c r="R6803" s="2">
        <v>1</v>
      </c>
      <c r="S6803" s="2">
        <v>0</v>
      </c>
    </row>
    <row r="6804" spans="1:19" hidden="1" x14ac:dyDescent="0.25">
      <c r="A6804" t="s">
        <v>14546</v>
      </c>
      <c r="B6804" t="s">
        <v>85</v>
      </c>
      <c r="C6804">
        <v>8201409000</v>
      </c>
      <c r="D6804" t="s">
        <v>61</v>
      </c>
      <c r="E6804" t="s">
        <v>5571</v>
      </c>
      <c r="G6804">
        <v>10</v>
      </c>
      <c r="H6804" s="3">
        <v>10</v>
      </c>
      <c r="I6804" s="2">
        <v>9.1</v>
      </c>
      <c r="J6804" s="2">
        <v>8.1999999999999993</v>
      </c>
      <c r="K6804" s="2">
        <v>7.3</v>
      </c>
      <c r="L6804" s="2">
        <v>6.4</v>
      </c>
      <c r="M6804" s="2">
        <v>5.5</v>
      </c>
      <c r="N6804" s="2">
        <v>4.5999999999999996</v>
      </c>
      <c r="O6804" s="2">
        <v>3.7</v>
      </c>
      <c r="P6804" s="2">
        <v>2.8000000000000007</v>
      </c>
      <c r="Q6804" s="2">
        <v>1.8999999999999986</v>
      </c>
      <c r="R6804" s="2">
        <v>1</v>
      </c>
      <c r="S6804" s="2">
        <v>0</v>
      </c>
    </row>
    <row r="6805" spans="1:19" hidden="1" x14ac:dyDescent="0.25">
      <c r="A6805" t="s">
        <v>14547</v>
      </c>
      <c r="B6805" t="s">
        <v>7350</v>
      </c>
      <c r="C6805">
        <v>8201909000</v>
      </c>
      <c r="D6805" t="s">
        <v>61</v>
      </c>
      <c r="E6805" t="s">
        <v>5571</v>
      </c>
      <c r="G6805">
        <v>10</v>
      </c>
      <c r="H6805" s="3">
        <v>5</v>
      </c>
      <c r="I6805" s="2">
        <v>4.55</v>
      </c>
      <c r="J6805" s="2">
        <v>4.0999999999999996</v>
      </c>
      <c r="K6805" s="2">
        <v>3.65</v>
      </c>
      <c r="L6805" s="2">
        <v>3.2</v>
      </c>
      <c r="M6805" s="2">
        <v>2.75</v>
      </c>
      <c r="N6805" s="2">
        <v>2.2999999999999998</v>
      </c>
      <c r="O6805" s="2">
        <v>1.85</v>
      </c>
      <c r="P6805" s="2">
        <v>1.4000000000000004</v>
      </c>
      <c r="Q6805" s="2">
        <v>0.94999999999999929</v>
      </c>
      <c r="R6805" s="2">
        <v>0.5</v>
      </c>
      <c r="S6805" s="2">
        <v>0</v>
      </c>
    </row>
    <row r="6806" spans="1:19" hidden="1" x14ac:dyDescent="0.25">
      <c r="A6806" t="s">
        <v>14548</v>
      </c>
      <c r="B6806" t="s">
        <v>7351</v>
      </c>
      <c r="C6806">
        <v>8205200000</v>
      </c>
      <c r="D6806" t="s">
        <v>7352</v>
      </c>
      <c r="E6806" t="s">
        <v>5571</v>
      </c>
      <c r="G6806">
        <v>10</v>
      </c>
      <c r="H6806" s="3">
        <v>10</v>
      </c>
      <c r="I6806" s="2">
        <v>9.1</v>
      </c>
      <c r="J6806" s="2">
        <v>8.1999999999999993</v>
      </c>
      <c r="K6806" s="2">
        <v>7.3</v>
      </c>
      <c r="L6806" s="2">
        <v>6.4</v>
      </c>
      <c r="M6806" s="2">
        <v>5.5</v>
      </c>
      <c r="N6806" s="2">
        <v>4.5999999999999996</v>
      </c>
      <c r="O6806" s="2">
        <v>3.7</v>
      </c>
      <c r="P6806" s="2">
        <v>2.8000000000000007</v>
      </c>
      <c r="Q6806" s="2">
        <v>1.8999999999999986</v>
      </c>
      <c r="R6806" s="2">
        <v>1</v>
      </c>
      <c r="S6806" s="2">
        <v>0</v>
      </c>
    </row>
    <row r="6807" spans="1:19" hidden="1" x14ac:dyDescent="0.25">
      <c r="A6807" t="s">
        <v>14549</v>
      </c>
      <c r="B6807" t="s">
        <v>7353</v>
      </c>
      <c r="C6807">
        <v>8205510000</v>
      </c>
      <c r="D6807" t="s">
        <v>7354</v>
      </c>
      <c r="E6807" t="s">
        <v>5571</v>
      </c>
      <c r="G6807">
        <v>10</v>
      </c>
      <c r="H6807" s="3">
        <v>20</v>
      </c>
      <c r="I6807" s="2">
        <v>18.2</v>
      </c>
      <c r="J6807" s="2">
        <v>16.399999999999999</v>
      </c>
      <c r="K6807" s="2">
        <v>14.6</v>
      </c>
      <c r="L6807" s="2">
        <v>12.8</v>
      </c>
      <c r="M6807" s="2">
        <v>11</v>
      </c>
      <c r="N6807" s="2">
        <v>9.1999999999999993</v>
      </c>
      <c r="O6807" s="2">
        <v>7.4</v>
      </c>
      <c r="P6807" s="2">
        <v>5.6000000000000014</v>
      </c>
      <c r="Q6807" s="2">
        <v>3.7999999999999972</v>
      </c>
      <c r="R6807" s="2">
        <v>2</v>
      </c>
      <c r="S6807" s="2">
        <v>0</v>
      </c>
    </row>
    <row r="6808" spans="1:19" hidden="1" x14ac:dyDescent="0.25">
      <c r="A6808" t="s">
        <v>14550</v>
      </c>
      <c r="B6808" t="s">
        <v>7355</v>
      </c>
      <c r="C6808">
        <v>8205700000</v>
      </c>
      <c r="D6808" t="s">
        <v>7356</v>
      </c>
      <c r="E6808" t="s">
        <v>5571</v>
      </c>
      <c r="G6808">
        <v>10</v>
      </c>
      <c r="H6808" s="3">
        <v>5</v>
      </c>
      <c r="I6808" s="2">
        <v>4.55</v>
      </c>
      <c r="J6808" s="2">
        <v>4.0999999999999996</v>
      </c>
      <c r="K6808" s="2">
        <v>3.65</v>
      </c>
      <c r="L6808" s="2">
        <v>3.2</v>
      </c>
      <c r="M6808" s="2">
        <v>2.75</v>
      </c>
      <c r="N6808" s="2">
        <v>2.2999999999999998</v>
      </c>
      <c r="O6808" s="2">
        <v>1.85</v>
      </c>
      <c r="P6808" s="2">
        <v>1.4000000000000004</v>
      </c>
      <c r="Q6808" s="2">
        <v>0.94999999999999929</v>
      </c>
      <c r="R6808" s="2">
        <v>0.5</v>
      </c>
      <c r="S6808" s="2">
        <v>0</v>
      </c>
    </row>
    <row r="6809" spans="1:19" hidden="1" x14ac:dyDescent="0.25">
      <c r="A6809" t="s">
        <v>14551</v>
      </c>
      <c r="B6809" t="s">
        <v>7357</v>
      </c>
      <c r="C6809">
        <v>8205909000</v>
      </c>
      <c r="D6809" t="s">
        <v>30</v>
      </c>
      <c r="E6809" t="s">
        <v>5571</v>
      </c>
      <c r="G6809">
        <v>10</v>
      </c>
      <c r="H6809" s="3">
        <v>15</v>
      </c>
      <c r="I6809" s="2">
        <v>13.65</v>
      </c>
      <c r="J6809" s="2">
        <v>12.3</v>
      </c>
      <c r="K6809" s="2">
        <v>10.95</v>
      </c>
      <c r="L6809" s="2">
        <v>9.6000000000000014</v>
      </c>
      <c r="M6809" s="2">
        <v>8.25</v>
      </c>
      <c r="N6809" s="2">
        <v>6.8999999999999986</v>
      </c>
      <c r="O6809" s="2">
        <v>5.5500000000000007</v>
      </c>
      <c r="P6809" s="2">
        <v>4.2000000000000011</v>
      </c>
      <c r="Q6809" s="2">
        <v>2.8499999999999996</v>
      </c>
      <c r="R6809" s="2">
        <v>1.5</v>
      </c>
      <c r="S6809" s="2">
        <v>0</v>
      </c>
    </row>
    <row r="6810" spans="1:19" hidden="1" x14ac:dyDescent="0.25">
      <c r="A6810" t="s">
        <v>14552</v>
      </c>
      <c r="B6810" t="s">
        <v>7358</v>
      </c>
      <c r="C6810">
        <v>8207132000</v>
      </c>
      <c r="D6810" t="s">
        <v>7359</v>
      </c>
      <c r="E6810" t="s">
        <v>5571</v>
      </c>
      <c r="G6810">
        <v>10</v>
      </c>
      <c r="H6810" s="3">
        <v>10</v>
      </c>
      <c r="I6810" s="2">
        <v>9.1</v>
      </c>
      <c r="J6810" s="2">
        <v>8.1999999999999993</v>
      </c>
      <c r="K6810" s="2">
        <v>7.3</v>
      </c>
      <c r="L6810" s="2">
        <v>6.4</v>
      </c>
      <c r="M6810" s="2">
        <v>5.5</v>
      </c>
      <c r="N6810" s="2">
        <v>4.5999999999999996</v>
      </c>
      <c r="O6810" s="2">
        <v>3.7</v>
      </c>
      <c r="P6810" s="2">
        <v>2.8000000000000007</v>
      </c>
      <c r="Q6810" s="2">
        <v>1.8999999999999986</v>
      </c>
      <c r="R6810" s="2">
        <v>1</v>
      </c>
      <c r="S6810" s="2">
        <v>0</v>
      </c>
    </row>
    <row r="6811" spans="1:19" hidden="1" x14ac:dyDescent="0.25">
      <c r="A6811" t="s">
        <v>14553</v>
      </c>
      <c r="B6811" t="s">
        <v>7360</v>
      </c>
      <c r="C6811">
        <v>8207500000</v>
      </c>
      <c r="D6811" t="s">
        <v>7361</v>
      </c>
      <c r="E6811" t="s">
        <v>5571</v>
      </c>
      <c r="G6811">
        <v>10</v>
      </c>
      <c r="H6811" s="3">
        <v>5</v>
      </c>
      <c r="I6811" s="2">
        <v>4.55</v>
      </c>
      <c r="J6811" s="2">
        <v>4.0999999999999996</v>
      </c>
      <c r="K6811" s="2">
        <v>3.65</v>
      </c>
      <c r="L6811" s="2">
        <v>3.2</v>
      </c>
      <c r="M6811" s="2">
        <v>2.75</v>
      </c>
      <c r="N6811" s="2">
        <v>2.2999999999999998</v>
      </c>
      <c r="O6811" s="2">
        <v>1.85</v>
      </c>
      <c r="P6811" s="2">
        <v>1.4000000000000004</v>
      </c>
      <c r="Q6811" s="2">
        <v>0.94999999999999929</v>
      </c>
      <c r="R6811" s="2">
        <v>0.5</v>
      </c>
      <c r="S6811" s="2">
        <v>0</v>
      </c>
    </row>
    <row r="6812" spans="1:19" hidden="1" x14ac:dyDescent="0.25">
      <c r="A6812" t="s">
        <v>14554</v>
      </c>
      <c r="B6812" t="s">
        <v>7362</v>
      </c>
      <c r="C6812">
        <v>8207900000</v>
      </c>
      <c r="D6812" t="s">
        <v>7363</v>
      </c>
      <c r="E6812" t="s">
        <v>5571</v>
      </c>
      <c r="G6812">
        <v>10</v>
      </c>
      <c r="H6812" s="3">
        <v>5</v>
      </c>
      <c r="I6812" s="2">
        <v>4.55</v>
      </c>
      <c r="J6812" s="2">
        <v>4.0999999999999996</v>
      </c>
      <c r="K6812" s="2">
        <v>3.65</v>
      </c>
      <c r="L6812" s="2">
        <v>3.2</v>
      </c>
      <c r="M6812" s="2">
        <v>2.75</v>
      </c>
      <c r="N6812" s="2">
        <v>2.2999999999999998</v>
      </c>
      <c r="O6812" s="2">
        <v>1.85</v>
      </c>
      <c r="P6812" s="2">
        <v>1.4000000000000004</v>
      </c>
      <c r="Q6812" s="2">
        <v>0.94999999999999929</v>
      </c>
      <c r="R6812" s="2">
        <v>0.5</v>
      </c>
      <c r="S6812" s="2">
        <v>0</v>
      </c>
    </row>
    <row r="6813" spans="1:19" hidden="1" x14ac:dyDescent="0.25">
      <c r="A6813" t="s">
        <v>14555</v>
      </c>
      <c r="B6813" t="s">
        <v>7364</v>
      </c>
      <c r="C6813">
        <v>8210001000</v>
      </c>
      <c r="D6813" t="s">
        <v>7365</v>
      </c>
      <c r="E6813" t="s">
        <v>5571</v>
      </c>
      <c r="G6813">
        <v>10</v>
      </c>
      <c r="H6813" s="3">
        <v>20</v>
      </c>
      <c r="I6813" s="2">
        <v>18.2</v>
      </c>
      <c r="J6813" s="2">
        <v>16.399999999999999</v>
      </c>
      <c r="K6813" s="2">
        <v>14.6</v>
      </c>
      <c r="L6813" s="2">
        <v>12.8</v>
      </c>
      <c r="M6813" s="2">
        <v>11</v>
      </c>
      <c r="N6813" s="2">
        <v>9.1999999999999993</v>
      </c>
      <c r="O6813" s="2">
        <v>7.4</v>
      </c>
      <c r="P6813" s="2">
        <v>5.6000000000000014</v>
      </c>
      <c r="Q6813" s="2">
        <v>3.7999999999999972</v>
      </c>
      <c r="R6813" s="2">
        <v>2</v>
      </c>
      <c r="S6813" s="2">
        <v>0</v>
      </c>
    </row>
    <row r="6814" spans="1:19" hidden="1" x14ac:dyDescent="0.25">
      <c r="A6814" t="s">
        <v>14556</v>
      </c>
      <c r="B6814" t="s">
        <v>93</v>
      </c>
      <c r="C6814">
        <v>8210009000</v>
      </c>
      <c r="D6814" t="s">
        <v>31</v>
      </c>
      <c r="E6814" t="s">
        <v>5571</v>
      </c>
      <c r="G6814">
        <v>10</v>
      </c>
      <c r="H6814" s="3">
        <v>20</v>
      </c>
      <c r="I6814" s="2">
        <v>18.2</v>
      </c>
      <c r="J6814" s="2">
        <v>16.399999999999999</v>
      </c>
      <c r="K6814" s="2">
        <v>14.6</v>
      </c>
      <c r="L6814" s="2">
        <v>12.8</v>
      </c>
      <c r="M6814" s="2">
        <v>11</v>
      </c>
      <c r="N6814" s="2">
        <v>9.1999999999999993</v>
      </c>
      <c r="O6814" s="2">
        <v>7.4</v>
      </c>
      <c r="P6814" s="2">
        <v>5.6000000000000014</v>
      </c>
      <c r="Q6814" s="2">
        <v>3.7999999999999972</v>
      </c>
      <c r="R6814" s="2">
        <v>2</v>
      </c>
      <c r="S6814" s="2">
        <v>0</v>
      </c>
    </row>
    <row r="6815" spans="1:19" hidden="1" x14ac:dyDescent="0.25">
      <c r="A6815" t="s">
        <v>14557</v>
      </c>
      <c r="B6815" t="s">
        <v>7366</v>
      </c>
      <c r="C6815">
        <v>8211100000</v>
      </c>
      <c r="D6815" t="s">
        <v>7367</v>
      </c>
      <c r="E6815" t="s">
        <v>5571</v>
      </c>
      <c r="G6815">
        <v>10</v>
      </c>
      <c r="H6815" s="3">
        <v>20</v>
      </c>
      <c r="I6815" s="2">
        <v>18.2</v>
      </c>
      <c r="J6815" s="2">
        <v>16.399999999999999</v>
      </c>
      <c r="K6815" s="2">
        <v>14.6</v>
      </c>
      <c r="L6815" s="2">
        <v>12.8</v>
      </c>
      <c r="M6815" s="2">
        <v>11</v>
      </c>
      <c r="N6815" s="2">
        <v>9.1999999999999993</v>
      </c>
      <c r="O6815" s="2">
        <v>7.4</v>
      </c>
      <c r="P6815" s="2">
        <v>5.6000000000000014</v>
      </c>
      <c r="Q6815" s="2">
        <v>3.7999999999999972</v>
      </c>
      <c r="R6815" s="2">
        <v>2</v>
      </c>
      <c r="S6815" s="2">
        <v>0</v>
      </c>
    </row>
    <row r="6816" spans="1:19" hidden="1" x14ac:dyDescent="0.25">
      <c r="A6816" t="s">
        <v>14558</v>
      </c>
      <c r="B6816" t="s">
        <v>7368</v>
      </c>
      <c r="C6816">
        <v>8211910000</v>
      </c>
      <c r="D6816" t="s">
        <v>7369</v>
      </c>
      <c r="E6816" t="s">
        <v>5571</v>
      </c>
      <c r="G6816">
        <v>10</v>
      </c>
      <c r="H6816" s="3">
        <v>20</v>
      </c>
      <c r="I6816" s="2">
        <v>18.2</v>
      </c>
      <c r="J6816" s="2">
        <v>16.399999999999999</v>
      </c>
      <c r="K6816" s="2">
        <v>14.6</v>
      </c>
      <c r="L6816" s="2">
        <v>12.8</v>
      </c>
      <c r="M6816" s="2">
        <v>11</v>
      </c>
      <c r="N6816" s="2">
        <v>9.1999999999999993</v>
      </c>
      <c r="O6816" s="2">
        <v>7.4</v>
      </c>
      <c r="P6816" s="2">
        <v>5.6000000000000014</v>
      </c>
      <c r="Q6816" s="2">
        <v>3.7999999999999972</v>
      </c>
      <c r="R6816" s="2">
        <v>2</v>
      </c>
      <c r="S6816" s="2">
        <v>0</v>
      </c>
    </row>
    <row r="6817" spans="1:19" hidden="1" x14ac:dyDescent="0.25">
      <c r="A6817" t="s">
        <v>14559</v>
      </c>
      <c r="B6817" t="s">
        <v>7370</v>
      </c>
      <c r="C6817">
        <v>8211920000</v>
      </c>
      <c r="D6817" t="s">
        <v>7371</v>
      </c>
      <c r="E6817" t="s">
        <v>5571</v>
      </c>
      <c r="G6817">
        <v>10</v>
      </c>
      <c r="H6817" s="3">
        <v>15</v>
      </c>
      <c r="I6817" s="2">
        <v>13.65</v>
      </c>
      <c r="J6817" s="2">
        <v>12.3</v>
      </c>
      <c r="K6817" s="2">
        <v>10.95</v>
      </c>
      <c r="L6817" s="2">
        <v>9.6000000000000014</v>
      </c>
      <c r="M6817" s="2">
        <v>8.25</v>
      </c>
      <c r="N6817" s="2">
        <v>6.8999999999999986</v>
      </c>
      <c r="O6817" s="2">
        <v>5.5500000000000007</v>
      </c>
      <c r="P6817" s="2">
        <v>4.2000000000000011</v>
      </c>
      <c r="Q6817" s="2">
        <v>2.8499999999999996</v>
      </c>
      <c r="R6817" s="2">
        <v>1.5</v>
      </c>
      <c r="S6817" s="2">
        <v>0</v>
      </c>
    </row>
    <row r="6818" spans="1:19" hidden="1" x14ac:dyDescent="0.25">
      <c r="A6818" t="s">
        <v>14560</v>
      </c>
      <c r="B6818" t="s">
        <v>93</v>
      </c>
      <c r="C6818">
        <v>8211939000</v>
      </c>
      <c r="D6818" t="s">
        <v>27</v>
      </c>
      <c r="E6818" t="s">
        <v>5571</v>
      </c>
      <c r="G6818">
        <v>10</v>
      </c>
      <c r="H6818" s="3">
        <v>20</v>
      </c>
      <c r="I6818" s="2">
        <v>18.2</v>
      </c>
      <c r="J6818" s="2">
        <v>16.399999999999999</v>
      </c>
      <c r="K6818" s="2">
        <v>14.6</v>
      </c>
      <c r="L6818" s="2">
        <v>12.8</v>
      </c>
      <c r="M6818" s="2">
        <v>11</v>
      </c>
      <c r="N6818" s="2">
        <v>9.1999999999999993</v>
      </c>
      <c r="O6818" s="2">
        <v>7.4</v>
      </c>
      <c r="P6818" s="2">
        <v>5.6000000000000014</v>
      </c>
      <c r="Q6818" s="2">
        <v>3.7999999999999972</v>
      </c>
      <c r="R6818" s="2">
        <v>2</v>
      </c>
      <c r="S6818" s="2">
        <v>0</v>
      </c>
    </row>
    <row r="6819" spans="1:19" hidden="1" x14ac:dyDescent="0.25">
      <c r="A6819" t="s">
        <v>14561</v>
      </c>
      <c r="B6819" t="s">
        <v>7372</v>
      </c>
      <c r="C6819">
        <v>8211950000</v>
      </c>
      <c r="D6819" t="s">
        <v>7373</v>
      </c>
      <c r="E6819" t="s">
        <v>5571</v>
      </c>
      <c r="G6819">
        <v>10</v>
      </c>
      <c r="H6819" s="3">
        <v>20</v>
      </c>
      <c r="I6819" s="2">
        <v>18.2</v>
      </c>
      <c r="J6819" s="2">
        <v>16.399999999999999</v>
      </c>
      <c r="K6819" s="2">
        <v>14.6</v>
      </c>
      <c r="L6819" s="2">
        <v>12.8</v>
      </c>
      <c r="M6819" s="2">
        <v>11</v>
      </c>
      <c r="N6819" s="2">
        <v>9.1999999999999993</v>
      </c>
      <c r="O6819" s="2">
        <v>7.4</v>
      </c>
      <c r="P6819" s="2">
        <v>5.6000000000000014</v>
      </c>
      <c r="Q6819" s="2">
        <v>3.7999999999999972</v>
      </c>
      <c r="R6819" s="2">
        <v>2</v>
      </c>
      <c r="S6819" s="2">
        <v>0</v>
      </c>
    </row>
    <row r="6820" spans="1:19" hidden="1" x14ac:dyDescent="0.25">
      <c r="A6820" t="s">
        <v>14562</v>
      </c>
      <c r="B6820" t="s">
        <v>7374</v>
      </c>
      <c r="C6820">
        <v>8212101000</v>
      </c>
      <c r="D6820" t="s">
        <v>7375</v>
      </c>
      <c r="E6820" t="s">
        <v>5571</v>
      </c>
      <c r="G6820">
        <v>10</v>
      </c>
      <c r="H6820" s="3">
        <v>20</v>
      </c>
      <c r="I6820" s="2">
        <v>18.2</v>
      </c>
      <c r="J6820" s="2">
        <v>16.399999999999999</v>
      </c>
      <c r="K6820" s="2">
        <v>14.6</v>
      </c>
      <c r="L6820" s="2">
        <v>12.8</v>
      </c>
      <c r="M6820" s="2">
        <v>11</v>
      </c>
      <c r="N6820" s="2">
        <v>9.1999999999999993</v>
      </c>
      <c r="O6820" s="2">
        <v>7.4</v>
      </c>
      <c r="P6820" s="2">
        <v>5.6000000000000014</v>
      </c>
      <c r="Q6820" s="2">
        <v>3.7999999999999972</v>
      </c>
      <c r="R6820" s="2">
        <v>2</v>
      </c>
      <c r="S6820" s="2">
        <v>0</v>
      </c>
    </row>
    <row r="6821" spans="1:19" hidden="1" x14ac:dyDescent="0.25">
      <c r="A6821" t="s">
        <v>14563</v>
      </c>
      <c r="B6821" t="s">
        <v>7376</v>
      </c>
      <c r="C6821">
        <v>8212102000</v>
      </c>
      <c r="D6821" t="s">
        <v>7377</v>
      </c>
      <c r="E6821" t="s">
        <v>5571</v>
      </c>
      <c r="G6821">
        <v>10</v>
      </c>
      <c r="H6821" s="3">
        <v>30</v>
      </c>
      <c r="I6821" s="2">
        <v>27.3</v>
      </c>
      <c r="J6821" s="2">
        <v>24.6</v>
      </c>
      <c r="K6821" s="2">
        <v>21.9</v>
      </c>
      <c r="L6821" s="2">
        <v>19.200000000000003</v>
      </c>
      <c r="M6821" s="2">
        <v>16.5</v>
      </c>
      <c r="N6821" s="2">
        <v>13.799999999999997</v>
      </c>
      <c r="O6821" s="2">
        <v>11.100000000000001</v>
      </c>
      <c r="P6821" s="2">
        <v>8.4000000000000021</v>
      </c>
      <c r="Q6821" s="2">
        <v>5.6999999999999993</v>
      </c>
      <c r="R6821" s="2">
        <v>3</v>
      </c>
      <c r="S6821" s="2">
        <v>0</v>
      </c>
    </row>
    <row r="6822" spans="1:19" hidden="1" x14ac:dyDescent="0.25">
      <c r="A6822" t="s">
        <v>14564</v>
      </c>
      <c r="B6822" t="s">
        <v>7378</v>
      </c>
      <c r="C6822">
        <v>8212200000</v>
      </c>
      <c r="D6822" t="s">
        <v>7379</v>
      </c>
      <c r="E6822" t="s">
        <v>5571</v>
      </c>
      <c r="G6822">
        <v>10</v>
      </c>
      <c r="H6822" s="3">
        <v>30</v>
      </c>
      <c r="I6822" s="2">
        <v>27.3</v>
      </c>
      <c r="J6822" s="2">
        <v>24.6</v>
      </c>
      <c r="K6822" s="2">
        <v>21.9</v>
      </c>
      <c r="L6822" s="2">
        <v>19.200000000000003</v>
      </c>
      <c r="M6822" s="2">
        <v>16.5</v>
      </c>
      <c r="N6822" s="2">
        <v>13.799999999999997</v>
      </c>
      <c r="O6822" s="2">
        <v>11.100000000000001</v>
      </c>
      <c r="P6822" s="2">
        <v>8.4000000000000021</v>
      </c>
      <c r="Q6822" s="2">
        <v>5.6999999999999993</v>
      </c>
      <c r="R6822" s="2">
        <v>3</v>
      </c>
      <c r="S6822" s="2">
        <v>0</v>
      </c>
    </row>
    <row r="6823" spans="1:19" hidden="1" x14ac:dyDescent="0.25">
      <c r="A6823" t="s">
        <v>14565</v>
      </c>
      <c r="B6823" t="s">
        <v>4527</v>
      </c>
      <c r="C6823">
        <v>8212900000</v>
      </c>
      <c r="D6823" t="s">
        <v>4528</v>
      </c>
      <c r="E6823" t="s">
        <v>5571</v>
      </c>
      <c r="G6823">
        <v>10</v>
      </c>
      <c r="H6823" s="3">
        <v>20</v>
      </c>
      <c r="I6823" s="2">
        <v>18.2</v>
      </c>
      <c r="J6823" s="2">
        <v>16.399999999999999</v>
      </c>
      <c r="K6823" s="2">
        <v>14.6</v>
      </c>
      <c r="L6823" s="2">
        <v>12.8</v>
      </c>
      <c r="M6823" s="2">
        <v>11</v>
      </c>
      <c r="N6823" s="2">
        <v>9.1999999999999993</v>
      </c>
      <c r="O6823" s="2">
        <v>7.4</v>
      </c>
      <c r="P6823" s="2">
        <v>5.6000000000000014</v>
      </c>
      <c r="Q6823" s="2">
        <v>3.7999999999999972</v>
      </c>
      <c r="R6823" s="2">
        <v>2</v>
      </c>
      <c r="S6823" s="2">
        <v>0</v>
      </c>
    </row>
    <row r="6824" spans="1:19" hidden="1" x14ac:dyDescent="0.25">
      <c r="A6824" t="s">
        <v>14566</v>
      </c>
      <c r="B6824" t="s">
        <v>7380</v>
      </c>
      <c r="C6824">
        <v>8214100000</v>
      </c>
      <c r="D6824" t="s">
        <v>7381</v>
      </c>
      <c r="E6824" t="s">
        <v>5571</v>
      </c>
      <c r="G6824">
        <v>10</v>
      </c>
      <c r="H6824" s="3">
        <v>15</v>
      </c>
      <c r="I6824" s="2">
        <v>13.65</v>
      </c>
      <c r="J6824" s="2">
        <v>12.3</v>
      </c>
      <c r="K6824" s="2">
        <v>10.95</v>
      </c>
      <c r="L6824" s="2">
        <v>9.6000000000000014</v>
      </c>
      <c r="M6824" s="2">
        <v>8.25</v>
      </c>
      <c r="N6824" s="2">
        <v>6.8999999999999986</v>
      </c>
      <c r="O6824" s="2">
        <v>5.5500000000000007</v>
      </c>
      <c r="P6824" s="2">
        <v>4.2000000000000011</v>
      </c>
      <c r="Q6824" s="2">
        <v>2.8499999999999996</v>
      </c>
      <c r="R6824" s="2">
        <v>1.5</v>
      </c>
      <c r="S6824" s="2">
        <v>0</v>
      </c>
    </row>
    <row r="6825" spans="1:19" hidden="1" x14ac:dyDescent="0.25">
      <c r="A6825" t="s">
        <v>14567</v>
      </c>
      <c r="B6825" t="s">
        <v>7382</v>
      </c>
      <c r="C6825">
        <v>8214200000</v>
      </c>
      <c r="D6825" t="s">
        <v>7383</v>
      </c>
      <c r="E6825" t="s">
        <v>5571</v>
      </c>
      <c r="G6825">
        <v>10</v>
      </c>
      <c r="H6825" s="3">
        <v>15</v>
      </c>
      <c r="I6825" s="2">
        <v>13.65</v>
      </c>
      <c r="J6825" s="2">
        <v>12.3</v>
      </c>
      <c r="K6825" s="2">
        <v>10.95</v>
      </c>
      <c r="L6825" s="2">
        <v>9.6000000000000014</v>
      </c>
      <c r="M6825" s="2">
        <v>8.25</v>
      </c>
      <c r="N6825" s="2">
        <v>6.8999999999999986</v>
      </c>
      <c r="O6825" s="2">
        <v>5.5500000000000007</v>
      </c>
      <c r="P6825" s="2">
        <v>4.2000000000000011</v>
      </c>
      <c r="Q6825" s="2">
        <v>2.8499999999999996</v>
      </c>
      <c r="R6825" s="2">
        <v>1.5</v>
      </c>
      <c r="S6825" s="2">
        <v>0</v>
      </c>
    </row>
    <row r="6826" spans="1:19" hidden="1" x14ac:dyDescent="0.25">
      <c r="A6826" t="s">
        <v>14568</v>
      </c>
      <c r="B6826" t="s">
        <v>93</v>
      </c>
      <c r="C6826">
        <v>8214909000</v>
      </c>
      <c r="D6826" t="s">
        <v>30</v>
      </c>
      <c r="E6826" t="s">
        <v>5571</v>
      </c>
      <c r="G6826">
        <v>10</v>
      </c>
      <c r="H6826" s="3">
        <v>15</v>
      </c>
      <c r="I6826" s="2">
        <v>13.65</v>
      </c>
      <c r="J6826" s="2">
        <v>12.3</v>
      </c>
      <c r="K6826" s="2">
        <v>10.95</v>
      </c>
      <c r="L6826" s="2">
        <v>9.6000000000000014</v>
      </c>
      <c r="M6826" s="2">
        <v>8.25</v>
      </c>
      <c r="N6826" s="2">
        <v>6.8999999999999986</v>
      </c>
      <c r="O6826" s="2">
        <v>5.5500000000000007</v>
      </c>
      <c r="P6826" s="2">
        <v>4.2000000000000011</v>
      </c>
      <c r="Q6826" s="2">
        <v>2.8499999999999996</v>
      </c>
      <c r="R6826" s="2">
        <v>1.5</v>
      </c>
      <c r="S6826" s="2">
        <v>0</v>
      </c>
    </row>
    <row r="6827" spans="1:19" hidden="1" x14ac:dyDescent="0.25">
      <c r="A6827" t="s">
        <v>14569</v>
      </c>
      <c r="B6827" t="s">
        <v>7384</v>
      </c>
      <c r="C6827">
        <v>8215100000</v>
      </c>
      <c r="D6827" t="s">
        <v>7385</v>
      </c>
      <c r="E6827" t="s">
        <v>5571</v>
      </c>
      <c r="G6827">
        <v>10</v>
      </c>
      <c r="H6827" s="3">
        <v>20</v>
      </c>
      <c r="I6827" s="2">
        <v>18.2</v>
      </c>
      <c r="J6827" s="2">
        <v>16.399999999999999</v>
      </c>
      <c r="K6827" s="2">
        <v>14.6</v>
      </c>
      <c r="L6827" s="2">
        <v>12.8</v>
      </c>
      <c r="M6827" s="2">
        <v>11</v>
      </c>
      <c r="N6827" s="2">
        <v>9.1999999999999993</v>
      </c>
      <c r="O6827" s="2">
        <v>7.4</v>
      </c>
      <c r="P6827" s="2">
        <v>5.6000000000000014</v>
      </c>
      <c r="Q6827" s="2">
        <v>3.7999999999999972</v>
      </c>
      <c r="R6827" s="2">
        <v>2</v>
      </c>
      <c r="S6827" s="2">
        <v>0</v>
      </c>
    </row>
    <row r="6828" spans="1:19" hidden="1" x14ac:dyDescent="0.25">
      <c r="A6828" t="s">
        <v>14570</v>
      </c>
      <c r="B6828" t="s">
        <v>7386</v>
      </c>
      <c r="C6828">
        <v>8215200000</v>
      </c>
      <c r="D6828" t="s">
        <v>7387</v>
      </c>
      <c r="E6828" t="s">
        <v>5571</v>
      </c>
      <c r="G6828">
        <v>10</v>
      </c>
      <c r="H6828" s="3">
        <v>20</v>
      </c>
      <c r="I6828" s="2">
        <v>18.2</v>
      </c>
      <c r="J6828" s="2">
        <v>16.399999999999999</v>
      </c>
      <c r="K6828" s="2">
        <v>14.6</v>
      </c>
      <c r="L6828" s="2">
        <v>12.8</v>
      </c>
      <c r="M6828" s="2">
        <v>11</v>
      </c>
      <c r="N6828" s="2">
        <v>9.1999999999999993</v>
      </c>
      <c r="O6828" s="2">
        <v>7.4</v>
      </c>
      <c r="P6828" s="2">
        <v>5.6000000000000014</v>
      </c>
      <c r="Q6828" s="2">
        <v>3.7999999999999972</v>
      </c>
      <c r="R6828" s="2">
        <v>2</v>
      </c>
      <c r="S6828" s="2">
        <v>0</v>
      </c>
    </row>
    <row r="6829" spans="1:19" hidden="1" x14ac:dyDescent="0.25">
      <c r="A6829" t="s">
        <v>14571</v>
      </c>
      <c r="B6829" t="s">
        <v>7388</v>
      </c>
      <c r="C6829">
        <v>8215910000</v>
      </c>
      <c r="D6829" t="s">
        <v>7389</v>
      </c>
      <c r="E6829" t="s">
        <v>5571</v>
      </c>
      <c r="G6829">
        <v>10</v>
      </c>
      <c r="H6829" s="3">
        <v>20</v>
      </c>
      <c r="I6829" s="2">
        <v>18.2</v>
      </c>
      <c r="J6829" s="2">
        <v>16.399999999999999</v>
      </c>
      <c r="K6829" s="2">
        <v>14.6</v>
      </c>
      <c r="L6829" s="2">
        <v>12.8</v>
      </c>
      <c r="M6829" s="2">
        <v>11</v>
      </c>
      <c r="N6829" s="2">
        <v>9.1999999999999993</v>
      </c>
      <c r="O6829" s="2">
        <v>7.4</v>
      </c>
      <c r="P6829" s="2">
        <v>5.6000000000000014</v>
      </c>
      <c r="Q6829" s="2">
        <v>3.7999999999999972</v>
      </c>
      <c r="R6829" s="2">
        <v>2</v>
      </c>
      <c r="S6829" s="2">
        <v>0</v>
      </c>
    </row>
    <row r="6830" spans="1:19" hidden="1" x14ac:dyDescent="0.25">
      <c r="A6830" t="s">
        <v>14572</v>
      </c>
      <c r="B6830" t="s">
        <v>93</v>
      </c>
      <c r="C6830">
        <v>8215990000</v>
      </c>
      <c r="D6830" t="s">
        <v>30</v>
      </c>
      <c r="E6830" t="s">
        <v>5571</v>
      </c>
      <c r="G6830">
        <v>10</v>
      </c>
      <c r="H6830" s="3">
        <v>20</v>
      </c>
      <c r="I6830" s="2">
        <v>18.2</v>
      </c>
      <c r="J6830" s="2">
        <v>16.399999999999999</v>
      </c>
      <c r="K6830" s="2">
        <v>14.6</v>
      </c>
      <c r="L6830" s="2">
        <v>12.8</v>
      </c>
      <c r="M6830" s="2">
        <v>11</v>
      </c>
      <c r="N6830" s="2">
        <v>9.1999999999999993</v>
      </c>
      <c r="O6830" s="2">
        <v>7.4</v>
      </c>
      <c r="P6830" s="2">
        <v>5.6000000000000014</v>
      </c>
      <c r="Q6830" s="2">
        <v>3.7999999999999972</v>
      </c>
      <c r="R6830" s="2">
        <v>2</v>
      </c>
      <c r="S6830" s="2">
        <v>0</v>
      </c>
    </row>
    <row r="6831" spans="1:19" hidden="1" x14ac:dyDescent="0.25">
      <c r="A6831" t="s">
        <v>14573</v>
      </c>
      <c r="B6831" t="s">
        <v>7390</v>
      </c>
      <c r="C6831">
        <v>8301100000</v>
      </c>
      <c r="D6831" t="s">
        <v>7391</v>
      </c>
      <c r="E6831" t="s">
        <v>5571</v>
      </c>
      <c r="G6831">
        <v>10</v>
      </c>
      <c r="H6831" s="3">
        <v>15</v>
      </c>
      <c r="I6831" s="2">
        <v>13.65</v>
      </c>
      <c r="J6831" s="2">
        <v>12.3</v>
      </c>
      <c r="K6831" s="2">
        <v>10.95</v>
      </c>
      <c r="L6831" s="2">
        <v>9.6000000000000014</v>
      </c>
      <c r="M6831" s="2">
        <v>8.25</v>
      </c>
      <c r="N6831" s="2">
        <v>6.8999999999999986</v>
      </c>
      <c r="O6831" s="2">
        <v>5.5500000000000007</v>
      </c>
      <c r="P6831" s="2">
        <v>4.2000000000000011</v>
      </c>
      <c r="Q6831" s="2">
        <v>2.8499999999999996</v>
      </c>
      <c r="R6831" s="2">
        <v>1.5</v>
      </c>
      <c r="S6831" s="2">
        <v>0</v>
      </c>
    </row>
    <row r="6832" spans="1:19" hidden="1" x14ac:dyDescent="0.25">
      <c r="A6832" t="s">
        <v>14574</v>
      </c>
      <c r="B6832" t="s">
        <v>7392</v>
      </c>
      <c r="C6832">
        <v>8301200000</v>
      </c>
      <c r="D6832" t="s">
        <v>7393</v>
      </c>
      <c r="E6832" t="s">
        <v>5571</v>
      </c>
      <c r="G6832">
        <v>10</v>
      </c>
      <c r="H6832" s="3">
        <v>15</v>
      </c>
      <c r="I6832" s="2">
        <v>13.65</v>
      </c>
      <c r="J6832" s="2">
        <v>12.3</v>
      </c>
      <c r="K6832" s="2">
        <v>10.95</v>
      </c>
      <c r="L6832" s="2">
        <v>9.6000000000000014</v>
      </c>
      <c r="M6832" s="2">
        <v>8.25</v>
      </c>
      <c r="N6832" s="2">
        <v>6.8999999999999986</v>
      </c>
      <c r="O6832" s="2">
        <v>5.5500000000000007</v>
      </c>
      <c r="P6832" s="2">
        <v>4.2000000000000011</v>
      </c>
      <c r="Q6832" s="2">
        <v>2.8499999999999996</v>
      </c>
      <c r="R6832" s="2">
        <v>1.5</v>
      </c>
      <c r="S6832" s="2">
        <v>0</v>
      </c>
    </row>
    <row r="6833" spans="1:19" hidden="1" x14ac:dyDescent="0.25">
      <c r="A6833" t="s">
        <v>14575</v>
      </c>
      <c r="B6833" t="s">
        <v>7394</v>
      </c>
      <c r="C6833">
        <v>8301300000</v>
      </c>
      <c r="D6833" t="s">
        <v>7395</v>
      </c>
      <c r="E6833" t="s">
        <v>5571</v>
      </c>
      <c r="G6833">
        <v>10</v>
      </c>
      <c r="H6833" s="3">
        <v>15</v>
      </c>
      <c r="I6833" s="2">
        <v>13.65</v>
      </c>
      <c r="J6833" s="2">
        <v>12.3</v>
      </c>
      <c r="K6833" s="2">
        <v>10.95</v>
      </c>
      <c r="L6833" s="2">
        <v>9.6000000000000014</v>
      </c>
      <c r="M6833" s="2">
        <v>8.25</v>
      </c>
      <c r="N6833" s="2">
        <v>6.8999999999999986</v>
      </c>
      <c r="O6833" s="2">
        <v>5.5500000000000007</v>
      </c>
      <c r="P6833" s="2">
        <v>4.2000000000000011</v>
      </c>
      <c r="Q6833" s="2">
        <v>2.8499999999999996</v>
      </c>
      <c r="R6833" s="2">
        <v>1.5</v>
      </c>
      <c r="S6833" s="2">
        <v>0</v>
      </c>
    </row>
    <row r="6834" spans="1:19" hidden="1" x14ac:dyDescent="0.25">
      <c r="A6834" t="s">
        <v>14576</v>
      </c>
      <c r="B6834" t="s">
        <v>85</v>
      </c>
      <c r="C6834">
        <v>8301409000</v>
      </c>
      <c r="D6834" t="s">
        <v>61</v>
      </c>
      <c r="E6834" t="s">
        <v>5571</v>
      </c>
      <c r="G6834">
        <v>10</v>
      </c>
      <c r="H6834" s="3">
        <v>15</v>
      </c>
      <c r="I6834" s="2">
        <v>13.65</v>
      </c>
      <c r="J6834" s="2">
        <v>12.3</v>
      </c>
      <c r="K6834" s="2">
        <v>10.95</v>
      </c>
      <c r="L6834" s="2">
        <v>9.6000000000000014</v>
      </c>
      <c r="M6834" s="2">
        <v>8.25</v>
      </c>
      <c r="N6834" s="2">
        <v>6.8999999999999986</v>
      </c>
      <c r="O6834" s="2">
        <v>5.5500000000000007</v>
      </c>
      <c r="P6834" s="2">
        <v>4.2000000000000011</v>
      </c>
      <c r="Q6834" s="2">
        <v>2.8499999999999996</v>
      </c>
      <c r="R6834" s="2">
        <v>1.5</v>
      </c>
      <c r="S6834" s="2">
        <v>0</v>
      </c>
    </row>
    <row r="6835" spans="1:19" hidden="1" x14ac:dyDescent="0.25">
      <c r="A6835" t="s">
        <v>14577</v>
      </c>
      <c r="B6835" t="s">
        <v>7396</v>
      </c>
      <c r="C6835">
        <v>8301700000</v>
      </c>
      <c r="D6835" t="s">
        <v>7397</v>
      </c>
      <c r="E6835" t="s">
        <v>5571</v>
      </c>
      <c r="G6835">
        <v>10</v>
      </c>
      <c r="H6835" s="3">
        <v>15</v>
      </c>
      <c r="I6835" s="2">
        <v>13.65</v>
      </c>
      <c r="J6835" s="2">
        <v>12.3</v>
      </c>
      <c r="K6835" s="2">
        <v>10.95</v>
      </c>
      <c r="L6835" s="2">
        <v>9.6000000000000014</v>
      </c>
      <c r="M6835" s="2">
        <v>8.25</v>
      </c>
      <c r="N6835" s="2">
        <v>6.8999999999999986</v>
      </c>
      <c r="O6835" s="2">
        <v>5.5500000000000007</v>
      </c>
      <c r="P6835" s="2">
        <v>4.2000000000000011</v>
      </c>
      <c r="Q6835" s="2">
        <v>2.8499999999999996</v>
      </c>
      <c r="R6835" s="2">
        <v>1.5</v>
      </c>
      <c r="S6835" s="2">
        <v>0</v>
      </c>
    </row>
    <row r="6836" spans="1:19" hidden="1" x14ac:dyDescent="0.25">
      <c r="A6836" t="s">
        <v>14578</v>
      </c>
      <c r="B6836" t="s">
        <v>7398</v>
      </c>
      <c r="C6836">
        <v>8302101000</v>
      </c>
      <c r="D6836" t="s">
        <v>7399</v>
      </c>
      <c r="E6836" t="s">
        <v>5571</v>
      </c>
      <c r="G6836">
        <v>10</v>
      </c>
      <c r="H6836" s="3">
        <v>15</v>
      </c>
      <c r="I6836" s="2">
        <v>13.65</v>
      </c>
      <c r="J6836" s="2">
        <v>12.3</v>
      </c>
      <c r="K6836" s="2">
        <v>10.95</v>
      </c>
      <c r="L6836" s="2">
        <v>9.6000000000000014</v>
      </c>
      <c r="M6836" s="2">
        <v>8.25</v>
      </c>
      <c r="N6836" s="2">
        <v>6.8999999999999986</v>
      </c>
      <c r="O6836" s="2">
        <v>5.5500000000000007</v>
      </c>
      <c r="P6836" s="2">
        <v>4.2000000000000011</v>
      </c>
      <c r="Q6836" s="2">
        <v>2.8499999999999996</v>
      </c>
      <c r="R6836" s="2">
        <v>1.5</v>
      </c>
      <c r="S6836" s="2">
        <v>0</v>
      </c>
    </row>
    <row r="6837" spans="1:19" hidden="1" x14ac:dyDescent="0.25">
      <c r="A6837" t="s">
        <v>14579</v>
      </c>
      <c r="B6837" t="s">
        <v>7400</v>
      </c>
      <c r="C6837">
        <v>8302200000</v>
      </c>
      <c r="D6837" t="s">
        <v>7401</v>
      </c>
      <c r="E6837" t="s">
        <v>5571</v>
      </c>
      <c r="G6837">
        <v>10</v>
      </c>
      <c r="H6837" s="3">
        <v>15</v>
      </c>
      <c r="I6837" s="2">
        <v>13.65</v>
      </c>
      <c r="J6837" s="2">
        <v>12.3</v>
      </c>
      <c r="K6837" s="2">
        <v>10.95</v>
      </c>
      <c r="L6837" s="2">
        <v>9.6000000000000014</v>
      </c>
      <c r="M6837" s="2">
        <v>8.25</v>
      </c>
      <c r="N6837" s="2">
        <v>6.8999999999999986</v>
      </c>
      <c r="O6837" s="2">
        <v>5.5500000000000007</v>
      </c>
      <c r="P6837" s="2">
        <v>4.2000000000000011</v>
      </c>
      <c r="Q6837" s="2">
        <v>2.8499999999999996</v>
      </c>
      <c r="R6837" s="2">
        <v>1.5</v>
      </c>
      <c r="S6837" s="2">
        <v>0</v>
      </c>
    </row>
    <row r="6838" spans="1:19" hidden="1" x14ac:dyDescent="0.25">
      <c r="A6838" t="s">
        <v>14580</v>
      </c>
      <c r="B6838" t="s">
        <v>7402</v>
      </c>
      <c r="C6838">
        <v>8302300000</v>
      </c>
      <c r="D6838" t="s">
        <v>7403</v>
      </c>
      <c r="E6838" t="s">
        <v>5571</v>
      </c>
      <c r="G6838">
        <v>10</v>
      </c>
      <c r="H6838" s="3">
        <v>15</v>
      </c>
      <c r="I6838" s="2">
        <v>13.65</v>
      </c>
      <c r="J6838" s="2">
        <v>12.3</v>
      </c>
      <c r="K6838" s="2">
        <v>10.95</v>
      </c>
      <c r="L6838" s="2">
        <v>9.6000000000000014</v>
      </c>
      <c r="M6838" s="2">
        <v>8.25</v>
      </c>
      <c r="N6838" s="2">
        <v>6.8999999999999986</v>
      </c>
      <c r="O6838" s="2">
        <v>5.5500000000000007</v>
      </c>
      <c r="P6838" s="2">
        <v>4.2000000000000011</v>
      </c>
      <c r="Q6838" s="2">
        <v>2.8499999999999996</v>
      </c>
      <c r="R6838" s="2">
        <v>1.5</v>
      </c>
      <c r="S6838" s="2">
        <v>0</v>
      </c>
    </row>
    <row r="6839" spans="1:19" hidden="1" x14ac:dyDescent="0.25">
      <c r="A6839" t="s">
        <v>14581</v>
      </c>
      <c r="B6839" t="s">
        <v>7404</v>
      </c>
      <c r="C6839">
        <v>8302410000</v>
      </c>
      <c r="D6839" t="s">
        <v>7405</v>
      </c>
      <c r="E6839" t="s">
        <v>5571</v>
      </c>
      <c r="G6839">
        <v>10</v>
      </c>
      <c r="H6839" s="3">
        <v>15</v>
      </c>
      <c r="I6839" s="2">
        <v>13.65</v>
      </c>
      <c r="J6839" s="2">
        <v>12.3</v>
      </c>
      <c r="K6839" s="2">
        <v>10.95</v>
      </c>
      <c r="L6839" s="2">
        <v>9.6000000000000014</v>
      </c>
      <c r="M6839" s="2">
        <v>8.25</v>
      </c>
      <c r="N6839" s="2">
        <v>6.8999999999999986</v>
      </c>
      <c r="O6839" s="2">
        <v>5.5500000000000007</v>
      </c>
      <c r="P6839" s="2">
        <v>4.2000000000000011</v>
      </c>
      <c r="Q6839" s="2">
        <v>2.8499999999999996</v>
      </c>
      <c r="R6839" s="2">
        <v>1.5</v>
      </c>
      <c r="S6839" s="2">
        <v>0</v>
      </c>
    </row>
    <row r="6840" spans="1:19" hidden="1" x14ac:dyDescent="0.25">
      <c r="A6840" t="s">
        <v>14582</v>
      </c>
      <c r="B6840" t="s">
        <v>7406</v>
      </c>
      <c r="C6840">
        <v>8302500000</v>
      </c>
      <c r="D6840" t="s">
        <v>7407</v>
      </c>
      <c r="E6840" t="s">
        <v>5571</v>
      </c>
      <c r="G6840">
        <v>10</v>
      </c>
      <c r="H6840" s="3">
        <v>15</v>
      </c>
      <c r="I6840" s="2">
        <v>13.65</v>
      </c>
      <c r="J6840" s="2">
        <v>12.3</v>
      </c>
      <c r="K6840" s="2">
        <v>10.95</v>
      </c>
      <c r="L6840" s="2">
        <v>9.6000000000000014</v>
      </c>
      <c r="M6840" s="2">
        <v>8.25</v>
      </c>
      <c r="N6840" s="2">
        <v>6.8999999999999986</v>
      </c>
      <c r="O6840" s="2">
        <v>5.5500000000000007</v>
      </c>
      <c r="P6840" s="2">
        <v>4.2000000000000011</v>
      </c>
      <c r="Q6840" s="2">
        <v>2.8499999999999996</v>
      </c>
      <c r="R6840" s="2">
        <v>1.5</v>
      </c>
      <c r="S6840" s="2">
        <v>0</v>
      </c>
    </row>
    <row r="6841" spans="1:19" hidden="1" x14ac:dyDescent="0.25">
      <c r="A6841" t="s">
        <v>14583</v>
      </c>
      <c r="B6841" t="s">
        <v>7408</v>
      </c>
      <c r="C6841">
        <v>8303001000</v>
      </c>
      <c r="D6841" t="s">
        <v>7409</v>
      </c>
      <c r="E6841" t="s">
        <v>5571</v>
      </c>
      <c r="G6841">
        <v>10</v>
      </c>
      <c r="H6841" s="3">
        <v>20</v>
      </c>
      <c r="I6841" s="2">
        <v>18.2</v>
      </c>
      <c r="J6841" s="2">
        <v>16.399999999999999</v>
      </c>
      <c r="K6841" s="2">
        <v>14.6</v>
      </c>
      <c r="L6841" s="2">
        <v>12.8</v>
      </c>
      <c r="M6841" s="2">
        <v>11</v>
      </c>
      <c r="N6841" s="2">
        <v>9.1999999999999993</v>
      </c>
      <c r="O6841" s="2">
        <v>7.4</v>
      </c>
      <c r="P6841" s="2">
        <v>5.6000000000000014</v>
      </c>
      <c r="Q6841" s="2">
        <v>3.7999999999999972</v>
      </c>
      <c r="R6841" s="2">
        <v>2</v>
      </c>
      <c r="S6841" s="2">
        <v>0</v>
      </c>
    </row>
    <row r="6842" spans="1:19" hidden="1" x14ac:dyDescent="0.25">
      <c r="A6842" t="s">
        <v>14584</v>
      </c>
      <c r="B6842" t="s">
        <v>7410</v>
      </c>
      <c r="C6842">
        <v>8303002000</v>
      </c>
      <c r="D6842" t="s">
        <v>7411</v>
      </c>
      <c r="E6842" t="s">
        <v>5571</v>
      </c>
      <c r="G6842">
        <v>10</v>
      </c>
      <c r="H6842" s="3">
        <v>15</v>
      </c>
      <c r="I6842" s="2">
        <v>13.65</v>
      </c>
      <c r="J6842" s="2">
        <v>12.3</v>
      </c>
      <c r="K6842" s="2">
        <v>10.95</v>
      </c>
      <c r="L6842" s="2">
        <v>9.6000000000000014</v>
      </c>
      <c r="M6842" s="2">
        <v>8.25</v>
      </c>
      <c r="N6842" s="2">
        <v>6.8999999999999986</v>
      </c>
      <c r="O6842" s="2">
        <v>5.5500000000000007</v>
      </c>
      <c r="P6842" s="2">
        <v>4.2000000000000011</v>
      </c>
      <c r="Q6842" s="2">
        <v>2.8499999999999996</v>
      </c>
      <c r="R6842" s="2">
        <v>1.5</v>
      </c>
      <c r="S6842" s="2">
        <v>0</v>
      </c>
    </row>
    <row r="6843" spans="1:19" hidden="1" x14ac:dyDescent="0.25">
      <c r="A6843" t="s">
        <v>14585</v>
      </c>
      <c r="B6843" t="s">
        <v>85</v>
      </c>
      <c r="C6843">
        <v>8303009000</v>
      </c>
      <c r="D6843" t="s">
        <v>71</v>
      </c>
      <c r="E6843" t="s">
        <v>5571</v>
      </c>
      <c r="G6843">
        <v>10</v>
      </c>
      <c r="H6843" s="3">
        <v>20</v>
      </c>
      <c r="I6843" s="2">
        <v>18.2</v>
      </c>
      <c r="J6843" s="2">
        <v>16.399999999999999</v>
      </c>
      <c r="K6843" s="2">
        <v>14.6</v>
      </c>
      <c r="L6843" s="2">
        <v>12.8</v>
      </c>
      <c r="M6843" s="2">
        <v>11</v>
      </c>
      <c r="N6843" s="2">
        <v>9.1999999999999993</v>
      </c>
      <c r="O6843" s="2">
        <v>7.4</v>
      </c>
      <c r="P6843" s="2">
        <v>5.6000000000000014</v>
      </c>
      <c r="Q6843" s="2">
        <v>3.7999999999999972</v>
      </c>
      <c r="R6843" s="2">
        <v>2</v>
      </c>
      <c r="S6843" s="2">
        <v>0</v>
      </c>
    </row>
    <row r="6844" spans="1:19" hidden="1" x14ac:dyDescent="0.25">
      <c r="A6844" t="s">
        <v>14586</v>
      </c>
      <c r="B6844" t="s">
        <v>7412</v>
      </c>
      <c r="C6844">
        <v>8304000000</v>
      </c>
      <c r="D6844" t="s">
        <v>7413</v>
      </c>
      <c r="E6844" t="s">
        <v>5571</v>
      </c>
      <c r="G6844">
        <v>10</v>
      </c>
      <c r="H6844" s="3">
        <v>20</v>
      </c>
      <c r="I6844" s="2">
        <v>18.2</v>
      </c>
      <c r="J6844" s="2">
        <v>16.399999999999999</v>
      </c>
      <c r="K6844" s="2">
        <v>14.6</v>
      </c>
      <c r="L6844" s="2">
        <v>12.8</v>
      </c>
      <c r="M6844" s="2">
        <v>11</v>
      </c>
      <c r="N6844" s="2">
        <v>9.1999999999999993</v>
      </c>
      <c r="O6844" s="2">
        <v>7.4</v>
      </c>
      <c r="P6844" s="2">
        <v>5.6000000000000014</v>
      </c>
      <c r="Q6844" s="2">
        <v>3.7999999999999972</v>
      </c>
      <c r="R6844" s="2">
        <v>2</v>
      </c>
      <c r="S6844" s="2">
        <v>0</v>
      </c>
    </row>
    <row r="6845" spans="1:19" hidden="1" x14ac:dyDescent="0.25">
      <c r="A6845" t="s">
        <v>14587</v>
      </c>
      <c r="B6845" t="s">
        <v>7414</v>
      </c>
      <c r="C6845">
        <v>8305100000</v>
      </c>
      <c r="D6845" t="s">
        <v>7415</v>
      </c>
      <c r="E6845" t="s">
        <v>5571</v>
      </c>
      <c r="G6845">
        <v>10</v>
      </c>
      <c r="H6845" s="3">
        <v>15</v>
      </c>
      <c r="I6845" s="2">
        <v>13.65</v>
      </c>
      <c r="J6845" s="2">
        <v>12.3</v>
      </c>
      <c r="K6845" s="2">
        <v>10.95</v>
      </c>
      <c r="L6845" s="2">
        <v>9.6000000000000014</v>
      </c>
      <c r="M6845" s="2">
        <v>8.25</v>
      </c>
      <c r="N6845" s="2">
        <v>6.8999999999999986</v>
      </c>
      <c r="O6845" s="2">
        <v>5.5500000000000007</v>
      </c>
      <c r="P6845" s="2">
        <v>4.2000000000000011</v>
      </c>
      <c r="Q6845" s="2">
        <v>2.8499999999999996</v>
      </c>
      <c r="R6845" s="2">
        <v>1.5</v>
      </c>
      <c r="S6845" s="2">
        <v>0</v>
      </c>
    </row>
    <row r="6846" spans="1:19" hidden="1" x14ac:dyDescent="0.25">
      <c r="A6846" t="s">
        <v>14588</v>
      </c>
      <c r="B6846" t="s">
        <v>7416</v>
      </c>
      <c r="C6846">
        <v>8305200000</v>
      </c>
      <c r="D6846" t="s">
        <v>7417</v>
      </c>
      <c r="E6846" t="s">
        <v>5571</v>
      </c>
      <c r="G6846">
        <v>10</v>
      </c>
      <c r="H6846" s="3">
        <v>15</v>
      </c>
      <c r="I6846" s="2">
        <v>13.65</v>
      </c>
      <c r="J6846" s="2">
        <v>12.3</v>
      </c>
      <c r="K6846" s="2">
        <v>10.95</v>
      </c>
      <c r="L6846" s="2">
        <v>9.6000000000000014</v>
      </c>
      <c r="M6846" s="2">
        <v>8.25</v>
      </c>
      <c r="N6846" s="2">
        <v>6.8999999999999986</v>
      </c>
      <c r="O6846" s="2">
        <v>5.5500000000000007</v>
      </c>
      <c r="P6846" s="2">
        <v>4.2000000000000011</v>
      </c>
      <c r="Q6846" s="2">
        <v>2.8499999999999996</v>
      </c>
      <c r="R6846" s="2">
        <v>1.5</v>
      </c>
      <c r="S6846" s="2">
        <v>0</v>
      </c>
    </row>
    <row r="6847" spans="1:19" hidden="1" x14ac:dyDescent="0.25">
      <c r="A6847" t="s">
        <v>14589</v>
      </c>
      <c r="B6847" t="s">
        <v>5143</v>
      </c>
      <c r="C6847">
        <v>8305900000</v>
      </c>
      <c r="D6847" t="s">
        <v>6303</v>
      </c>
      <c r="E6847" t="s">
        <v>5571</v>
      </c>
      <c r="G6847">
        <v>10</v>
      </c>
      <c r="H6847" s="3">
        <v>15</v>
      </c>
      <c r="I6847" s="2">
        <v>13.65</v>
      </c>
      <c r="J6847" s="2">
        <v>12.3</v>
      </c>
      <c r="K6847" s="2">
        <v>10.95</v>
      </c>
      <c r="L6847" s="2">
        <v>9.6000000000000014</v>
      </c>
      <c r="M6847" s="2">
        <v>8.25</v>
      </c>
      <c r="N6847" s="2">
        <v>6.8999999999999986</v>
      </c>
      <c r="O6847" s="2">
        <v>5.5500000000000007</v>
      </c>
      <c r="P6847" s="2">
        <v>4.2000000000000011</v>
      </c>
      <c r="Q6847" s="2">
        <v>2.8499999999999996</v>
      </c>
      <c r="R6847" s="2">
        <v>1.5</v>
      </c>
      <c r="S6847" s="2">
        <v>0</v>
      </c>
    </row>
    <row r="6848" spans="1:19" hidden="1" x14ac:dyDescent="0.25">
      <c r="A6848" t="s">
        <v>14590</v>
      </c>
      <c r="B6848" t="s">
        <v>7388</v>
      </c>
      <c r="C6848">
        <v>8306210000</v>
      </c>
      <c r="D6848" t="s">
        <v>7389</v>
      </c>
      <c r="E6848" t="s">
        <v>5571</v>
      </c>
      <c r="G6848">
        <v>10</v>
      </c>
      <c r="H6848" s="3">
        <v>20</v>
      </c>
      <c r="I6848" s="2">
        <v>18.2</v>
      </c>
      <c r="J6848" s="2">
        <v>16.399999999999999</v>
      </c>
      <c r="K6848" s="2">
        <v>14.6</v>
      </c>
      <c r="L6848" s="2">
        <v>12.8</v>
      </c>
      <c r="M6848" s="2">
        <v>11</v>
      </c>
      <c r="N6848" s="2">
        <v>9.1999999999999993</v>
      </c>
      <c r="O6848" s="2">
        <v>7.4</v>
      </c>
      <c r="P6848" s="2">
        <v>5.6000000000000014</v>
      </c>
      <c r="Q6848" s="2">
        <v>3.7999999999999972</v>
      </c>
      <c r="R6848" s="2">
        <v>2</v>
      </c>
      <c r="S6848" s="2">
        <v>0</v>
      </c>
    </row>
    <row r="6849" spans="1:19" hidden="1" x14ac:dyDescent="0.25">
      <c r="A6849" t="s">
        <v>14591</v>
      </c>
      <c r="B6849" t="s">
        <v>93</v>
      </c>
      <c r="C6849">
        <v>8306290000</v>
      </c>
      <c r="D6849" t="s">
        <v>30</v>
      </c>
      <c r="E6849" t="s">
        <v>5571</v>
      </c>
      <c r="G6849">
        <v>10</v>
      </c>
      <c r="H6849" s="3">
        <v>20</v>
      </c>
      <c r="I6849" s="2">
        <v>18.2</v>
      </c>
      <c r="J6849" s="2">
        <v>16.399999999999999</v>
      </c>
      <c r="K6849" s="2">
        <v>14.6</v>
      </c>
      <c r="L6849" s="2">
        <v>12.8</v>
      </c>
      <c r="M6849" s="2">
        <v>11</v>
      </c>
      <c r="N6849" s="2">
        <v>9.1999999999999993</v>
      </c>
      <c r="O6849" s="2">
        <v>7.4</v>
      </c>
      <c r="P6849" s="2">
        <v>5.6000000000000014</v>
      </c>
      <c r="Q6849" s="2">
        <v>3.7999999999999972</v>
      </c>
      <c r="R6849" s="2">
        <v>2</v>
      </c>
      <c r="S6849" s="2">
        <v>0</v>
      </c>
    </row>
    <row r="6850" spans="1:19" hidden="1" x14ac:dyDescent="0.25">
      <c r="A6850" t="s">
        <v>14592</v>
      </c>
      <c r="B6850" t="s">
        <v>7418</v>
      </c>
      <c r="C6850">
        <v>8306300000</v>
      </c>
      <c r="D6850" t="s">
        <v>7419</v>
      </c>
      <c r="E6850" t="s">
        <v>5571</v>
      </c>
      <c r="G6850">
        <v>10</v>
      </c>
      <c r="H6850" s="3">
        <v>20</v>
      </c>
      <c r="I6850" s="2">
        <v>18.2</v>
      </c>
      <c r="J6850" s="2">
        <v>16.399999999999999</v>
      </c>
      <c r="K6850" s="2">
        <v>14.6</v>
      </c>
      <c r="L6850" s="2">
        <v>12.8</v>
      </c>
      <c r="M6850" s="2">
        <v>11</v>
      </c>
      <c r="N6850" s="2">
        <v>9.1999999999999993</v>
      </c>
      <c r="O6850" s="2">
        <v>7.4</v>
      </c>
      <c r="P6850" s="2">
        <v>5.6000000000000014</v>
      </c>
      <c r="Q6850" s="2">
        <v>3.7999999999999972</v>
      </c>
      <c r="R6850" s="2">
        <v>2</v>
      </c>
      <c r="S6850" s="2">
        <v>0</v>
      </c>
    </row>
    <row r="6851" spans="1:19" hidden="1" x14ac:dyDescent="0.25">
      <c r="A6851" t="s">
        <v>14593</v>
      </c>
      <c r="B6851" t="s">
        <v>4009</v>
      </c>
      <c r="C6851">
        <v>8307100000</v>
      </c>
      <c r="D6851" t="s">
        <v>7420</v>
      </c>
      <c r="E6851" t="s">
        <v>5571</v>
      </c>
      <c r="G6851">
        <v>10</v>
      </c>
      <c r="H6851" s="3">
        <v>10</v>
      </c>
      <c r="I6851" s="2">
        <v>9.1</v>
      </c>
      <c r="J6851" s="2">
        <v>8.1999999999999993</v>
      </c>
      <c r="K6851" s="2">
        <v>7.3</v>
      </c>
      <c r="L6851" s="2">
        <v>6.4</v>
      </c>
      <c r="M6851" s="2">
        <v>5.5</v>
      </c>
      <c r="N6851" s="2">
        <v>4.5999999999999996</v>
      </c>
      <c r="O6851" s="2">
        <v>3.7</v>
      </c>
      <c r="P6851" s="2">
        <v>2.8000000000000007</v>
      </c>
      <c r="Q6851" s="2">
        <v>1.8999999999999986</v>
      </c>
      <c r="R6851" s="2">
        <v>1</v>
      </c>
      <c r="S6851" s="2">
        <v>0</v>
      </c>
    </row>
    <row r="6852" spans="1:19" hidden="1" x14ac:dyDescent="0.25">
      <c r="A6852" t="s">
        <v>14594</v>
      </c>
      <c r="B6852" t="s">
        <v>5143</v>
      </c>
      <c r="C6852">
        <v>8308900000</v>
      </c>
      <c r="D6852" t="s">
        <v>6303</v>
      </c>
      <c r="E6852" t="s">
        <v>5571</v>
      </c>
      <c r="G6852">
        <v>10</v>
      </c>
      <c r="H6852" s="3">
        <v>15</v>
      </c>
      <c r="I6852" s="2">
        <v>13.65</v>
      </c>
      <c r="J6852" s="2">
        <v>12.3</v>
      </c>
      <c r="K6852" s="2">
        <v>10.95</v>
      </c>
      <c r="L6852" s="2">
        <v>9.6000000000000014</v>
      </c>
      <c r="M6852" s="2">
        <v>8.25</v>
      </c>
      <c r="N6852" s="2">
        <v>6.8999999999999986</v>
      </c>
      <c r="O6852" s="2">
        <v>5.5500000000000007</v>
      </c>
      <c r="P6852" s="2">
        <v>4.2000000000000011</v>
      </c>
      <c r="Q6852" s="2">
        <v>2.8499999999999996</v>
      </c>
      <c r="R6852" s="2">
        <v>1.5</v>
      </c>
      <c r="S6852" s="2">
        <v>0</v>
      </c>
    </row>
    <row r="6853" spans="1:19" hidden="1" x14ac:dyDescent="0.25">
      <c r="A6853" t="s">
        <v>14595</v>
      </c>
      <c r="B6853" t="s">
        <v>7421</v>
      </c>
      <c r="C6853">
        <v>8309100000</v>
      </c>
      <c r="D6853" t="s">
        <v>7422</v>
      </c>
      <c r="E6853" t="s">
        <v>5571</v>
      </c>
      <c r="G6853">
        <v>10</v>
      </c>
      <c r="H6853" s="3">
        <v>15</v>
      </c>
      <c r="I6853" s="2">
        <v>13.65</v>
      </c>
      <c r="J6853" s="2">
        <v>12.3</v>
      </c>
      <c r="K6853" s="2">
        <v>10.95</v>
      </c>
      <c r="L6853" s="2">
        <v>9.6000000000000014</v>
      </c>
      <c r="M6853" s="2">
        <v>8.25</v>
      </c>
      <c r="N6853" s="2">
        <v>6.8999999999999986</v>
      </c>
      <c r="O6853" s="2">
        <v>5.5500000000000007</v>
      </c>
      <c r="P6853" s="2">
        <v>4.2000000000000011</v>
      </c>
      <c r="Q6853" s="2">
        <v>2.8499999999999996</v>
      </c>
      <c r="R6853" s="2">
        <v>1.5</v>
      </c>
      <c r="S6853" s="2">
        <v>0</v>
      </c>
    </row>
    <row r="6854" spans="1:19" hidden="1" x14ac:dyDescent="0.25">
      <c r="A6854" t="s">
        <v>14596</v>
      </c>
      <c r="B6854" t="s">
        <v>7423</v>
      </c>
      <c r="C6854">
        <v>8310000000</v>
      </c>
      <c r="D6854" t="s">
        <v>7424</v>
      </c>
      <c r="E6854" t="s">
        <v>5571</v>
      </c>
      <c r="G6854">
        <v>10</v>
      </c>
      <c r="H6854" s="3">
        <v>15</v>
      </c>
      <c r="I6854" s="2">
        <v>13.65</v>
      </c>
      <c r="J6854" s="2">
        <v>12.3</v>
      </c>
      <c r="K6854" s="2">
        <v>10.95</v>
      </c>
      <c r="L6854" s="2">
        <v>9.6000000000000014</v>
      </c>
      <c r="M6854" s="2">
        <v>8.25</v>
      </c>
      <c r="N6854" s="2">
        <v>6.8999999999999986</v>
      </c>
      <c r="O6854" s="2">
        <v>5.5500000000000007</v>
      </c>
      <c r="P6854" s="2">
        <v>4.2000000000000011</v>
      </c>
      <c r="Q6854" s="2">
        <v>2.8499999999999996</v>
      </c>
      <c r="R6854" s="2">
        <v>1.5</v>
      </c>
      <c r="S6854" s="2">
        <v>0</v>
      </c>
    </row>
    <row r="6855" spans="1:19" hidden="1" x14ac:dyDescent="0.25">
      <c r="A6855" t="s">
        <v>14597</v>
      </c>
      <c r="B6855" t="s">
        <v>7425</v>
      </c>
      <c r="C6855">
        <v>8402110000</v>
      </c>
      <c r="D6855" t="s">
        <v>7426</v>
      </c>
      <c r="E6855" t="s">
        <v>5571</v>
      </c>
      <c r="G6855">
        <v>10</v>
      </c>
      <c r="H6855" s="3">
        <v>15</v>
      </c>
      <c r="I6855" s="2">
        <v>13.65</v>
      </c>
      <c r="J6855" s="2">
        <v>12.3</v>
      </c>
      <c r="K6855" s="2">
        <v>10.95</v>
      </c>
      <c r="L6855" s="2">
        <v>9.6000000000000014</v>
      </c>
      <c r="M6855" s="2">
        <v>8.25</v>
      </c>
      <c r="N6855" s="2">
        <v>6.8999999999999986</v>
      </c>
      <c r="O6855" s="2">
        <v>5.5500000000000007</v>
      </c>
      <c r="P6855" s="2">
        <v>4.2000000000000011</v>
      </c>
      <c r="Q6855" s="2">
        <v>2.8499999999999996</v>
      </c>
      <c r="R6855" s="2">
        <v>1.5</v>
      </c>
      <c r="S6855" s="2">
        <v>0</v>
      </c>
    </row>
    <row r="6856" spans="1:19" hidden="1" x14ac:dyDescent="0.25">
      <c r="A6856" t="s">
        <v>14598</v>
      </c>
      <c r="B6856" t="s">
        <v>7427</v>
      </c>
      <c r="C6856">
        <v>8402120000</v>
      </c>
      <c r="D6856" t="s">
        <v>7428</v>
      </c>
      <c r="E6856" t="s">
        <v>5571</v>
      </c>
      <c r="G6856">
        <v>10</v>
      </c>
      <c r="H6856" s="3">
        <v>15</v>
      </c>
      <c r="I6856" s="2">
        <v>13.65</v>
      </c>
      <c r="J6856" s="2">
        <v>12.3</v>
      </c>
      <c r="K6856" s="2">
        <v>10.95</v>
      </c>
      <c r="L6856" s="2">
        <v>9.6000000000000014</v>
      </c>
      <c r="M6856" s="2">
        <v>8.25</v>
      </c>
      <c r="N6856" s="2">
        <v>6.8999999999999986</v>
      </c>
      <c r="O6856" s="2">
        <v>5.5500000000000007</v>
      </c>
      <c r="P6856" s="2">
        <v>4.2000000000000011</v>
      </c>
      <c r="Q6856" s="2">
        <v>2.8499999999999996</v>
      </c>
      <c r="R6856" s="2">
        <v>1.5</v>
      </c>
      <c r="S6856" s="2">
        <v>0</v>
      </c>
    </row>
    <row r="6857" spans="1:19" hidden="1" x14ac:dyDescent="0.25">
      <c r="A6857" t="s">
        <v>14599</v>
      </c>
      <c r="B6857" t="s">
        <v>7429</v>
      </c>
      <c r="C6857">
        <v>8402190000</v>
      </c>
      <c r="D6857" t="s">
        <v>7430</v>
      </c>
      <c r="E6857" t="s">
        <v>5571</v>
      </c>
      <c r="G6857">
        <v>10</v>
      </c>
      <c r="H6857" s="3">
        <v>15</v>
      </c>
      <c r="I6857" s="2">
        <v>13.65</v>
      </c>
      <c r="J6857" s="2">
        <v>12.3</v>
      </c>
      <c r="K6857" s="2">
        <v>10.95</v>
      </c>
      <c r="L6857" s="2">
        <v>9.6000000000000014</v>
      </c>
      <c r="M6857" s="2">
        <v>8.25</v>
      </c>
      <c r="N6857" s="2">
        <v>6.8999999999999986</v>
      </c>
      <c r="O6857" s="2">
        <v>5.5500000000000007</v>
      </c>
      <c r="P6857" s="2">
        <v>4.2000000000000011</v>
      </c>
      <c r="Q6857" s="2">
        <v>2.8499999999999996</v>
      </c>
      <c r="R6857" s="2">
        <v>1.5</v>
      </c>
      <c r="S6857" s="2">
        <v>0</v>
      </c>
    </row>
    <row r="6858" spans="1:19" hidden="1" x14ac:dyDescent="0.25">
      <c r="A6858" t="s">
        <v>14600</v>
      </c>
      <c r="B6858" t="s">
        <v>7431</v>
      </c>
      <c r="C6858">
        <v>8402200000</v>
      </c>
      <c r="D6858" t="s">
        <v>7432</v>
      </c>
      <c r="E6858" t="s">
        <v>5571</v>
      </c>
      <c r="G6858">
        <v>10</v>
      </c>
      <c r="H6858" s="3">
        <v>20</v>
      </c>
      <c r="I6858" s="2">
        <v>18.2</v>
      </c>
      <c r="J6858" s="2">
        <v>16.399999999999999</v>
      </c>
      <c r="K6858" s="2">
        <v>14.6</v>
      </c>
      <c r="L6858" s="2">
        <v>12.8</v>
      </c>
      <c r="M6858" s="2">
        <v>11</v>
      </c>
      <c r="N6858" s="2">
        <v>9.1999999999999993</v>
      </c>
      <c r="O6858" s="2">
        <v>7.4</v>
      </c>
      <c r="P6858" s="2">
        <v>5.6000000000000014</v>
      </c>
      <c r="Q6858" s="2">
        <v>3.7999999999999972</v>
      </c>
      <c r="R6858" s="2">
        <v>2</v>
      </c>
      <c r="S6858" s="2">
        <v>0</v>
      </c>
    </row>
    <row r="6859" spans="1:19" hidden="1" x14ac:dyDescent="0.25">
      <c r="A6859" t="s">
        <v>14601</v>
      </c>
      <c r="B6859" t="s">
        <v>4001</v>
      </c>
      <c r="C6859">
        <v>8402900000</v>
      </c>
      <c r="D6859" t="s">
        <v>4002</v>
      </c>
      <c r="E6859" t="s">
        <v>5571</v>
      </c>
      <c r="G6859">
        <v>10</v>
      </c>
      <c r="H6859" s="3">
        <v>15</v>
      </c>
      <c r="I6859" s="2">
        <v>13.65</v>
      </c>
      <c r="J6859" s="2">
        <v>12.3</v>
      </c>
      <c r="K6859" s="2">
        <v>10.95</v>
      </c>
      <c r="L6859" s="2">
        <v>9.6000000000000014</v>
      </c>
      <c r="M6859" s="2">
        <v>8.25</v>
      </c>
      <c r="N6859" s="2">
        <v>6.8999999999999986</v>
      </c>
      <c r="O6859" s="2">
        <v>5.5500000000000007</v>
      </c>
      <c r="P6859" s="2">
        <v>4.2000000000000011</v>
      </c>
      <c r="Q6859" s="2">
        <v>2.8499999999999996</v>
      </c>
      <c r="R6859" s="2">
        <v>1.5</v>
      </c>
      <c r="S6859" s="2">
        <v>0</v>
      </c>
    </row>
    <row r="6860" spans="1:19" hidden="1" x14ac:dyDescent="0.25">
      <c r="A6860" t="s">
        <v>14602</v>
      </c>
      <c r="B6860" t="s">
        <v>7433</v>
      </c>
      <c r="C6860">
        <v>8403100000</v>
      </c>
      <c r="D6860" t="s">
        <v>7434</v>
      </c>
      <c r="E6860" t="s">
        <v>5571</v>
      </c>
      <c r="G6860">
        <v>10</v>
      </c>
      <c r="H6860" s="3">
        <v>20</v>
      </c>
      <c r="I6860" s="2">
        <v>18.2</v>
      </c>
      <c r="J6860" s="2">
        <v>16.399999999999999</v>
      </c>
      <c r="K6860" s="2">
        <v>14.6</v>
      </c>
      <c r="L6860" s="2">
        <v>12.8</v>
      </c>
      <c r="M6860" s="2">
        <v>11</v>
      </c>
      <c r="N6860" s="2">
        <v>9.1999999999999993</v>
      </c>
      <c r="O6860" s="2">
        <v>7.4</v>
      </c>
      <c r="P6860" s="2">
        <v>5.6000000000000014</v>
      </c>
      <c r="Q6860" s="2">
        <v>3.7999999999999972</v>
      </c>
      <c r="R6860" s="2">
        <v>2</v>
      </c>
      <c r="S6860" s="2">
        <v>0</v>
      </c>
    </row>
    <row r="6861" spans="1:19" hidden="1" x14ac:dyDescent="0.25">
      <c r="A6861" t="s">
        <v>14603</v>
      </c>
      <c r="B6861" t="s">
        <v>4001</v>
      </c>
      <c r="C6861">
        <v>8403900000</v>
      </c>
      <c r="D6861" t="s">
        <v>4002</v>
      </c>
      <c r="E6861" t="s">
        <v>5571</v>
      </c>
      <c r="G6861">
        <v>10</v>
      </c>
      <c r="H6861" s="3">
        <v>20</v>
      </c>
      <c r="I6861" s="2">
        <v>18.2</v>
      </c>
      <c r="J6861" s="2">
        <v>16.399999999999999</v>
      </c>
      <c r="K6861" s="2">
        <v>14.6</v>
      </c>
      <c r="L6861" s="2">
        <v>12.8</v>
      </c>
      <c r="M6861" s="2">
        <v>11</v>
      </c>
      <c r="N6861" s="2">
        <v>9.1999999999999993</v>
      </c>
      <c r="O6861" s="2">
        <v>7.4</v>
      </c>
      <c r="P6861" s="2">
        <v>5.6000000000000014</v>
      </c>
      <c r="Q6861" s="2">
        <v>3.7999999999999972</v>
      </c>
      <c r="R6861" s="2">
        <v>2</v>
      </c>
      <c r="S6861" s="2">
        <v>0</v>
      </c>
    </row>
    <row r="6862" spans="1:19" hidden="1" x14ac:dyDescent="0.25">
      <c r="A6862" t="s">
        <v>14604</v>
      </c>
      <c r="B6862" t="s">
        <v>7435</v>
      </c>
      <c r="C6862">
        <v>8404100000</v>
      </c>
      <c r="D6862" t="s">
        <v>7436</v>
      </c>
      <c r="E6862" t="s">
        <v>5571</v>
      </c>
      <c r="G6862">
        <v>10</v>
      </c>
      <c r="H6862" s="3">
        <v>15</v>
      </c>
      <c r="I6862" s="2">
        <v>13.65</v>
      </c>
      <c r="J6862" s="2">
        <v>12.3</v>
      </c>
      <c r="K6862" s="2">
        <v>10.95</v>
      </c>
      <c r="L6862" s="2">
        <v>9.6000000000000014</v>
      </c>
      <c r="M6862" s="2">
        <v>8.25</v>
      </c>
      <c r="N6862" s="2">
        <v>6.8999999999999986</v>
      </c>
      <c r="O6862" s="2">
        <v>5.5500000000000007</v>
      </c>
      <c r="P6862" s="2">
        <v>4.2000000000000011</v>
      </c>
      <c r="Q6862" s="2">
        <v>2.8499999999999996</v>
      </c>
      <c r="R6862" s="2">
        <v>1.5</v>
      </c>
      <c r="S6862" s="2">
        <v>0</v>
      </c>
    </row>
    <row r="6863" spans="1:19" hidden="1" x14ac:dyDescent="0.25">
      <c r="A6863" t="s">
        <v>14605</v>
      </c>
      <c r="B6863" t="s">
        <v>7437</v>
      </c>
      <c r="C6863">
        <v>8404200000</v>
      </c>
      <c r="D6863" t="s">
        <v>7438</v>
      </c>
      <c r="E6863" t="s">
        <v>5571</v>
      </c>
      <c r="G6863">
        <v>10</v>
      </c>
      <c r="H6863" s="3">
        <v>15</v>
      </c>
      <c r="I6863" s="2">
        <v>13.65</v>
      </c>
      <c r="J6863" s="2">
        <v>12.3</v>
      </c>
      <c r="K6863" s="2">
        <v>10.95</v>
      </c>
      <c r="L6863" s="2">
        <v>9.6000000000000014</v>
      </c>
      <c r="M6863" s="2">
        <v>8.25</v>
      </c>
      <c r="N6863" s="2">
        <v>6.8999999999999986</v>
      </c>
      <c r="O6863" s="2">
        <v>5.5500000000000007</v>
      </c>
      <c r="P6863" s="2">
        <v>4.2000000000000011</v>
      </c>
      <c r="Q6863" s="2">
        <v>2.8499999999999996</v>
      </c>
      <c r="R6863" s="2">
        <v>1.5</v>
      </c>
      <c r="S6863" s="2">
        <v>0</v>
      </c>
    </row>
    <row r="6864" spans="1:19" hidden="1" x14ac:dyDescent="0.25">
      <c r="A6864" t="s">
        <v>14606</v>
      </c>
      <c r="B6864" t="s">
        <v>7439</v>
      </c>
      <c r="C6864">
        <v>8413701100</v>
      </c>
      <c r="D6864" t="s">
        <v>7440</v>
      </c>
      <c r="E6864" t="s">
        <v>5571</v>
      </c>
      <c r="G6864">
        <v>10</v>
      </c>
      <c r="H6864" s="3">
        <v>5</v>
      </c>
      <c r="I6864" s="2">
        <v>4.55</v>
      </c>
      <c r="J6864" s="2">
        <v>4.0999999999999996</v>
      </c>
      <c r="K6864" s="2">
        <v>3.65</v>
      </c>
      <c r="L6864" s="2">
        <v>3.2</v>
      </c>
      <c r="M6864" s="2">
        <v>2.75</v>
      </c>
      <c r="N6864" s="2">
        <v>2.2999999999999998</v>
      </c>
      <c r="O6864" s="2">
        <v>1.85</v>
      </c>
      <c r="P6864" s="2">
        <v>1.4000000000000004</v>
      </c>
      <c r="Q6864" s="2">
        <v>0.94999999999999929</v>
      </c>
      <c r="R6864" s="2">
        <v>0.5</v>
      </c>
      <c r="S6864" s="2">
        <v>0</v>
      </c>
    </row>
    <row r="6865" spans="1:19" hidden="1" x14ac:dyDescent="0.25">
      <c r="A6865" t="s">
        <v>14607</v>
      </c>
      <c r="B6865" t="s">
        <v>85</v>
      </c>
      <c r="C6865">
        <v>8413701900</v>
      </c>
      <c r="D6865" t="s">
        <v>86</v>
      </c>
      <c r="E6865" t="s">
        <v>5571</v>
      </c>
      <c r="G6865">
        <v>10</v>
      </c>
      <c r="H6865" s="3">
        <v>5</v>
      </c>
      <c r="I6865" s="2">
        <v>4.55</v>
      </c>
      <c r="J6865" s="2">
        <v>4.0999999999999996</v>
      </c>
      <c r="K6865" s="2">
        <v>3.65</v>
      </c>
      <c r="L6865" s="2">
        <v>3.2</v>
      </c>
      <c r="M6865" s="2">
        <v>2.75</v>
      </c>
      <c r="N6865" s="2">
        <v>2.2999999999999998</v>
      </c>
      <c r="O6865" s="2">
        <v>1.85</v>
      </c>
      <c r="P6865" s="2">
        <v>1.4000000000000004</v>
      </c>
      <c r="Q6865" s="2">
        <v>0.94999999999999929</v>
      </c>
      <c r="R6865" s="2">
        <v>0.5</v>
      </c>
      <c r="S6865" s="2">
        <v>0</v>
      </c>
    </row>
    <row r="6866" spans="1:19" hidden="1" x14ac:dyDescent="0.25">
      <c r="A6866" t="s">
        <v>14608</v>
      </c>
      <c r="B6866" t="s">
        <v>7441</v>
      </c>
      <c r="C6866">
        <v>8413702100</v>
      </c>
      <c r="D6866" t="s">
        <v>7442</v>
      </c>
      <c r="E6866" t="s">
        <v>5571</v>
      </c>
      <c r="G6866">
        <v>10</v>
      </c>
      <c r="H6866" s="3">
        <v>5</v>
      </c>
      <c r="I6866" s="2">
        <v>4.55</v>
      </c>
      <c r="J6866" s="2">
        <v>4.0999999999999996</v>
      </c>
      <c r="K6866" s="2">
        <v>3.65</v>
      </c>
      <c r="L6866" s="2">
        <v>3.2</v>
      </c>
      <c r="M6866" s="2">
        <v>2.75</v>
      </c>
      <c r="N6866" s="2">
        <v>2.2999999999999998</v>
      </c>
      <c r="O6866" s="2">
        <v>1.85</v>
      </c>
      <c r="P6866" s="2">
        <v>1.4000000000000004</v>
      </c>
      <c r="Q6866" s="2">
        <v>0.94999999999999929</v>
      </c>
      <c r="R6866" s="2">
        <v>0.5</v>
      </c>
      <c r="S6866" s="2">
        <v>0</v>
      </c>
    </row>
    <row r="6867" spans="1:19" hidden="1" x14ac:dyDescent="0.25">
      <c r="A6867" t="s">
        <v>14609</v>
      </c>
      <c r="B6867" t="s">
        <v>85</v>
      </c>
      <c r="C6867">
        <v>8413702900</v>
      </c>
      <c r="D6867" t="s">
        <v>86</v>
      </c>
      <c r="E6867" t="s">
        <v>5571</v>
      </c>
      <c r="G6867">
        <v>10</v>
      </c>
      <c r="H6867" s="3">
        <v>5</v>
      </c>
      <c r="I6867" s="2">
        <v>4.55</v>
      </c>
      <c r="J6867" s="2">
        <v>4.0999999999999996</v>
      </c>
      <c r="K6867" s="2">
        <v>3.65</v>
      </c>
      <c r="L6867" s="2">
        <v>3.2</v>
      </c>
      <c r="M6867" s="2">
        <v>2.75</v>
      </c>
      <c r="N6867" s="2">
        <v>2.2999999999999998</v>
      </c>
      <c r="O6867" s="2">
        <v>1.85</v>
      </c>
      <c r="P6867" s="2">
        <v>1.4000000000000004</v>
      </c>
      <c r="Q6867" s="2">
        <v>0.94999999999999929</v>
      </c>
      <c r="R6867" s="2">
        <v>0.5</v>
      </c>
      <c r="S6867" s="2">
        <v>0</v>
      </c>
    </row>
    <row r="6868" spans="1:19" hidden="1" x14ac:dyDescent="0.25">
      <c r="A6868" t="s">
        <v>14610</v>
      </c>
      <c r="B6868" t="s">
        <v>85</v>
      </c>
      <c r="C6868">
        <v>8413919000</v>
      </c>
      <c r="D6868" t="s">
        <v>86</v>
      </c>
      <c r="E6868" t="s">
        <v>5571</v>
      </c>
      <c r="G6868">
        <v>10</v>
      </c>
      <c r="H6868" s="3">
        <v>5</v>
      </c>
      <c r="I6868" s="2">
        <v>4.55</v>
      </c>
      <c r="J6868" s="2">
        <v>4.0999999999999996</v>
      </c>
      <c r="K6868" s="2">
        <v>3.65</v>
      </c>
      <c r="L6868" s="2">
        <v>3.2</v>
      </c>
      <c r="M6868" s="2">
        <v>2.75</v>
      </c>
      <c r="N6868" s="2">
        <v>2.2999999999999998</v>
      </c>
      <c r="O6868" s="2">
        <v>1.85</v>
      </c>
      <c r="P6868" s="2">
        <v>1.4000000000000004</v>
      </c>
      <c r="Q6868" s="2">
        <v>0.94999999999999929</v>
      </c>
      <c r="R6868" s="2">
        <v>0.5</v>
      </c>
      <c r="S6868" s="2">
        <v>0</v>
      </c>
    </row>
    <row r="6869" spans="1:19" hidden="1" x14ac:dyDescent="0.25">
      <c r="A6869" t="s">
        <v>14611</v>
      </c>
      <c r="B6869" t="s">
        <v>7443</v>
      </c>
      <c r="C6869">
        <v>8414510000</v>
      </c>
      <c r="D6869" t="s">
        <v>7444</v>
      </c>
      <c r="E6869" t="s">
        <v>5571</v>
      </c>
      <c r="G6869">
        <v>10</v>
      </c>
      <c r="H6869" s="3">
        <v>20</v>
      </c>
      <c r="I6869" s="2">
        <v>18.2</v>
      </c>
      <c r="J6869" s="2">
        <v>16.399999999999999</v>
      </c>
      <c r="K6869" s="2">
        <v>14.6</v>
      </c>
      <c r="L6869" s="2">
        <v>12.8</v>
      </c>
      <c r="M6869" s="2">
        <v>11</v>
      </c>
      <c r="N6869" s="2">
        <v>9.1999999999999993</v>
      </c>
      <c r="O6869" s="2">
        <v>7.4</v>
      </c>
      <c r="P6869" s="2">
        <v>5.6000000000000014</v>
      </c>
      <c r="Q6869" s="2">
        <v>3.7999999999999972</v>
      </c>
      <c r="R6869" s="2">
        <v>2</v>
      </c>
      <c r="S6869" s="2">
        <v>0</v>
      </c>
    </row>
    <row r="6870" spans="1:19" hidden="1" x14ac:dyDescent="0.25">
      <c r="A6870" t="s">
        <v>14612</v>
      </c>
      <c r="B6870" t="s">
        <v>7445</v>
      </c>
      <c r="C6870">
        <v>8414600000</v>
      </c>
      <c r="D6870" t="s">
        <v>7446</v>
      </c>
      <c r="E6870" t="s">
        <v>5571</v>
      </c>
      <c r="G6870">
        <v>10</v>
      </c>
      <c r="H6870" s="3">
        <v>20</v>
      </c>
      <c r="I6870" s="2">
        <v>18.2</v>
      </c>
      <c r="J6870" s="2">
        <v>16.399999999999999</v>
      </c>
      <c r="K6870" s="2">
        <v>14.6</v>
      </c>
      <c r="L6870" s="2">
        <v>12.8</v>
      </c>
      <c r="M6870" s="2">
        <v>11</v>
      </c>
      <c r="N6870" s="2">
        <v>9.1999999999999993</v>
      </c>
      <c r="O6870" s="2">
        <v>7.4</v>
      </c>
      <c r="P6870" s="2">
        <v>5.6000000000000014</v>
      </c>
      <c r="Q6870" s="2">
        <v>3.7999999999999972</v>
      </c>
      <c r="R6870" s="2">
        <v>2</v>
      </c>
      <c r="S6870" s="2">
        <v>0</v>
      </c>
    </row>
    <row r="6871" spans="1:19" hidden="1" x14ac:dyDescent="0.25">
      <c r="A6871" t="s">
        <v>14613</v>
      </c>
      <c r="B6871" t="s">
        <v>7447</v>
      </c>
      <c r="C6871">
        <v>8415101000</v>
      </c>
      <c r="D6871" t="s">
        <v>7448</v>
      </c>
      <c r="E6871" t="s">
        <v>5571</v>
      </c>
      <c r="G6871">
        <v>10</v>
      </c>
      <c r="H6871" s="3">
        <v>15</v>
      </c>
      <c r="I6871" s="2">
        <v>13.65</v>
      </c>
      <c r="J6871" s="2">
        <v>12.3</v>
      </c>
      <c r="K6871" s="2">
        <v>10.95</v>
      </c>
      <c r="L6871" s="2">
        <v>9.6000000000000014</v>
      </c>
      <c r="M6871" s="2">
        <v>8.25</v>
      </c>
      <c r="N6871" s="2">
        <v>6.8999999999999986</v>
      </c>
      <c r="O6871" s="2">
        <v>5.5500000000000007</v>
      </c>
      <c r="P6871" s="2">
        <v>4.2000000000000011</v>
      </c>
      <c r="Q6871" s="2">
        <v>2.8499999999999996</v>
      </c>
      <c r="R6871" s="2">
        <v>1.5</v>
      </c>
      <c r="S6871" s="2">
        <v>0</v>
      </c>
    </row>
    <row r="6872" spans="1:19" hidden="1" x14ac:dyDescent="0.25">
      <c r="A6872" t="s">
        <v>14614</v>
      </c>
      <c r="B6872" t="s">
        <v>121</v>
      </c>
      <c r="C6872">
        <v>8415109000</v>
      </c>
      <c r="D6872" t="s">
        <v>30</v>
      </c>
      <c r="E6872" t="s">
        <v>5571</v>
      </c>
      <c r="G6872">
        <v>10</v>
      </c>
      <c r="H6872" s="3">
        <v>15</v>
      </c>
      <c r="I6872" s="2">
        <v>13.65</v>
      </c>
      <c r="J6872" s="2">
        <v>12.3</v>
      </c>
      <c r="K6872" s="2">
        <v>10.95</v>
      </c>
      <c r="L6872" s="2">
        <v>9.6000000000000014</v>
      </c>
      <c r="M6872" s="2">
        <v>8.25</v>
      </c>
      <c r="N6872" s="2">
        <v>6.8999999999999986</v>
      </c>
      <c r="O6872" s="2">
        <v>5.5500000000000007</v>
      </c>
      <c r="P6872" s="2">
        <v>4.2000000000000011</v>
      </c>
      <c r="Q6872" s="2">
        <v>2.8499999999999996</v>
      </c>
      <c r="R6872" s="2">
        <v>1.5</v>
      </c>
      <c r="S6872" s="2">
        <v>0</v>
      </c>
    </row>
    <row r="6873" spans="1:19" hidden="1" x14ac:dyDescent="0.25">
      <c r="A6873" t="s">
        <v>14615</v>
      </c>
      <c r="B6873" t="s">
        <v>7449</v>
      </c>
      <c r="C6873">
        <v>8415200000</v>
      </c>
      <c r="D6873" t="s">
        <v>7450</v>
      </c>
      <c r="E6873" t="s">
        <v>5571</v>
      </c>
      <c r="G6873">
        <v>10</v>
      </c>
      <c r="H6873" s="3">
        <v>15</v>
      </c>
      <c r="I6873" s="2">
        <v>13.65</v>
      </c>
      <c r="J6873" s="2">
        <v>12.3</v>
      </c>
      <c r="K6873" s="2">
        <v>10.95</v>
      </c>
      <c r="L6873" s="2">
        <v>9.6000000000000014</v>
      </c>
      <c r="M6873" s="2">
        <v>8.25</v>
      </c>
      <c r="N6873" s="2">
        <v>6.8999999999999986</v>
      </c>
      <c r="O6873" s="2">
        <v>5.5500000000000007</v>
      </c>
      <c r="P6873" s="2">
        <v>4.2000000000000011</v>
      </c>
      <c r="Q6873" s="2">
        <v>2.8499999999999996</v>
      </c>
      <c r="R6873" s="2">
        <v>1.5</v>
      </c>
      <c r="S6873" s="2">
        <v>0</v>
      </c>
    </row>
    <row r="6874" spans="1:19" hidden="1" x14ac:dyDescent="0.25">
      <c r="A6874" t="s">
        <v>14616</v>
      </c>
      <c r="B6874" t="s">
        <v>7451</v>
      </c>
      <c r="C6874">
        <v>8415811000</v>
      </c>
      <c r="D6874" t="s">
        <v>7452</v>
      </c>
      <c r="E6874" t="s">
        <v>5571</v>
      </c>
      <c r="G6874">
        <v>10</v>
      </c>
      <c r="H6874" s="3">
        <v>15</v>
      </c>
      <c r="I6874" s="2">
        <v>13.65</v>
      </c>
      <c r="J6874" s="2">
        <v>12.3</v>
      </c>
      <c r="K6874" s="2">
        <v>10.95</v>
      </c>
      <c r="L6874" s="2">
        <v>9.6000000000000014</v>
      </c>
      <c r="M6874" s="2">
        <v>8.25</v>
      </c>
      <c r="N6874" s="2">
        <v>6.8999999999999986</v>
      </c>
      <c r="O6874" s="2">
        <v>5.5500000000000007</v>
      </c>
      <c r="P6874" s="2">
        <v>4.2000000000000011</v>
      </c>
      <c r="Q6874" s="2">
        <v>2.8499999999999996</v>
      </c>
      <c r="R6874" s="2">
        <v>1.5</v>
      </c>
      <c r="S6874" s="2">
        <v>0</v>
      </c>
    </row>
    <row r="6875" spans="1:19" hidden="1" x14ac:dyDescent="0.25">
      <c r="A6875" t="s">
        <v>14617</v>
      </c>
      <c r="B6875" t="s">
        <v>93</v>
      </c>
      <c r="C6875">
        <v>8415819000</v>
      </c>
      <c r="D6875" t="s">
        <v>27</v>
      </c>
      <c r="E6875" t="s">
        <v>5571</v>
      </c>
      <c r="G6875">
        <v>10</v>
      </c>
      <c r="H6875" s="3">
        <v>15</v>
      </c>
      <c r="I6875" s="2">
        <v>13.65</v>
      </c>
      <c r="J6875" s="2">
        <v>12.3</v>
      </c>
      <c r="K6875" s="2">
        <v>10.95</v>
      </c>
      <c r="L6875" s="2">
        <v>9.6000000000000014</v>
      </c>
      <c r="M6875" s="2">
        <v>8.25</v>
      </c>
      <c r="N6875" s="2">
        <v>6.8999999999999986</v>
      </c>
      <c r="O6875" s="2">
        <v>5.5500000000000007</v>
      </c>
      <c r="P6875" s="2">
        <v>4.2000000000000011</v>
      </c>
      <c r="Q6875" s="2">
        <v>2.8499999999999996</v>
      </c>
      <c r="R6875" s="2">
        <v>1.5</v>
      </c>
      <c r="S6875" s="2">
        <v>0</v>
      </c>
    </row>
    <row r="6876" spans="1:19" hidden="1" x14ac:dyDescent="0.25">
      <c r="A6876" t="s">
        <v>14618</v>
      </c>
      <c r="B6876" t="s">
        <v>7453</v>
      </c>
      <c r="C6876">
        <v>8415822000</v>
      </c>
      <c r="D6876" t="s">
        <v>4166</v>
      </c>
      <c r="E6876" t="s">
        <v>5571</v>
      </c>
      <c r="G6876">
        <v>10</v>
      </c>
      <c r="H6876" s="3">
        <v>15</v>
      </c>
      <c r="I6876" s="2">
        <v>13.65</v>
      </c>
      <c r="J6876" s="2">
        <v>12.3</v>
      </c>
      <c r="K6876" s="2">
        <v>10.95</v>
      </c>
      <c r="L6876" s="2">
        <v>9.6000000000000014</v>
      </c>
      <c r="M6876" s="2">
        <v>8.25</v>
      </c>
      <c r="N6876" s="2">
        <v>6.8999999999999986</v>
      </c>
      <c r="O6876" s="2">
        <v>5.5500000000000007</v>
      </c>
      <c r="P6876" s="2">
        <v>4.2000000000000011</v>
      </c>
      <c r="Q6876" s="2">
        <v>2.8499999999999996</v>
      </c>
      <c r="R6876" s="2">
        <v>1.5</v>
      </c>
      <c r="S6876" s="2">
        <v>0</v>
      </c>
    </row>
    <row r="6877" spans="1:19" hidden="1" x14ac:dyDescent="0.25">
      <c r="A6877" t="s">
        <v>14619</v>
      </c>
      <c r="B6877" t="s">
        <v>7454</v>
      </c>
      <c r="C6877">
        <v>8415823000</v>
      </c>
      <c r="D6877" t="s">
        <v>7455</v>
      </c>
      <c r="E6877" t="s">
        <v>5571</v>
      </c>
      <c r="G6877">
        <v>10</v>
      </c>
      <c r="H6877" s="3">
        <v>15</v>
      </c>
      <c r="I6877" s="2">
        <v>13.65</v>
      </c>
      <c r="J6877" s="2">
        <v>12.3</v>
      </c>
      <c r="K6877" s="2">
        <v>10.95</v>
      </c>
      <c r="L6877" s="2">
        <v>9.6000000000000014</v>
      </c>
      <c r="M6877" s="2">
        <v>8.25</v>
      </c>
      <c r="N6877" s="2">
        <v>6.8999999999999986</v>
      </c>
      <c r="O6877" s="2">
        <v>5.5500000000000007</v>
      </c>
      <c r="P6877" s="2">
        <v>4.2000000000000011</v>
      </c>
      <c r="Q6877" s="2">
        <v>2.8499999999999996</v>
      </c>
      <c r="R6877" s="2">
        <v>1.5</v>
      </c>
      <c r="S6877" s="2">
        <v>0</v>
      </c>
    </row>
    <row r="6878" spans="1:19" hidden="1" x14ac:dyDescent="0.25">
      <c r="A6878" t="s">
        <v>14620</v>
      </c>
      <c r="B6878" t="s">
        <v>7456</v>
      </c>
      <c r="C6878">
        <v>8415824000</v>
      </c>
      <c r="D6878" t="s">
        <v>7457</v>
      </c>
      <c r="E6878" t="s">
        <v>5571</v>
      </c>
      <c r="G6878">
        <v>10</v>
      </c>
      <c r="H6878" s="3">
        <v>15</v>
      </c>
      <c r="I6878" s="2">
        <v>13.65</v>
      </c>
      <c r="J6878" s="2">
        <v>12.3</v>
      </c>
      <c r="K6878" s="2">
        <v>10.95</v>
      </c>
      <c r="L6878" s="2">
        <v>9.6000000000000014</v>
      </c>
      <c r="M6878" s="2">
        <v>8.25</v>
      </c>
      <c r="N6878" s="2">
        <v>6.8999999999999986</v>
      </c>
      <c r="O6878" s="2">
        <v>5.5500000000000007</v>
      </c>
      <c r="P6878" s="2">
        <v>4.2000000000000011</v>
      </c>
      <c r="Q6878" s="2">
        <v>2.8499999999999996</v>
      </c>
      <c r="R6878" s="2">
        <v>1.5</v>
      </c>
      <c r="S6878" s="2">
        <v>0</v>
      </c>
    </row>
    <row r="6879" spans="1:19" hidden="1" x14ac:dyDescent="0.25">
      <c r="A6879" t="s">
        <v>14621</v>
      </c>
      <c r="B6879" t="s">
        <v>7458</v>
      </c>
      <c r="C6879">
        <v>8418101000</v>
      </c>
      <c r="D6879" t="s">
        <v>7459</v>
      </c>
      <c r="E6879" t="s">
        <v>5571</v>
      </c>
      <c r="G6879">
        <v>10</v>
      </c>
      <c r="H6879" s="3">
        <v>20</v>
      </c>
      <c r="I6879" s="2">
        <v>18.2</v>
      </c>
      <c r="J6879" s="2">
        <v>16.399999999999999</v>
      </c>
      <c r="K6879" s="2">
        <v>14.6</v>
      </c>
      <c r="L6879" s="2">
        <v>12.8</v>
      </c>
      <c r="M6879" s="2">
        <v>11</v>
      </c>
      <c r="N6879" s="2">
        <v>9.1999999999999993</v>
      </c>
      <c r="O6879" s="2">
        <v>7.4</v>
      </c>
      <c r="P6879" s="2">
        <v>5.6000000000000014</v>
      </c>
      <c r="Q6879" s="2">
        <v>3.7999999999999972</v>
      </c>
      <c r="R6879" s="2">
        <v>2</v>
      </c>
      <c r="S6879" s="2">
        <v>0</v>
      </c>
    </row>
    <row r="6880" spans="1:19" hidden="1" x14ac:dyDescent="0.25">
      <c r="A6880" t="s">
        <v>14622</v>
      </c>
      <c r="B6880" t="s">
        <v>7460</v>
      </c>
      <c r="C6880">
        <v>8418102000</v>
      </c>
      <c r="D6880" t="s">
        <v>7461</v>
      </c>
      <c r="E6880" t="s">
        <v>5571</v>
      </c>
      <c r="G6880">
        <v>10</v>
      </c>
      <c r="H6880" s="3">
        <v>20</v>
      </c>
      <c r="I6880" s="2">
        <v>18.2</v>
      </c>
      <c r="J6880" s="2">
        <v>16.399999999999999</v>
      </c>
      <c r="K6880" s="2">
        <v>14.6</v>
      </c>
      <c r="L6880" s="2">
        <v>12.8</v>
      </c>
      <c r="M6880" s="2">
        <v>11</v>
      </c>
      <c r="N6880" s="2">
        <v>9.1999999999999993</v>
      </c>
      <c r="O6880" s="2">
        <v>7.4</v>
      </c>
      <c r="P6880" s="2">
        <v>5.6000000000000014</v>
      </c>
      <c r="Q6880" s="2">
        <v>3.7999999999999972</v>
      </c>
      <c r="R6880" s="2">
        <v>2</v>
      </c>
      <c r="S6880" s="2">
        <v>0</v>
      </c>
    </row>
    <row r="6881" spans="1:19" hidden="1" x14ac:dyDescent="0.25">
      <c r="A6881" t="s">
        <v>14623</v>
      </c>
      <c r="B6881" t="s">
        <v>7462</v>
      </c>
      <c r="C6881">
        <v>8418103000</v>
      </c>
      <c r="D6881" t="s">
        <v>7463</v>
      </c>
      <c r="E6881" t="s">
        <v>5571</v>
      </c>
      <c r="G6881">
        <v>10</v>
      </c>
      <c r="H6881" s="3">
        <v>20</v>
      </c>
      <c r="I6881" s="2">
        <v>18.2</v>
      </c>
      <c r="J6881" s="2">
        <v>16.399999999999999</v>
      </c>
      <c r="K6881" s="2">
        <v>14.6</v>
      </c>
      <c r="L6881" s="2">
        <v>12.8</v>
      </c>
      <c r="M6881" s="2">
        <v>11</v>
      </c>
      <c r="N6881" s="2">
        <v>9.1999999999999993</v>
      </c>
      <c r="O6881" s="2">
        <v>7.4</v>
      </c>
      <c r="P6881" s="2">
        <v>5.6000000000000014</v>
      </c>
      <c r="Q6881" s="2">
        <v>3.7999999999999972</v>
      </c>
      <c r="R6881" s="2">
        <v>2</v>
      </c>
      <c r="S6881" s="2">
        <v>0</v>
      </c>
    </row>
    <row r="6882" spans="1:19" hidden="1" x14ac:dyDescent="0.25">
      <c r="A6882" t="s">
        <v>14624</v>
      </c>
      <c r="B6882" t="s">
        <v>121</v>
      </c>
      <c r="C6882">
        <v>8418109000</v>
      </c>
      <c r="D6882" t="s">
        <v>30</v>
      </c>
      <c r="E6882" t="s">
        <v>5571</v>
      </c>
      <c r="G6882">
        <v>10</v>
      </c>
      <c r="H6882" s="3">
        <v>20</v>
      </c>
      <c r="I6882" s="2">
        <v>18.2</v>
      </c>
      <c r="J6882" s="2">
        <v>16.399999999999999</v>
      </c>
      <c r="K6882" s="2">
        <v>14.6</v>
      </c>
      <c r="L6882" s="2">
        <v>12.8</v>
      </c>
      <c r="M6882" s="2">
        <v>11</v>
      </c>
      <c r="N6882" s="2">
        <v>9.1999999999999993</v>
      </c>
      <c r="O6882" s="2">
        <v>7.4</v>
      </c>
      <c r="P6882" s="2">
        <v>5.6000000000000014</v>
      </c>
      <c r="Q6882" s="2">
        <v>3.7999999999999972</v>
      </c>
      <c r="R6882" s="2">
        <v>2</v>
      </c>
      <c r="S6882" s="2">
        <v>0</v>
      </c>
    </row>
    <row r="6883" spans="1:19" hidden="1" x14ac:dyDescent="0.25">
      <c r="A6883" t="s">
        <v>14625</v>
      </c>
      <c r="B6883" t="s">
        <v>7458</v>
      </c>
      <c r="C6883">
        <v>8418211000</v>
      </c>
      <c r="D6883" t="s">
        <v>7464</v>
      </c>
      <c r="E6883" t="s">
        <v>5571</v>
      </c>
      <c r="G6883">
        <v>10</v>
      </c>
      <c r="H6883" s="3">
        <v>20</v>
      </c>
      <c r="I6883" s="2">
        <v>18.2</v>
      </c>
      <c r="J6883" s="2">
        <v>16.399999999999999</v>
      </c>
      <c r="K6883" s="2">
        <v>14.6</v>
      </c>
      <c r="L6883" s="2">
        <v>12.8</v>
      </c>
      <c r="M6883" s="2">
        <v>11</v>
      </c>
      <c r="N6883" s="2">
        <v>9.1999999999999993</v>
      </c>
      <c r="O6883" s="2">
        <v>7.4</v>
      </c>
      <c r="P6883" s="2">
        <v>5.6000000000000014</v>
      </c>
      <c r="Q6883" s="2">
        <v>3.7999999999999972</v>
      </c>
      <c r="R6883" s="2">
        <v>2</v>
      </c>
      <c r="S6883" s="2">
        <v>0</v>
      </c>
    </row>
    <row r="6884" spans="1:19" hidden="1" x14ac:dyDescent="0.25">
      <c r="A6884" t="s">
        <v>14626</v>
      </c>
      <c r="B6884" t="s">
        <v>7460</v>
      </c>
      <c r="C6884">
        <v>8418212000</v>
      </c>
      <c r="D6884" t="s">
        <v>7465</v>
      </c>
      <c r="E6884" t="s">
        <v>5571</v>
      </c>
      <c r="G6884">
        <v>10</v>
      </c>
      <c r="H6884" s="3">
        <v>20</v>
      </c>
      <c r="I6884" s="2">
        <v>18.2</v>
      </c>
      <c r="J6884" s="2">
        <v>16.399999999999999</v>
      </c>
      <c r="K6884" s="2">
        <v>14.6</v>
      </c>
      <c r="L6884" s="2">
        <v>12.8</v>
      </c>
      <c r="M6884" s="2">
        <v>11</v>
      </c>
      <c r="N6884" s="2">
        <v>9.1999999999999993</v>
      </c>
      <c r="O6884" s="2">
        <v>7.4</v>
      </c>
      <c r="P6884" s="2">
        <v>5.6000000000000014</v>
      </c>
      <c r="Q6884" s="2">
        <v>3.7999999999999972</v>
      </c>
      <c r="R6884" s="2">
        <v>2</v>
      </c>
      <c r="S6884" s="2">
        <v>0</v>
      </c>
    </row>
    <row r="6885" spans="1:19" hidden="1" x14ac:dyDescent="0.25">
      <c r="A6885" t="s">
        <v>14627</v>
      </c>
      <c r="B6885" t="s">
        <v>7462</v>
      </c>
      <c r="C6885">
        <v>8418213000</v>
      </c>
      <c r="D6885" t="s">
        <v>7466</v>
      </c>
      <c r="E6885" t="s">
        <v>5571</v>
      </c>
      <c r="G6885">
        <v>10</v>
      </c>
      <c r="H6885" s="3">
        <v>20</v>
      </c>
      <c r="I6885" s="2">
        <v>18.2</v>
      </c>
      <c r="J6885" s="2">
        <v>16.399999999999999</v>
      </c>
      <c r="K6885" s="2">
        <v>14.6</v>
      </c>
      <c r="L6885" s="2">
        <v>12.8</v>
      </c>
      <c r="M6885" s="2">
        <v>11</v>
      </c>
      <c r="N6885" s="2">
        <v>9.1999999999999993</v>
      </c>
      <c r="O6885" s="2">
        <v>7.4</v>
      </c>
      <c r="P6885" s="2">
        <v>5.6000000000000014</v>
      </c>
      <c r="Q6885" s="2">
        <v>3.7999999999999972</v>
      </c>
      <c r="R6885" s="2">
        <v>2</v>
      </c>
      <c r="S6885" s="2">
        <v>0</v>
      </c>
    </row>
    <row r="6886" spans="1:19" hidden="1" x14ac:dyDescent="0.25">
      <c r="A6886" t="s">
        <v>14628</v>
      </c>
      <c r="B6886" t="s">
        <v>121</v>
      </c>
      <c r="C6886">
        <v>8418219000</v>
      </c>
      <c r="D6886" t="s">
        <v>27</v>
      </c>
      <c r="E6886" t="s">
        <v>5571</v>
      </c>
      <c r="G6886">
        <v>10</v>
      </c>
      <c r="H6886" s="3">
        <v>20</v>
      </c>
      <c r="I6886" s="2">
        <v>18.2</v>
      </c>
      <c r="J6886" s="2">
        <v>16.399999999999999</v>
      </c>
      <c r="K6886" s="2">
        <v>14.6</v>
      </c>
      <c r="L6886" s="2">
        <v>12.8</v>
      </c>
      <c r="M6886" s="2">
        <v>11</v>
      </c>
      <c r="N6886" s="2">
        <v>9.1999999999999993</v>
      </c>
      <c r="O6886" s="2">
        <v>7.4</v>
      </c>
      <c r="P6886" s="2">
        <v>5.6000000000000014</v>
      </c>
      <c r="Q6886" s="2">
        <v>3.7999999999999972</v>
      </c>
      <c r="R6886" s="2">
        <v>2</v>
      </c>
      <c r="S6886" s="2">
        <v>0</v>
      </c>
    </row>
    <row r="6887" spans="1:19" hidden="1" x14ac:dyDescent="0.25">
      <c r="A6887" t="s">
        <v>14629</v>
      </c>
      <c r="B6887" t="s">
        <v>7467</v>
      </c>
      <c r="C6887">
        <v>8418291000</v>
      </c>
      <c r="D6887" t="s">
        <v>7468</v>
      </c>
      <c r="E6887" t="s">
        <v>5571</v>
      </c>
      <c r="G6887">
        <v>10</v>
      </c>
      <c r="H6887" s="3">
        <v>25</v>
      </c>
      <c r="I6887" s="2">
        <v>22.75</v>
      </c>
      <c r="J6887" s="2">
        <v>20.5</v>
      </c>
      <c r="K6887" s="2">
        <v>18.25</v>
      </c>
      <c r="L6887" s="2">
        <v>16</v>
      </c>
      <c r="M6887" s="2">
        <v>13.75</v>
      </c>
      <c r="N6887" s="2">
        <v>11.5</v>
      </c>
      <c r="O6887" s="2">
        <v>9.25</v>
      </c>
      <c r="P6887" s="2">
        <v>7</v>
      </c>
      <c r="Q6887" s="2">
        <v>4.75</v>
      </c>
      <c r="R6887" s="2">
        <v>2.5</v>
      </c>
      <c r="S6887" s="2">
        <v>0</v>
      </c>
    </row>
    <row r="6888" spans="1:19" hidden="1" x14ac:dyDescent="0.25">
      <c r="A6888" t="s">
        <v>14630</v>
      </c>
      <c r="B6888" t="s">
        <v>121</v>
      </c>
      <c r="C6888">
        <v>8418299000</v>
      </c>
      <c r="D6888" t="s">
        <v>27</v>
      </c>
      <c r="E6888" t="s">
        <v>5571</v>
      </c>
      <c r="G6888">
        <v>10</v>
      </c>
      <c r="H6888" s="3">
        <v>25</v>
      </c>
      <c r="I6888" s="2">
        <v>22.75</v>
      </c>
      <c r="J6888" s="2">
        <v>20.5</v>
      </c>
      <c r="K6888" s="2">
        <v>18.25</v>
      </c>
      <c r="L6888" s="2">
        <v>16</v>
      </c>
      <c r="M6888" s="2">
        <v>13.75</v>
      </c>
      <c r="N6888" s="2">
        <v>11.5</v>
      </c>
      <c r="O6888" s="2">
        <v>9.25</v>
      </c>
      <c r="P6888" s="2">
        <v>7</v>
      </c>
      <c r="Q6888" s="2">
        <v>4.75</v>
      </c>
      <c r="R6888" s="2">
        <v>2.5</v>
      </c>
      <c r="S6888" s="2">
        <v>0</v>
      </c>
    </row>
    <row r="6889" spans="1:19" hidden="1" x14ac:dyDescent="0.25">
      <c r="A6889" t="s">
        <v>14631</v>
      </c>
      <c r="B6889" t="s">
        <v>5155</v>
      </c>
      <c r="C6889">
        <v>8418300080</v>
      </c>
      <c r="D6889" t="s">
        <v>5155</v>
      </c>
      <c r="E6889" t="s">
        <v>5571</v>
      </c>
      <c r="G6889">
        <v>10</v>
      </c>
      <c r="H6889" s="3">
        <v>25</v>
      </c>
      <c r="I6889" s="2">
        <v>22.75</v>
      </c>
      <c r="J6889" s="2">
        <v>20.5</v>
      </c>
      <c r="K6889" s="2">
        <v>18.25</v>
      </c>
      <c r="L6889" s="2">
        <v>16</v>
      </c>
      <c r="M6889" s="2">
        <v>13.75</v>
      </c>
      <c r="N6889" s="2">
        <v>11.5</v>
      </c>
      <c r="O6889" s="2">
        <v>9.25</v>
      </c>
      <c r="P6889" s="2">
        <v>7</v>
      </c>
      <c r="Q6889" s="2">
        <v>4.75</v>
      </c>
      <c r="R6889" s="2">
        <v>2.5</v>
      </c>
      <c r="S6889" s="2">
        <v>0</v>
      </c>
    </row>
    <row r="6890" spans="1:19" hidden="1" x14ac:dyDescent="0.25">
      <c r="A6890" t="s">
        <v>14632</v>
      </c>
      <c r="B6890" t="s">
        <v>1635</v>
      </c>
      <c r="C6890">
        <v>8418300090</v>
      </c>
      <c r="D6890" t="s">
        <v>30</v>
      </c>
      <c r="E6890" t="s">
        <v>5571</v>
      </c>
      <c r="G6890">
        <v>10</v>
      </c>
      <c r="H6890" s="3">
        <v>30</v>
      </c>
      <c r="I6890" s="2">
        <v>27.3</v>
      </c>
      <c r="J6890" s="2">
        <v>24.6</v>
      </c>
      <c r="K6890" s="2">
        <v>21.9</v>
      </c>
      <c r="L6890" s="2">
        <v>19.200000000000003</v>
      </c>
      <c r="M6890" s="2">
        <v>16.5</v>
      </c>
      <c r="N6890" s="2">
        <v>13.799999999999997</v>
      </c>
      <c r="O6890" s="2">
        <v>11.100000000000001</v>
      </c>
      <c r="P6890" s="2">
        <v>8.4000000000000021</v>
      </c>
      <c r="Q6890" s="2">
        <v>5.6999999999999993</v>
      </c>
      <c r="R6890" s="2">
        <v>3</v>
      </c>
      <c r="S6890" s="2">
        <v>0</v>
      </c>
    </row>
    <row r="6891" spans="1:19" hidden="1" x14ac:dyDescent="0.25">
      <c r="A6891" t="s">
        <v>14633</v>
      </c>
      <c r="B6891" t="s">
        <v>5155</v>
      </c>
      <c r="C6891">
        <v>8418400080</v>
      </c>
      <c r="D6891" t="s">
        <v>5155</v>
      </c>
      <c r="E6891" t="s">
        <v>5571</v>
      </c>
      <c r="G6891">
        <v>10</v>
      </c>
      <c r="H6891" s="3">
        <v>25</v>
      </c>
      <c r="I6891" s="2">
        <v>22.75</v>
      </c>
      <c r="J6891" s="2">
        <v>20.5</v>
      </c>
      <c r="K6891" s="2">
        <v>18.25</v>
      </c>
      <c r="L6891" s="2">
        <v>16</v>
      </c>
      <c r="M6891" s="2">
        <v>13.75</v>
      </c>
      <c r="N6891" s="2">
        <v>11.5</v>
      </c>
      <c r="O6891" s="2">
        <v>9.25</v>
      </c>
      <c r="P6891" s="2">
        <v>7</v>
      </c>
      <c r="Q6891" s="2">
        <v>4.75</v>
      </c>
      <c r="R6891" s="2">
        <v>2.5</v>
      </c>
      <c r="S6891" s="2">
        <v>0</v>
      </c>
    </row>
    <row r="6892" spans="1:19" hidden="1" x14ac:dyDescent="0.25">
      <c r="A6892" t="s">
        <v>14634</v>
      </c>
      <c r="B6892" t="s">
        <v>1635</v>
      </c>
      <c r="C6892">
        <v>8418400090</v>
      </c>
      <c r="D6892" t="s">
        <v>30</v>
      </c>
      <c r="E6892" t="s">
        <v>5571</v>
      </c>
      <c r="G6892">
        <v>10</v>
      </c>
      <c r="H6892" s="3">
        <v>30</v>
      </c>
      <c r="I6892" s="2">
        <v>27.3</v>
      </c>
      <c r="J6892" s="2">
        <v>24.6</v>
      </c>
      <c r="K6892" s="2">
        <v>21.9</v>
      </c>
      <c r="L6892" s="2">
        <v>19.200000000000003</v>
      </c>
      <c r="M6892" s="2">
        <v>16.5</v>
      </c>
      <c r="N6892" s="2">
        <v>13.799999999999997</v>
      </c>
      <c r="O6892" s="2">
        <v>11.100000000000001</v>
      </c>
      <c r="P6892" s="2">
        <v>8.4000000000000021</v>
      </c>
      <c r="Q6892" s="2">
        <v>5.6999999999999993</v>
      </c>
      <c r="R6892" s="2">
        <v>3</v>
      </c>
      <c r="S6892" s="2">
        <v>0</v>
      </c>
    </row>
    <row r="6893" spans="1:19" hidden="1" x14ac:dyDescent="0.25">
      <c r="A6893" t="s">
        <v>14635</v>
      </c>
      <c r="B6893" t="s">
        <v>5155</v>
      </c>
      <c r="C6893">
        <v>8418500080</v>
      </c>
      <c r="D6893" t="s">
        <v>5155</v>
      </c>
      <c r="E6893" t="s">
        <v>5571</v>
      </c>
      <c r="G6893">
        <v>10</v>
      </c>
      <c r="H6893" s="3">
        <v>15</v>
      </c>
      <c r="I6893" s="2">
        <v>13.65</v>
      </c>
      <c r="J6893" s="2">
        <v>12.3</v>
      </c>
      <c r="K6893" s="2">
        <v>10.95</v>
      </c>
      <c r="L6893" s="2">
        <v>9.6000000000000014</v>
      </c>
      <c r="M6893" s="2">
        <v>8.25</v>
      </c>
      <c r="N6893" s="2">
        <v>6.8999999999999986</v>
      </c>
      <c r="O6893" s="2">
        <v>5.5500000000000007</v>
      </c>
      <c r="P6893" s="2">
        <v>4.2000000000000011</v>
      </c>
      <c r="Q6893" s="2">
        <v>2.8499999999999996</v>
      </c>
      <c r="R6893" s="2">
        <v>1.5</v>
      </c>
      <c r="S6893" s="2">
        <v>0</v>
      </c>
    </row>
    <row r="6894" spans="1:19" hidden="1" x14ac:dyDescent="0.25">
      <c r="A6894" t="s">
        <v>14636</v>
      </c>
      <c r="B6894" t="s">
        <v>1635</v>
      </c>
      <c r="C6894">
        <v>8418500090</v>
      </c>
      <c r="D6894" t="s">
        <v>30</v>
      </c>
      <c r="E6894" t="s">
        <v>5571</v>
      </c>
      <c r="G6894">
        <v>10</v>
      </c>
      <c r="H6894" s="3">
        <v>15</v>
      </c>
      <c r="I6894" s="2">
        <v>13.65</v>
      </c>
      <c r="J6894" s="2">
        <v>12.3</v>
      </c>
      <c r="K6894" s="2">
        <v>10.95</v>
      </c>
      <c r="L6894" s="2">
        <v>9.6000000000000014</v>
      </c>
      <c r="M6894" s="2">
        <v>8.25</v>
      </c>
      <c r="N6894" s="2">
        <v>6.8999999999999986</v>
      </c>
      <c r="O6894" s="2">
        <v>5.5500000000000007</v>
      </c>
      <c r="P6894" s="2">
        <v>4.2000000000000011</v>
      </c>
      <c r="Q6894" s="2">
        <v>2.8499999999999996</v>
      </c>
      <c r="R6894" s="2">
        <v>1.5</v>
      </c>
      <c r="S6894" s="2">
        <v>0</v>
      </c>
    </row>
    <row r="6895" spans="1:19" hidden="1" x14ac:dyDescent="0.25">
      <c r="A6895" t="s">
        <v>14637</v>
      </c>
      <c r="B6895" t="s">
        <v>7469</v>
      </c>
      <c r="C6895">
        <v>8418699100</v>
      </c>
      <c r="D6895" t="s">
        <v>7470</v>
      </c>
      <c r="E6895" t="s">
        <v>5571</v>
      </c>
      <c r="G6895">
        <v>10</v>
      </c>
      <c r="H6895" s="3">
        <v>10</v>
      </c>
      <c r="I6895" s="2">
        <v>9.1</v>
      </c>
      <c r="J6895" s="2">
        <v>8.1999999999999993</v>
      </c>
      <c r="K6895" s="2">
        <v>7.3</v>
      </c>
      <c r="L6895" s="2">
        <v>6.4</v>
      </c>
      <c r="M6895" s="2">
        <v>5.5</v>
      </c>
      <c r="N6895" s="2">
        <v>4.5999999999999996</v>
      </c>
      <c r="O6895" s="2">
        <v>3.7</v>
      </c>
      <c r="P6895" s="2">
        <v>2.8000000000000007</v>
      </c>
      <c r="Q6895" s="2">
        <v>1.8999999999999986</v>
      </c>
      <c r="R6895" s="2">
        <v>1</v>
      </c>
      <c r="S6895" s="2">
        <v>0</v>
      </c>
    </row>
    <row r="6896" spans="1:19" hidden="1" x14ac:dyDescent="0.25">
      <c r="A6896" t="s">
        <v>14638</v>
      </c>
      <c r="B6896" t="s">
        <v>7471</v>
      </c>
      <c r="C6896">
        <v>8418699200</v>
      </c>
      <c r="D6896" t="s">
        <v>7472</v>
      </c>
      <c r="E6896" t="s">
        <v>5571</v>
      </c>
      <c r="G6896">
        <v>10</v>
      </c>
      <c r="H6896" s="3">
        <v>10</v>
      </c>
      <c r="I6896" s="2">
        <v>9.1</v>
      </c>
      <c r="J6896" s="2">
        <v>8.1999999999999993</v>
      </c>
      <c r="K6896" s="2">
        <v>7.3</v>
      </c>
      <c r="L6896" s="2">
        <v>6.4</v>
      </c>
      <c r="M6896" s="2">
        <v>5.5</v>
      </c>
      <c r="N6896" s="2">
        <v>4.5999999999999996</v>
      </c>
      <c r="O6896" s="2">
        <v>3.7</v>
      </c>
      <c r="P6896" s="2">
        <v>2.8000000000000007</v>
      </c>
      <c r="Q6896" s="2">
        <v>1.8999999999999986</v>
      </c>
      <c r="R6896" s="2">
        <v>1</v>
      </c>
      <c r="S6896" s="2">
        <v>0</v>
      </c>
    </row>
    <row r="6897" spans="1:19" hidden="1" x14ac:dyDescent="0.25">
      <c r="A6897" t="s">
        <v>14639</v>
      </c>
      <c r="B6897" t="s">
        <v>7473</v>
      </c>
      <c r="C6897">
        <v>8418910000</v>
      </c>
      <c r="D6897" t="s">
        <v>7474</v>
      </c>
      <c r="E6897" t="s">
        <v>5571</v>
      </c>
      <c r="G6897">
        <v>10</v>
      </c>
      <c r="H6897" s="3">
        <v>15</v>
      </c>
      <c r="I6897" s="2">
        <v>13.65</v>
      </c>
      <c r="J6897" s="2">
        <v>12.3</v>
      </c>
      <c r="K6897" s="2">
        <v>10.95</v>
      </c>
      <c r="L6897" s="2">
        <v>9.6000000000000014</v>
      </c>
      <c r="M6897" s="2">
        <v>8.25</v>
      </c>
      <c r="N6897" s="2">
        <v>6.8999999999999986</v>
      </c>
      <c r="O6897" s="2">
        <v>5.5500000000000007</v>
      </c>
      <c r="P6897" s="2">
        <v>4.2000000000000011</v>
      </c>
      <c r="Q6897" s="2">
        <v>2.8499999999999996</v>
      </c>
      <c r="R6897" s="2">
        <v>1.5</v>
      </c>
      <c r="S6897" s="2">
        <v>0</v>
      </c>
    </row>
    <row r="6898" spans="1:19" hidden="1" x14ac:dyDescent="0.25">
      <c r="A6898" t="s">
        <v>14640</v>
      </c>
      <c r="B6898" t="s">
        <v>7475</v>
      </c>
      <c r="C6898">
        <v>8419110000</v>
      </c>
      <c r="D6898" t="s">
        <v>7476</v>
      </c>
      <c r="E6898" t="s">
        <v>5571</v>
      </c>
      <c r="G6898">
        <v>10</v>
      </c>
      <c r="H6898" s="3">
        <v>20</v>
      </c>
      <c r="I6898" s="2">
        <v>18.2</v>
      </c>
      <c r="J6898" s="2">
        <v>16.399999999999999</v>
      </c>
      <c r="K6898" s="2">
        <v>14.6</v>
      </c>
      <c r="L6898" s="2">
        <v>12.8</v>
      </c>
      <c r="M6898" s="2">
        <v>11</v>
      </c>
      <c r="N6898" s="2">
        <v>9.1999999999999993</v>
      </c>
      <c r="O6898" s="2">
        <v>7.4</v>
      </c>
      <c r="P6898" s="2">
        <v>5.6000000000000014</v>
      </c>
      <c r="Q6898" s="2">
        <v>3.7999999999999972</v>
      </c>
      <c r="R6898" s="2">
        <v>2</v>
      </c>
      <c r="S6898" s="2">
        <v>0</v>
      </c>
    </row>
    <row r="6899" spans="1:19" hidden="1" x14ac:dyDescent="0.25">
      <c r="A6899" t="s">
        <v>14641</v>
      </c>
      <c r="B6899" t="s">
        <v>93</v>
      </c>
      <c r="C6899">
        <v>8419199000</v>
      </c>
      <c r="D6899" t="s">
        <v>27</v>
      </c>
      <c r="E6899" t="s">
        <v>5571</v>
      </c>
      <c r="G6899">
        <v>10</v>
      </c>
      <c r="H6899" s="3">
        <v>20</v>
      </c>
      <c r="I6899" s="2">
        <v>18.2</v>
      </c>
      <c r="J6899" s="2">
        <v>16.399999999999999</v>
      </c>
      <c r="K6899" s="2">
        <v>14.6</v>
      </c>
      <c r="L6899" s="2">
        <v>12.8</v>
      </c>
      <c r="M6899" s="2">
        <v>11</v>
      </c>
      <c r="N6899" s="2">
        <v>9.1999999999999993</v>
      </c>
      <c r="O6899" s="2">
        <v>7.4</v>
      </c>
      <c r="P6899" s="2">
        <v>5.6000000000000014</v>
      </c>
      <c r="Q6899" s="2">
        <v>3.7999999999999972</v>
      </c>
      <c r="R6899" s="2">
        <v>2</v>
      </c>
      <c r="S6899" s="2">
        <v>0</v>
      </c>
    </row>
    <row r="6900" spans="1:19" hidden="1" x14ac:dyDescent="0.25">
      <c r="A6900" t="s">
        <v>14642</v>
      </c>
      <c r="B6900" t="s">
        <v>7477</v>
      </c>
      <c r="C6900">
        <v>8419310000</v>
      </c>
      <c r="D6900" t="s">
        <v>7478</v>
      </c>
      <c r="E6900" t="s">
        <v>5571</v>
      </c>
      <c r="G6900">
        <v>10</v>
      </c>
      <c r="H6900" s="3">
        <v>10</v>
      </c>
      <c r="I6900" s="2">
        <v>9.1</v>
      </c>
      <c r="J6900" s="2">
        <v>8.1999999999999993</v>
      </c>
      <c r="K6900" s="2">
        <v>7.3</v>
      </c>
      <c r="L6900" s="2">
        <v>6.4</v>
      </c>
      <c r="M6900" s="2">
        <v>5.5</v>
      </c>
      <c r="N6900" s="2">
        <v>4.5999999999999996</v>
      </c>
      <c r="O6900" s="2">
        <v>3.7</v>
      </c>
      <c r="P6900" s="2">
        <v>2.8000000000000007</v>
      </c>
      <c r="Q6900" s="2">
        <v>1.8999999999999986</v>
      </c>
      <c r="R6900" s="2">
        <v>1</v>
      </c>
      <c r="S6900" s="2">
        <v>0</v>
      </c>
    </row>
    <row r="6901" spans="1:19" hidden="1" x14ac:dyDescent="0.25">
      <c r="A6901" t="s">
        <v>14643</v>
      </c>
      <c r="B6901" t="s">
        <v>7479</v>
      </c>
      <c r="C6901">
        <v>8419400000</v>
      </c>
      <c r="D6901" t="s">
        <v>7480</v>
      </c>
      <c r="E6901" t="s">
        <v>5571</v>
      </c>
      <c r="G6901">
        <v>10</v>
      </c>
      <c r="H6901" s="3">
        <v>15</v>
      </c>
      <c r="I6901" s="2">
        <v>13.65</v>
      </c>
      <c r="J6901" s="2">
        <v>12.3</v>
      </c>
      <c r="K6901" s="2">
        <v>10.95</v>
      </c>
      <c r="L6901" s="2">
        <v>9.6000000000000014</v>
      </c>
      <c r="M6901" s="2">
        <v>8.25</v>
      </c>
      <c r="N6901" s="2">
        <v>6.8999999999999986</v>
      </c>
      <c r="O6901" s="2">
        <v>5.5500000000000007</v>
      </c>
      <c r="P6901" s="2">
        <v>4.2000000000000011</v>
      </c>
      <c r="Q6901" s="2">
        <v>2.8499999999999996</v>
      </c>
      <c r="R6901" s="2">
        <v>1.5</v>
      </c>
      <c r="S6901" s="2">
        <v>0</v>
      </c>
    </row>
    <row r="6902" spans="1:19" hidden="1" x14ac:dyDescent="0.25">
      <c r="A6902" t="s">
        <v>14644</v>
      </c>
      <c r="B6902" t="s">
        <v>93</v>
      </c>
      <c r="C6902">
        <v>8419509000</v>
      </c>
      <c r="D6902" t="s">
        <v>30</v>
      </c>
      <c r="E6902" t="s">
        <v>5571</v>
      </c>
      <c r="G6902">
        <v>10</v>
      </c>
      <c r="H6902" s="3">
        <v>20</v>
      </c>
      <c r="I6902" s="2">
        <v>18.2</v>
      </c>
      <c r="J6902" s="2">
        <v>16.399999999999999</v>
      </c>
      <c r="K6902" s="2">
        <v>14.6</v>
      </c>
      <c r="L6902" s="2">
        <v>12.8</v>
      </c>
      <c r="M6902" s="2">
        <v>11</v>
      </c>
      <c r="N6902" s="2">
        <v>9.1999999999999993</v>
      </c>
      <c r="O6902" s="2">
        <v>7.4</v>
      </c>
      <c r="P6902" s="2">
        <v>5.6000000000000014</v>
      </c>
      <c r="Q6902" s="2">
        <v>3.7999999999999972</v>
      </c>
      <c r="R6902" s="2">
        <v>2</v>
      </c>
      <c r="S6902" s="2">
        <v>0</v>
      </c>
    </row>
    <row r="6903" spans="1:19" hidden="1" x14ac:dyDescent="0.25">
      <c r="A6903" t="s">
        <v>14645</v>
      </c>
      <c r="B6903" t="s">
        <v>7481</v>
      </c>
      <c r="C6903">
        <v>8419891000</v>
      </c>
      <c r="D6903" t="s">
        <v>7482</v>
      </c>
      <c r="E6903" t="s">
        <v>5571</v>
      </c>
      <c r="G6903">
        <v>10</v>
      </c>
      <c r="H6903" s="3">
        <v>15</v>
      </c>
      <c r="I6903" s="2">
        <v>13.65</v>
      </c>
      <c r="J6903" s="2">
        <v>12.3</v>
      </c>
      <c r="K6903" s="2">
        <v>10.95</v>
      </c>
      <c r="L6903" s="2">
        <v>9.6000000000000014</v>
      </c>
      <c r="M6903" s="2">
        <v>8.25</v>
      </c>
      <c r="N6903" s="2">
        <v>6.8999999999999986</v>
      </c>
      <c r="O6903" s="2">
        <v>5.5500000000000007</v>
      </c>
      <c r="P6903" s="2">
        <v>4.2000000000000011</v>
      </c>
      <c r="Q6903" s="2">
        <v>2.8499999999999996</v>
      </c>
      <c r="R6903" s="2">
        <v>1.5</v>
      </c>
      <c r="S6903" s="2">
        <v>0</v>
      </c>
    </row>
    <row r="6904" spans="1:19" hidden="1" x14ac:dyDescent="0.25">
      <c r="A6904" t="s">
        <v>14646</v>
      </c>
      <c r="B6904" t="s">
        <v>7483</v>
      </c>
      <c r="C6904">
        <v>8419899100</v>
      </c>
      <c r="D6904" t="s">
        <v>7484</v>
      </c>
      <c r="E6904" t="s">
        <v>5571</v>
      </c>
      <c r="G6904">
        <v>10</v>
      </c>
      <c r="H6904" s="3">
        <v>10</v>
      </c>
      <c r="I6904" s="2">
        <v>9.1</v>
      </c>
      <c r="J6904" s="2">
        <v>8.1999999999999993</v>
      </c>
      <c r="K6904" s="2">
        <v>7.3</v>
      </c>
      <c r="L6904" s="2">
        <v>6.4</v>
      </c>
      <c r="M6904" s="2">
        <v>5.5</v>
      </c>
      <c r="N6904" s="2">
        <v>4.5999999999999996</v>
      </c>
      <c r="O6904" s="2">
        <v>3.7</v>
      </c>
      <c r="P6904" s="2">
        <v>2.8000000000000007</v>
      </c>
      <c r="Q6904" s="2">
        <v>1.8999999999999986</v>
      </c>
      <c r="R6904" s="2">
        <v>1</v>
      </c>
      <c r="S6904" s="2">
        <v>0</v>
      </c>
    </row>
    <row r="6905" spans="1:19" hidden="1" x14ac:dyDescent="0.25">
      <c r="A6905" t="s">
        <v>14647</v>
      </c>
      <c r="B6905" t="s">
        <v>7485</v>
      </c>
      <c r="C6905">
        <v>8419899200</v>
      </c>
      <c r="D6905" t="s">
        <v>7486</v>
      </c>
      <c r="E6905" t="s">
        <v>5571</v>
      </c>
      <c r="G6905">
        <v>10</v>
      </c>
      <c r="H6905" s="3">
        <v>10</v>
      </c>
      <c r="I6905" s="2">
        <v>9.1</v>
      </c>
      <c r="J6905" s="2">
        <v>8.1999999999999993</v>
      </c>
      <c r="K6905" s="2">
        <v>7.3</v>
      </c>
      <c r="L6905" s="2">
        <v>6.4</v>
      </c>
      <c r="M6905" s="2">
        <v>5.5</v>
      </c>
      <c r="N6905" s="2">
        <v>4.5999999999999996</v>
      </c>
      <c r="O6905" s="2">
        <v>3.7</v>
      </c>
      <c r="P6905" s="2">
        <v>2.8000000000000007</v>
      </c>
      <c r="Q6905" s="2">
        <v>1.8999999999999986</v>
      </c>
      <c r="R6905" s="2">
        <v>1</v>
      </c>
      <c r="S6905" s="2">
        <v>0</v>
      </c>
    </row>
    <row r="6906" spans="1:19" hidden="1" x14ac:dyDescent="0.25">
      <c r="A6906" t="s">
        <v>14648</v>
      </c>
      <c r="B6906" t="s">
        <v>7487</v>
      </c>
      <c r="C6906">
        <v>8419899300</v>
      </c>
      <c r="D6906" t="s">
        <v>7488</v>
      </c>
      <c r="E6906" t="s">
        <v>5571</v>
      </c>
      <c r="G6906">
        <v>10</v>
      </c>
      <c r="H6906" s="3">
        <v>15</v>
      </c>
      <c r="I6906" s="2">
        <v>13.65</v>
      </c>
      <c r="J6906" s="2">
        <v>12.3</v>
      </c>
      <c r="K6906" s="2">
        <v>10.95</v>
      </c>
      <c r="L6906" s="2">
        <v>9.6000000000000014</v>
      </c>
      <c r="M6906" s="2">
        <v>8.25</v>
      </c>
      <c r="N6906" s="2">
        <v>6.8999999999999986</v>
      </c>
      <c r="O6906" s="2">
        <v>5.5500000000000007</v>
      </c>
      <c r="P6906" s="2">
        <v>4.2000000000000011</v>
      </c>
      <c r="Q6906" s="2">
        <v>2.8499999999999996</v>
      </c>
      <c r="R6906" s="2">
        <v>1.5</v>
      </c>
      <c r="S6906" s="2">
        <v>0</v>
      </c>
    </row>
    <row r="6907" spans="1:19" hidden="1" x14ac:dyDescent="0.25">
      <c r="A6907" t="s">
        <v>14649</v>
      </c>
      <c r="B6907" t="s">
        <v>93</v>
      </c>
      <c r="C6907">
        <v>8419899900</v>
      </c>
      <c r="D6907" t="s">
        <v>55</v>
      </c>
      <c r="E6907" t="s">
        <v>5571</v>
      </c>
      <c r="G6907">
        <v>10</v>
      </c>
      <c r="H6907" s="3">
        <v>15</v>
      </c>
      <c r="I6907" s="2">
        <v>13.65</v>
      </c>
      <c r="J6907" s="2">
        <v>12.3</v>
      </c>
      <c r="K6907" s="2">
        <v>10.95</v>
      </c>
      <c r="L6907" s="2">
        <v>9.6000000000000014</v>
      </c>
      <c r="M6907" s="2">
        <v>8.25</v>
      </c>
      <c r="N6907" s="2">
        <v>6.8999999999999986</v>
      </c>
      <c r="O6907" s="2">
        <v>5.5500000000000007</v>
      </c>
      <c r="P6907" s="2">
        <v>4.2000000000000011</v>
      </c>
      <c r="Q6907" s="2">
        <v>2.8499999999999996</v>
      </c>
      <c r="R6907" s="2">
        <v>1.5</v>
      </c>
      <c r="S6907" s="2">
        <v>0</v>
      </c>
    </row>
    <row r="6908" spans="1:19" hidden="1" x14ac:dyDescent="0.25">
      <c r="A6908" t="s">
        <v>14650</v>
      </c>
      <c r="B6908" t="s">
        <v>93</v>
      </c>
      <c r="C6908">
        <v>8421219000</v>
      </c>
      <c r="D6908" t="s">
        <v>27</v>
      </c>
      <c r="E6908" t="s">
        <v>5571</v>
      </c>
      <c r="G6908">
        <v>10</v>
      </c>
      <c r="H6908" s="3">
        <v>15</v>
      </c>
      <c r="I6908" s="2">
        <v>13.65</v>
      </c>
      <c r="J6908" s="2">
        <v>12.3</v>
      </c>
      <c r="K6908" s="2">
        <v>10.95</v>
      </c>
      <c r="L6908" s="2">
        <v>9.6000000000000014</v>
      </c>
      <c r="M6908" s="2">
        <v>8.25</v>
      </c>
      <c r="N6908" s="2">
        <v>6.8999999999999986</v>
      </c>
      <c r="O6908" s="2">
        <v>5.5500000000000007</v>
      </c>
      <c r="P6908" s="2">
        <v>4.2000000000000011</v>
      </c>
      <c r="Q6908" s="2">
        <v>2.8499999999999996</v>
      </c>
      <c r="R6908" s="2">
        <v>1.5</v>
      </c>
      <c r="S6908" s="2">
        <v>0</v>
      </c>
    </row>
    <row r="6909" spans="1:19" hidden="1" x14ac:dyDescent="0.25">
      <c r="A6909" t="s">
        <v>14651</v>
      </c>
      <c r="B6909" t="s">
        <v>7489</v>
      </c>
      <c r="C6909">
        <v>8421230010</v>
      </c>
      <c r="D6909" t="s">
        <v>7490</v>
      </c>
      <c r="E6909" t="s">
        <v>5571</v>
      </c>
      <c r="G6909">
        <v>10</v>
      </c>
      <c r="H6909" s="3">
        <v>15</v>
      </c>
      <c r="I6909" s="2">
        <v>13.65</v>
      </c>
      <c r="J6909" s="2">
        <v>12.3</v>
      </c>
      <c r="K6909" s="2">
        <v>10.95</v>
      </c>
      <c r="L6909" s="2">
        <v>9.6000000000000014</v>
      </c>
      <c r="M6909" s="2">
        <v>8.25</v>
      </c>
      <c r="N6909" s="2">
        <v>6.8999999999999986</v>
      </c>
      <c r="O6909" s="2">
        <v>5.5500000000000007</v>
      </c>
      <c r="P6909" s="2">
        <v>4.2000000000000011</v>
      </c>
      <c r="Q6909" s="2">
        <v>2.8499999999999996</v>
      </c>
      <c r="R6909" s="2">
        <v>1.5</v>
      </c>
      <c r="S6909" s="2">
        <v>0</v>
      </c>
    </row>
    <row r="6910" spans="1:19" hidden="1" x14ac:dyDescent="0.25">
      <c r="A6910" t="s">
        <v>14652</v>
      </c>
      <c r="B6910" t="s">
        <v>7491</v>
      </c>
      <c r="C6910">
        <v>8421230090</v>
      </c>
      <c r="D6910" t="s">
        <v>27</v>
      </c>
      <c r="E6910" t="s">
        <v>5571</v>
      </c>
      <c r="G6910">
        <v>10</v>
      </c>
      <c r="H6910" s="3">
        <v>15</v>
      </c>
      <c r="I6910" s="2">
        <v>13.65</v>
      </c>
      <c r="J6910" s="2">
        <v>12.3</v>
      </c>
      <c r="K6910" s="2">
        <v>10.95</v>
      </c>
      <c r="L6910" s="2">
        <v>9.6000000000000014</v>
      </c>
      <c r="M6910" s="2">
        <v>8.25</v>
      </c>
      <c r="N6910" s="2">
        <v>6.8999999999999986</v>
      </c>
      <c r="O6910" s="2">
        <v>5.5500000000000007</v>
      </c>
      <c r="P6910" s="2">
        <v>4.2000000000000011</v>
      </c>
      <c r="Q6910" s="2">
        <v>2.8499999999999996</v>
      </c>
      <c r="R6910" s="2">
        <v>1.5</v>
      </c>
      <c r="S6910" s="2">
        <v>0</v>
      </c>
    </row>
    <row r="6911" spans="1:19" hidden="1" x14ac:dyDescent="0.25">
      <c r="A6911" t="s">
        <v>14653</v>
      </c>
      <c r="B6911" t="s">
        <v>7492</v>
      </c>
      <c r="C6911">
        <v>8421291000</v>
      </c>
      <c r="D6911" t="s">
        <v>7493</v>
      </c>
      <c r="E6911" t="s">
        <v>5571</v>
      </c>
      <c r="G6911">
        <v>10</v>
      </c>
      <c r="H6911" s="3">
        <v>10</v>
      </c>
      <c r="I6911" s="2">
        <v>9.1</v>
      </c>
      <c r="J6911" s="2">
        <v>8.1999999999999993</v>
      </c>
      <c r="K6911" s="2">
        <v>7.3</v>
      </c>
      <c r="L6911" s="2">
        <v>6.4</v>
      </c>
      <c r="M6911" s="2">
        <v>5.5</v>
      </c>
      <c r="N6911" s="2">
        <v>4.5999999999999996</v>
      </c>
      <c r="O6911" s="2">
        <v>3.7</v>
      </c>
      <c r="P6911" s="2">
        <v>2.8000000000000007</v>
      </c>
      <c r="Q6911" s="2">
        <v>1.8999999999999986</v>
      </c>
      <c r="R6911" s="2">
        <v>1</v>
      </c>
      <c r="S6911" s="2">
        <v>0</v>
      </c>
    </row>
    <row r="6912" spans="1:19" hidden="1" x14ac:dyDescent="0.25">
      <c r="A6912" t="s">
        <v>14654</v>
      </c>
      <c r="B6912" t="s">
        <v>93</v>
      </c>
      <c r="C6912">
        <v>8421299000</v>
      </c>
      <c r="D6912" t="s">
        <v>27</v>
      </c>
      <c r="E6912" t="s">
        <v>5571</v>
      </c>
      <c r="G6912">
        <v>10</v>
      </c>
      <c r="H6912" s="3">
        <v>15</v>
      </c>
      <c r="I6912" s="2">
        <v>13.65</v>
      </c>
      <c r="J6912" s="2">
        <v>12.3</v>
      </c>
      <c r="K6912" s="2">
        <v>10.95</v>
      </c>
      <c r="L6912" s="2">
        <v>9.6000000000000014</v>
      </c>
      <c r="M6912" s="2">
        <v>8.25</v>
      </c>
      <c r="N6912" s="2">
        <v>6.8999999999999986</v>
      </c>
      <c r="O6912" s="2">
        <v>5.5500000000000007</v>
      </c>
      <c r="P6912" s="2">
        <v>4.2000000000000011</v>
      </c>
      <c r="Q6912" s="2">
        <v>2.8499999999999996</v>
      </c>
      <c r="R6912" s="2">
        <v>1.5</v>
      </c>
      <c r="S6912" s="2">
        <v>0</v>
      </c>
    </row>
    <row r="6913" spans="1:19" hidden="1" x14ac:dyDescent="0.25">
      <c r="A6913" t="s">
        <v>14655</v>
      </c>
      <c r="B6913" t="s">
        <v>7494</v>
      </c>
      <c r="C6913">
        <v>8421310000</v>
      </c>
      <c r="D6913" t="s">
        <v>7495</v>
      </c>
      <c r="E6913" t="s">
        <v>5571</v>
      </c>
      <c r="G6913">
        <v>10</v>
      </c>
      <c r="H6913" s="3">
        <v>15</v>
      </c>
      <c r="I6913" s="2">
        <v>13.65</v>
      </c>
      <c r="J6913" s="2">
        <v>12.3</v>
      </c>
      <c r="K6913" s="2">
        <v>10.95</v>
      </c>
      <c r="L6913" s="2">
        <v>9.6000000000000014</v>
      </c>
      <c r="M6913" s="2">
        <v>8.25</v>
      </c>
      <c r="N6913" s="2">
        <v>6.8999999999999986</v>
      </c>
      <c r="O6913" s="2">
        <v>5.5500000000000007</v>
      </c>
      <c r="P6913" s="2">
        <v>4.2000000000000011</v>
      </c>
      <c r="Q6913" s="2">
        <v>2.8499999999999996</v>
      </c>
      <c r="R6913" s="2">
        <v>1.5</v>
      </c>
      <c r="S6913" s="2">
        <v>0</v>
      </c>
    </row>
    <row r="6914" spans="1:19" hidden="1" x14ac:dyDescent="0.25">
      <c r="A6914" t="s">
        <v>14656</v>
      </c>
      <c r="B6914" t="s">
        <v>7496</v>
      </c>
      <c r="C6914">
        <v>8421391000</v>
      </c>
      <c r="D6914" t="s">
        <v>7497</v>
      </c>
      <c r="E6914" t="s">
        <v>5571</v>
      </c>
      <c r="G6914">
        <v>10</v>
      </c>
      <c r="H6914" s="3">
        <v>15</v>
      </c>
      <c r="I6914" s="2">
        <v>13.65</v>
      </c>
      <c r="J6914" s="2">
        <v>12.3</v>
      </c>
      <c r="K6914" s="2">
        <v>10.95</v>
      </c>
      <c r="L6914" s="2">
        <v>9.6000000000000014</v>
      </c>
      <c r="M6914" s="2">
        <v>8.25</v>
      </c>
      <c r="N6914" s="2">
        <v>6.8999999999999986</v>
      </c>
      <c r="O6914" s="2">
        <v>5.5500000000000007</v>
      </c>
      <c r="P6914" s="2">
        <v>4.2000000000000011</v>
      </c>
      <c r="Q6914" s="2">
        <v>2.8499999999999996</v>
      </c>
      <c r="R6914" s="2">
        <v>1.5</v>
      </c>
      <c r="S6914" s="2">
        <v>0</v>
      </c>
    </row>
    <row r="6915" spans="1:19" hidden="1" x14ac:dyDescent="0.25">
      <c r="A6915" t="s">
        <v>14657</v>
      </c>
      <c r="B6915" t="s">
        <v>93</v>
      </c>
      <c r="C6915">
        <v>8421399000</v>
      </c>
      <c r="D6915" t="s">
        <v>27</v>
      </c>
      <c r="E6915" t="s">
        <v>5571</v>
      </c>
      <c r="G6915">
        <v>10</v>
      </c>
      <c r="H6915" s="3">
        <v>15</v>
      </c>
      <c r="I6915" s="2">
        <v>13.65</v>
      </c>
      <c r="J6915" s="2">
        <v>12.3</v>
      </c>
      <c r="K6915" s="2">
        <v>10.95</v>
      </c>
      <c r="L6915" s="2">
        <v>9.6000000000000014</v>
      </c>
      <c r="M6915" s="2">
        <v>8.25</v>
      </c>
      <c r="N6915" s="2">
        <v>6.8999999999999986</v>
      </c>
      <c r="O6915" s="2">
        <v>5.5500000000000007</v>
      </c>
      <c r="P6915" s="2">
        <v>4.2000000000000011</v>
      </c>
      <c r="Q6915" s="2">
        <v>2.8499999999999996</v>
      </c>
      <c r="R6915" s="2">
        <v>1.5</v>
      </c>
      <c r="S6915" s="2">
        <v>0</v>
      </c>
    </row>
    <row r="6916" spans="1:19" hidden="1" x14ac:dyDescent="0.25">
      <c r="A6916" t="s">
        <v>14658</v>
      </c>
      <c r="B6916" t="s">
        <v>7498</v>
      </c>
      <c r="C6916">
        <v>8421991000</v>
      </c>
      <c r="D6916" t="s">
        <v>7499</v>
      </c>
      <c r="E6916" t="s">
        <v>5571</v>
      </c>
      <c r="G6916">
        <v>10</v>
      </c>
      <c r="H6916" s="3">
        <v>15</v>
      </c>
      <c r="I6916" s="2">
        <v>13.65</v>
      </c>
      <c r="J6916" s="2">
        <v>12.3</v>
      </c>
      <c r="K6916" s="2">
        <v>10.95</v>
      </c>
      <c r="L6916" s="2">
        <v>9.6000000000000014</v>
      </c>
      <c r="M6916" s="2">
        <v>8.25</v>
      </c>
      <c r="N6916" s="2">
        <v>6.8999999999999986</v>
      </c>
      <c r="O6916" s="2">
        <v>5.5500000000000007</v>
      </c>
      <c r="P6916" s="2">
        <v>4.2000000000000011</v>
      </c>
      <c r="Q6916" s="2">
        <v>2.8499999999999996</v>
      </c>
      <c r="R6916" s="2">
        <v>1.5</v>
      </c>
      <c r="S6916" s="2">
        <v>0</v>
      </c>
    </row>
    <row r="6917" spans="1:19" hidden="1" x14ac:dyDescent="0.25">
      <c r="A6917" t="s">
        <v>14659</v>
      </c>
      <c r="B6917" t="s">
        <v>93</v>
      </c>
      <c r="C6917">
        <v>8421999000</v>
      </c>
      <c r="D6917" t="s">
        <v>27</v>
      </c>
      <c r="E6917" t="s">
        <v>5571</v>
      </c>
      <c r="G6917">
        <v>10</v>
      </c>
      <c r="H6917" s="3">
        <v>10</v>
      </c>
      <c r="I6917" s="2">
        <v>9.1</v>
      </c>
      <c r="J6917" s="2">
        <v>8.1999999999999993</v>
      </c>
      <c r="K6917" s="2">
        <v>7.3</v>
      </c>
      <c r="L6917" s="2">
        <v>6.4</v>
      </c>
      <c r="M6917" s="2">
        <v>5.5</v>
      </c>
      <c r="N6917" s="2">
        <v>4.5999999999999996</v>
      </c>
      <c r="O6917" s="2">
        <v>3.7</v>
      </c>
      <c r="P6917" s="2">
        <v>2.8000000000000007</v>
      </c>
      <c r="Q6917" s="2">
        <v>1.8999999999999986</v>
      </c>
      <c r="R6917" s="2">
        <v>1</v>
      </c>
      <c r="S6917" s="2">
        <v>0</v>
      </c>
    </row>
    <row r="6918" spans="1:19" hidden="1" x14ac:dyDescent="0.25">
      <c r="A6918" t="s">
        <v>14660</v>
      </c>
      <c r="B6918" t="s">
        <v>7500</v>
      </c>
      <c r="C6918">
        <v>8423301000</v>
      </c>
      <c r="D6918" t="s">
        <v>7501</v>
      </c>
      <c r="E6918" t="s">
        <v>5571</v>
      </c>
      <c r="G6918">
        <v>10</v>
      </c>
      <c r="H6918" s="3">
        <v>15</v>
      </c>
      <c r="I6918" s="2">
        <v>13.65</v>
      </c>
      <c r="J6918" s="2">
        <v>12.3</v>
      </c>
      <c r="K6918" s="2">
        <v>10.95</v>
      </c>
      <c r="L6918" s="2">
        <v>9.6000000000000014</v>
      </c>
      <c r="M6918" s="2">
        <v>8.25</v>
      </c>
      <c r="N6918" s="2">
        <v>6.8999999999999986</v>
      </c>
      <c r="O6918" s="2">
        <v>5.5500000000000007</v>
      </c>
      <c r="P6918" s="2">
        <v>4.2000000000000011</v>
      </c>
      <c r="Q6918" s="2">
        <v>2.8499999999999996</v>
      </c>
      <c r="R6918" s="2">
        <v>1.5</v>
      </c>
      <c r="S6918" s="2">
        <v>0</v>
      </c>
    </row>
    <row r="6919" spans="1:19" hidden="1" x14ac:dyDescent="0.25">
      <c r="A6919" t="s">
        <v>14661</v>
      </c>
      <c r="B6919" t="s">
        <v>85</v>
      </c>
      <c r="C6919">
        <v>8423309000</v>
      </c>
      <c r="D6919" t="s">
        <v>61</v>
      </c>
      <c r="E6919" t="s">
        <v>5571</v>
      </c>
      <c r="G6919">
        <v>10</v>
      </c>
      <c r="H6919" s="3">
        <v>15</v>
      </c>
      <c r="I6919" s="2">
        <v>13.65</v>
      </c>
      <c r="J6919" s="2">
        <v>12.3</v>
      </c>
      <c r="K6919" s="2">
        <v>10.95</v>
      </c>
      <c r="L6919" s="2">
        <v>9.6000000000000014</v>
      </c>
      <c r="M6919" s="2">
        <v>8.25</v>
      </c>
      <c r="N6919" s="2">
        <v>6.8999999999999986</v>
      </c>
      <c r="O6919" s="2">
        <v>5.5500000000000007</v>
      </c>
      <c r="P6919" s="2">
        <v>4.2000000000000011</v>
      </c>
      <c r="Q6919" s="2">
        <v>2.8499999999999996</v>
      </c>
      <c r="R6919" s="2">
        <v>1.5</v>
      </c>
      <c r="S6919" s="2">
        <v>0</v>
      </c>
    </row>
    <row r="6920" spans="1:19" hidden="1" x14ac:dyDescent="0.25">
      <c r="A6920" t="s">
        <v>14662</v>
      </c>
      <c r="B6920" t="s">
        <v>7502</v>
      </c>
      <c r="C6920">
        <v>8423810000</v>
      </c>
      <c r="D6920" t="s">
        <v>7503</v>
      </c>
      <c r="E6920" t="s">
        <v>5571</v>
      </c>
      <c r="G6920">
        <v>10</v>
      </c>
      <c r="H6920" s="3">
        <v>5</v>
      </c>
      <c r="I6920" s="2">
        <v>4.55</v>
      </c>
      <c r="J6920" s="2">
        <v>4.0999999999999996</v>
      </c>
      <c r="K6920" s="2">
        <v>3.65</v>
      </c>
      <c r="L6920" s="2">
        <v>3.2</v>
      </c>
      <c r="M6920" s="2">
        <v>2.75</v>
      </c>
      <c r="N6920" s="2">
        <v>2.2999999999999998</v>
      </c>
      <c r="O6920" s="2">
        <v>1.85</v>
      </c>
      <c r="P6920" s="2">
        <v>1.4000000000000004</v>
      </c>
      <c r="Q6920" s="2">
        <v>0.94999999999999929</v>
      </c>
      <c r="R6920" s="2">
        <v>0.5</v>
      </c>
      <c r="S6920" s="2">
        <v>0</v>
      </c>
    </row>
    <row r="6921" spans="1:19" hidden="1" x14ac:dyDescent="0.25">
      <c r="A6921" t="s">
        <v>14663</v>
      </c>
      <c r="B6921" t="s">
        <v>93</v>
      </c>
      <c r="C6921">
        <v>8423829000</v>
      </c>
      <c r="D6921" t="s">
        <v>27</v>
      </c>
      <c r="E6921" t="s">
        <v>5571</v>
      </c>
      <c r="G6921">
        <v>10</v>
      </c>
      <c r="H6921" s="3">
        <v>15</v>
      </c>
      <c r="I6921" s="2">
        <v>13.65</v>
      </c>
      <c r="J6921" s="2">
        <v>12.3</v>
      </c>
      <c r="K6921" s="2">
        <v>10.95</v>
      </c>
      <c r="L6921" s="2">
        <v>9.6000000000000014</v>
      </c>
      <c r="M6921" s="2">
        <v>8.25</v>
      </c>
      <c r="N6921" s="2">
        <v>6.8999999999999986</v>
      </c>
      <c r="O6921" s="2">
        <v>5.5500000000000007</v>
      </c>
      <c r="P6921" s="2">
        <v>4.2000000000000011</v>
      </c>
      <c r="Q6921" s="2">
        <v>2.8499999999999996</v>
      </c>
      <c r="R6921" s="2">
        <v>1.5</v>
      </c>
      <c r="S6921" s="2">
        <v>0</v>
      </c>
    </row>
    <row r="6922" spans="1:19" hidden="1" x14ac:dyDescent="0.25">
      <c r="A6922" t="s">
        <v>14664</v>
      </c>
      <c r="B6922" t="s">
        <v>6351</v>
      </c>
      <c r="C6922">
        <v>8423891000</v>
      </c>
      <c r="D6922" t="s">
        <v>6352</v>
      </c>
      <c r="E6922" t="s">
        <v>5571</v>
      </c>
      <c r="G6922">
        <v>10</v>
      </c>
      <c r="H6922" s="3">
        <v>15</v>
      </c>
      <c r="I6922" s="2">
        <v>13.65</v>
      </c>
      <c r="J6922" s="2">
        <v>12.3</v>
      </c>
      <c r="K6922" s="2">
        <v>10.95</v>
      </c>
      <c r="L6922" s="2">
        <v>9.6000000000000014</v>
      </c>
      <c r="M6922" s="2">
        <v>8.25</v>
      </c>
      <c r="N6922" s="2">
        <v>6.8999999999999986</v>
      </c>
      <c r="O6922" s="2">
        <v>5.5500000000000007</v>
      </c>
      <c r="P6922" s="2">
        <v>4.2000000000000011</v>
      </c>
      <c r="Q6922" s="2">
        <v>2.8499999999999996</v>
      </c>
      <c r="R6922" s="2">
        <v>1.5</v>
      </c>
      <c r="S6922" s="2">
        <v>0</v>
      </c>
    </row>
    <row r="6923" spans="1:19" hidden="1" x14ac:dyDescent="0.25">
      <c r="A6923" t="s">
        <v>14665</v>
      </c>
      <c r="B6923" t="s">
        <v>7504</v>
      </c>
      <c r="C6923">
        <v>8423900000</v>
      </c>
      <c r="D6923" t="s">
        <v>7505</v>
      </c>
      <c r="E6923" t="s">
        <v>5571</v>
      </c>
      <c r="G6923">
        <v>10</v>
      </c>
      <c r="H6923" s="3">
        <v>20</v>
      </c>
      <c r="I6923" s="2">
        <v>18.2</v>
      </c>
      <c r="J6923" s="2">
        <v>16.399999999999999</v>
      </c>
      <c r="K6923" s="2">
        <v>14.6</v>
      </c>
      <c r="L6923" s="2">
        <v>12.8</v>
      </c>
      <c r="M6923" s="2">
        <v>11</v>
      </c>
      <c r="N6923" s="2">
        <v>9.1999999999999993</v>
      </c>
      <c r="O6923" s="2">
        <v>7.4</v>
      </c>
      <c r="P6923" s="2">
        <v>5.6000000000000014</v>
      </c>
      <c r="Q6923" s="2">
        <v>3.7999999999999972</v>
      </c>
      <c r="R6923" s="2">
        <v>2</v>
      </c>
      <c r="S6923" s="2">
        <v>0</v>
      </c>
    </row>
    <row r="6924" spans="1:19" hidden="1" x14ac:dyDescent="0.25">
      <c r="A6924" t="s">
        <v>14666</v>
      </c>
      <c r="B6924" t="s">
        <v>7506</v>
      </c>
      <c r="C6924">
        <v>8425422000</v>
      </c>
      <c r="D6924" t="s">
        <v>7507</v>
      </c>
      <c r="E6924" t="s">
        <v>5571</v>
      </c>
      <c r="G6924">
        <v>10</v>
      </c>
      <c r="H6924" s="3">
        <v>15</v>
      </c>
      <c r="I6924" s="2">
        <v>13.65</v>
      </c>
      <c r="J6924" s="2">
        <v>12.3</v>
      </c>
      <c r="K6924" s="2">
        <v>10.95</v>
      </c>
      <c r="L6924" s="2">
        <v>9.6000000000000014</v>
      </c>
      <c r="M6924" s="2">
        <v>8.25</v>
      </c>
      <c r="N6924" s="2">
        <v>6.8999999999999986</v>
      </c>
      <c r="O6924" s="2">
        <v>5.5500000000000007</v>
      </c>
      <c r="P6924" s="2">
        <v>4.2000000000000011</v>
      </c>
      <c r="Q6924" s="2">
        <v>2.8499999999999996</v>
      </c>
      <c r="R6924" s="2">
        <v>1.5</v>
      </c>
      <c r="S6924" s="2">
        <v>0</v>
      </c>
    </row>
    <row r="6925" spans="1:19" hidden="1" x14ac:dyDescent="0.25">
      <c r="A6925" t="s">
        <v>14667</v>
      </c>
      <c r="B6925" t="s">
        <v>7506</v>
      </c>
      <c r="C6925">
        <v>8425491000</v>
      </c>
      <c r="D6925" t="s">
        <v>7507</v>
      </c>
      <c r="E6925" t="s">
        <v>5571</v>
      </c>
      <c r="G6925">
        <v>10</v>
      </c>
      <c r="H6925" s="3">
        <v>15</v>
      </c>
      <c r="I6925" s="2">
        <v>13.65</v>
      </c>
      <c r="J6925" s="2">
        <v>12.3</v>
      </c>
      <c r="K6925" s="2">
        <v>10.95</v>
      </c>
      <c r="L6925" s="2">
        <v>9.6000000000000014</v>
      </c>
      <c r="M6925" s="2">
        <v>8.25</v>
      </c>
      <c r="N6925" s="2">
        <v>6.8999999999999986</v>
      </c>
      <c r="O6925" s="2">
        <v>5.5500000000000007</v>
      </c>
      <c r="P6925" s="2">
        <v>4.2000000000000011</v>
      </c>
      <c r="Q6925" s="2">
        <v>2.8499999999999996</v>
      </c>
      <c r="R6925" s="2">
        <v>1.5</v>
      </c>
      <c r="S6925" s="2">
        <v>0</v>
      </c>
    </row>
    <row r="6926" spans="1:19" hidden="1" x14ac:dyDescent="0.25">
      <c r="A6926" t="s">
        <v>14668</v>
      </c>
      <c r="B6926" t="s">
        <v>93</v>
      </c>
      <c r="C6926">
        <v>8425499000</v>
      </c>
      <c r="D6926" t="s">
        <v>27</v>
      </c>
      <c r="E6926" t="s">
        <v>5571</v>
      </c>
      <c r="G6926">
        <v>10</v>
      </c>
      <c r="H6926" s="3">
        <v>15</v>
      </c>
      <c r="I6926" s="2">
        <v>13.65</v>
      </c>
      <c r="J6926" s="2">
        <v>12.3</v>
      </c>
      <c r="K6926" s="2">
        <v>10.95</v>
      </c>
      <c r="L6926" s="2">
        <v>9.6000000000000014</v>
      </c>
      <c r="M6926" s="2">
        <v>8.25</v>
      </c>
      <c r="N6926" s="2">
        <v>6.8999999999999986</v>
      </c>
      <c r="O6926" s="2">
        <v>5.5500000000000007</v>
      </c>
      <c r="P6926" s="2">
        <v>4.2000000000000011</v>
      </c>
      <c r="Q6926" s="2">
        <v>2.8499999999999996</v>
      </c>
      <c r="R6926" s="2">
        <v>1.5</v>
      </c>
      <c r="S6926" s="2">
        <v>0</v>
      </c>
    </row>
    <row r="6927" spans="1:19" hidden="1" x14ac:dyDescent="0.25">
      <c r="A6927" t="s">
        <v>14669</v>
      </c>
      <c r="B6927" t="s">
        <v>7508</v>
      </c>
      <c r="C6927">
        <v>8426110000</v>
      </c>
      <c r="D6927" t="s">
        <v>7509</v>
      </c>
      <c r="E6927" t="s">
        <v>5571</v>
      </c>
      <c r="G6927">
        <v>10</v>
      </c>
      <c r="H6927" s="3">
        <v>20</v>
      </c>
      <c r="I6927" s="2">
        <v>18.2</v>
      </c>
      <c r="J6927" s="2">
        <v>16.399999999999999</v>
      </c>
      <c r="K6927" s="2">
        <v>14.6</v>
      </c>
      <c r="L6927" s="2">
        <v>12.8</v>
      </c>
      <c r="M6927" s="2">
        <v>11</v>
      </c>
      <c r="N6927" s="2">
        <v>9.1999999999999993</v>
      </c>
      <c r="O6927" s="2">
        <v>7.4</v>
      </c>
      <c r="P6927" s="2">
        <v>5.6000000000000014</v>
      </c>
      <c r="Q6927" s="2">
        <v>3.7999999999999972</v>
      </c>
      <c r="R6927" s="2">
        <v>2</v>
      </c>
      <c r="S6927" s="2">
        <v>0</v>
      </c>
    </row>
    <row r="6928" spans="1:19" hidden="1" x14ac:dyDescent="0.25">
      <c r="A6928" t="s">
        <v>14670</v>
      </c>
      <c r="B6928" t="s">
        <v>7510</v>
      </c>
      <c r="C6928">
        <v>8426300000</v>
      </c>
      <c r="D6928" t="s">
        <v>7511</v>
      </c>
      <c r="E6928" t="s">
        <v>5571</v>
      </c>
      <c r="G6928">
        <v>10</v>
      </c>
      <c r="H6928" s="3">
        <v>15</v>
      </c>
      <c r="I6928" s="2">
        <v>13.65</v>
      </c>
      <c r="J6928" s="2">
        <v>12.3</v>
      </c>
      <c r="K6928" s="2">
        <v>10.95</v>
      </c>
      <c r="L6928" s="2">
        <v>9.6000000000000014</v>
      </c>
      <c r="M6928" s="2">
        <v>8.25</v>
      </c>
      <c r="N6928" s="2">
        <v>6.8999999999999986</v>
      </c>
      <c r="O6928" s="2">
        <v>5.5500000000000007</v>
      </c>
      <c r="P6928" s="2">
        <v>4.2000000000000011</v>
      </c>
      <c r="Q6928" s="2">
        <v>2.8499999999999996</v>
      </c>
      <c r="R6928" s="2">
        <v>1.5</v>
      </c>
      <c r="S6928" s="2">
        <v>0</v>
      </c>
    </row>
    <row r="6929" spans="1:19" hidden="1" x14ac:dyDescent="0.25">
      <c r="A6929" t="s">
        <v>14671</v>
      </c>
      <c r="B6929" t="s">
        <v>93</v>
      </c>
      <c r="C6929">
        <v>8426490000</v>
      </c>
      <c r="D6929" t="s">
        <v>30</v>
      </c>
      <c r="E6929" t="s">
        <v>5571</v>
      </c>
      <c r="G6929">
        <v>10</v>
      </c>
      <c r="H6929" s="3">
        <v>15</v>
      </c>
      <c r="I6929" s="2">
        <v>13.65</v>
      </c>
      <c r="J6929" s="2">
        <v>12.3</v>
      </c>
      <c r="K6929" s="2">
        <v>10.95</v>
      </c>
      <c r="L6929" s="2">
        <v>9.6000000000000014</v>
      </c>
      <c r="M6929" s="2">
        <v>8.25</v>
      </c>
      <c r="N6929" s="2">
        <v>6.8999999999999986</v>
      </c>
      <c r="O6929" s="2">
        <v>5.5500000000000007</v>
      </c>
      <c r="P6929" s="2">
        <v>4.2000000000000011</v>
      </c>
      <c r="Q6929" s="2">
        <v>2.8499999999999996</v>
      </c>
      <c r="R6929" s="2">
        <v>1.5</v>
      </c>
      <c r="S6929" s="2">
        <v>0</v>
      </c>
    </row>
    <row r="6930" spans="1:19" hidden="1" x14ac:dyDescent="0.25">
      <c r="A6930" t="s">
        <v>14672</v>
      </c>
      <c r="B6930" t="s">
        <v>93</v>
      </c>
      <c r="C6930">
        <v>8428109000</v>
      </c>
      <c r="D6930" t="s">
        <v>30</v>
      </c>
      <c r="E6930" t="s">
        <v>5571</v>
      </c>
      <c r="G6930">
        <v>10</v>
      </c>
      <c r="H6930" s="3">
        <v>15</v>
      </c>
      <c r="I6930" s="2">
        <v>13.65</v>
      </c>
      <c r="J6930" s="2">
        <v>12.3</v>
      </c>
      <c r="K6930" s="2">
        <v>10.95</v>
      </c>
      <c r="L6930" s="2">
        <v>9.6000000000000014</v>
      </c>
      <c r="M6930" s="2">
        <v>8.25</v>
      </c>
      <c r="N6930" s="2">
        <v>6.8999999999999986</v>
      </c>
      <c r="O6930" s="2">
        <v>5.5500000000000007</v>
      </c>
      <c r="P6930" s="2">
        <v>4.2000000000000011</v>
      </c>
      <c r="Q6930" s="2">
        <v>2.8499999999999996</v>
      </c>
      <c r="R6930" s="2">
        <v>1.5</v>
      </c>
      <c r="S6930" s="2">
        <v>0</v>
      </c>
    </row>
    <row r="6931" spans="1:19" hidden="1" x14ac:dyDescent="0.25">
      <c r="A6931" t="s">
        <v>14673</v>
      </c>
      <c r="B6931" t="s">
        <v>7512</v>
      </c>
      <c r="C6931">
        <v>8428320000</v>
      </c>
      <c r="D6931" t="s">
        <v>7513</v>
      </c>
      <c r="E6931" t="s">
        <v>5571</v>
      </c>
      <c r="G6931">
        <v>10</v>
      </c>
      <c r="H6931" s="3">
        <v>15</v>
      </c>
      <c r="I6931" s="2">
        <v>13.65</v>
      </c>
      <c r="J6931" s="2">
        <v>12.3</v>
      </c>
      <c r="K6931" s="2">
        <v>10.95</v>
      </c>
      <c r="L6931" s="2">
        <v>9.6000000000000014</v>
      </c>
      <c r="M6931" s="2">
        <v>8.25</v>
      </c>
      <c r="N6931" s="2">
        <v>6.8999999999999986</v>
      </c>
      <c r="O6931" s="2">
        <v>5.5500000000000007</v>
      </c>
      <c r="P6931" s="2">
        <v>4.2000000000000011</v>
      </c>
      <c r="Q6931" s="2">
        <v>2.8499999999999996</v>
      </c>
      <c r="R6931" s="2">
        <v>1.5</v>
      </c>
      <c r="S6931" s="2">
        <v>0</v>
      </c>
    </row>
    <row r="6932" spans="1:19" hidden="1" x14ac:dyDescent="0.25">
      <c r="A6932" t="s">
        <v>14674</v>
      </c>
      <c r="B6932" t="s">
        <v>93</v>
      </c>
      <c r="C6932">
        <v>8428390000</v>
      </c>
      <c r="D6932" t="s">
        <v>30</v>
      </c>
      <c r="E6932" t="s">
        <v>5571</v>
      </c>
      <c r="G6932">
        <v>10</v>
      </c>
      <c r="H6932" s="3">
        <v>15</v>
      </c>
      <c r="I6932" s="2">
        <v>13.65</v>
      </c>
      <c r="J6932" s="2">
        <v>12.3</v>
      </c>
      <c r="K6932" s="2">
        <v>10.95</v>
      </c>
      <c r="L6932" s="2">
        <v>9.6000000000000014</v>
      </c>
      <c r="M6932" s="2">
        <v>8.25</v>
      </c>
      <c r="N6932" s="2">
        <v>6.8999999999999986</v>
      </c>
      <c r="O6932" s="2">
        <v>5.5500000000000007</v>
      </c>
      <c r="P6932" s="2">
        <v>4.2000000000000011</v>
      </c>
      <c r="Q6932" s="2">
        <v>2.8499999999999996</v>
      </c>
      <c r="R6932" s="2">
        <v>1.5</v>
      </c>
      <c r="S6932" s="2">
        <v>0</v>
      </c>
    </row>
    <row r="6933" spans="1:19" hidden="1" x14ac:dyDescent="0.25">
      <c r="A6933" t="s">
        <v>14675</v>
      </c>
      <c r="B6933" t="s">
        <v>4086</v>
      </c>
      <c r="C6933">
        <v>8428909000</v>
      </c>
      <c r="D6933" t="s">
        <v>61</v>
      </c>
      <c r="E6933" t="s">
        <v>5571</v>
      </c>
      <c r="G6933">
        <v>10</v>
      </c>
      <c r="H6933" s="3">
        <v>15</v>
      </c>
      <c r="I6933" s="2">
        <v>13.65</v>
      </c>
      <c r="J6933" s="2">
        <v>12.3</v>
      </c>
      <c r="K6933" s="2">
        <v>10.95</v>
      </c>
      <c r="L6933" s="2">
        <v>9.6000000000000014</v>
      </c>
      <c r="M6933" s="2">
        <v>8.25</v>
      </c>
      <c r="N6933" s="2">
        <v>6.8999999999999986</v>
      </c>
      <c r="O6933" s="2">
        <v>5.5500000000000007</v>
      </c>
      <c r="P6933" s="2">
        <v>4.2000000000000011</v>
      </c>
      <c r="Q6933" s="2">
        <v>2.8499999999999996</v>
      </c>
      <c r="R6933" s="2">
        <v>1.5</v>
      </c>
      <c r="S6933" s="2">
        <v>0</v>
      </c>
    </row>
    <row r="6934" spans="1:19" hidden="1" x14ac:dyDescent="0.25">
      <c r="A6934" t="s">
        <v>14676</v>
      </c>
      <c r="B6934" t="s">
        <v>85</v>
      </c>
      <c r="C6934">
        <v>8437109000</v>
      </c>
      <c r="D6934" t="s">
        <v>61</v>
      </c>
      <c r="E6934" t="s">
        <v>5571</v>
      </c>
      <c r="G6934">
        <v>10</v>
      </c>
      <c r="H6934" s="3">
        <v>5</v>
      </c>
      <c r="I6934" s="2">
        <v>4.55</v>
      </c>
      <c r="J6934" s="2">
        <v>4.0999999999999996</v>
      </c>
      <c r="K6934" s="2">
        <v>3.65</v>
      </c>
      <c r="L6934" s="2">
        <v>3.2</v>
      </c>
      <c r="M6934" s="2">
        <v>2.75</v>
      </c>
      <c r="N6934" s="2">
        <v>2.2999999999999998</v>
      </c>
      <c r="O6934" s="2">
        <v>1.85</v>
      </c>
      <c r="P6934" s="2">
        <v>1.4000000000000004</v>
      </c>
      <c r="Q6934" s="2">
        <v>0.94999999999999929</v>
      </c>
      <c r="R6934" s="2">
        <v>0.5</v>
      </c>
      <c r="S6934" s="2">
        <v>0</v>
      </c>
    </row>
    <row r="6935" spans="1:19" hidden="1" x14ac:dyDescent="0.25">
      <c r="A6935" t="s">
        <v>14677</v>
      </c>
      <c r="B6935" t="s">
        <v>85</v>
      </c>
      <c r="C6935">
        <v>8437801900</v>
      </c>
      <c r="D6935" t="s">
        <v>86</v>
      </c>
      <c r="E6935" t="s">
        <v>5571</v>
      </c>
      <c r="G6935">
        <v>10</v>
      </c>
      <c r="H6935" s="3">
        <v>5</v>
      </c>
      <c r="I6935" s="2">
        <v>4.55</v>
      </c>
      <c r="J6935" s="2">
        <v>4.0999999999999996</v>
      </c>
      <c r="K6935" s="2">
        <v>3.65</v>
      </c>
      <c r="L6935" s="2">
        <v>3.2</v>
      </c>
      <c r="M6935" s="2">
        <v>2.75</v>
      </c>
      <c r="N6935" s="2">
        <v>2.2999999999999998</v>
      </c>
      <c r="O6935" s="2">
        <v>1.85</v>
      </c>
      <c r="P6935" s="2">
        <v>1.4000000000000004</v>
      </c>
      <c r="Q6935" s="2">
        <v>0.94999999999999929</v>
      </c>
      <c r="R6935" s="2">
        <v>0.5</v>
      </c>
      <c r="S6935" s="2">
        <v>0</v>
      </c>
    </row>
    <row r="6936" spans="1:19" hidden="1" x14ac:dyDescent="0.25">
      <c r="A6936" t="s">
        <v>14678</v>
      </c>
      <c r="B6936" t="s">
        <v>7514</v>
      </c>
      <c r="C6936">
        <v>8438101000</v>
      </c>
      <c r="D6936" t="s">
        <v>7515</v>
      </c>
      <c r="E6936" t="s">
        <v>5571</v>
      </c>
      <c r="G6936">
        <v>10</v>
      </c>
      <c r="H6936" s="3">
        <v>5</v>
      </c>
      <c r="I6936" s="2">
        <v>4.55</v>
      </c>
      <c r="J6936" s="2">
        <v>4.0999999999999996</v>
      </c>
      <c r="K6936" s="2">
        <v>3.65</v>
      </c>
      <c r="L6936" s="2">
        <v>3.2</v>
      </c>
      <c r="M6936" s="2">
        <v>2.75</v>
      </c>
      <c r="N6936" s="2">
        <v>2.2999999999999998</v>
      </c>
      <c r="O6936" s="2">
        <v>1.85</v>
      </c>
      <c r="P6936" s="2">
        <v>1.4000000000000004</v>
      </c>
      <c r="Q6936" s="2">
        <v>0.94999999999999929</v>
      </c>
      <c r="R6936" s="2">
        <v>0.5</v>
      </c>
      <c r="S6936" s="2">
        <v>0</v>
      </c>
    </row>
    <row r="6937" spans="1:19" hidden="1" x14ac:dyDescent="0.25">
      <c r="A6937" t="s">
        <v>14679</v>
      </c>
      <c r="B6937" t="s">
        <v>7516</v>
      </c>
      <c r="C6937">
        <v>8438300000</v>
      </c>
      <c r="D6937" t="s">
        <v>7517</v>
      </c>
      <c r="E6937" t="s">
        <v>5571</v>
      </c>
      <c r="G6937">
        <v>10</v>
      </c>
      <c r="H6937" s="3">
        <v>5</v>
      </c>
      <c r="I6937" s="2">
        <v>4.55</v>
      </c>
      <c r="J6937" s="2">
        <v>4.0999999999999996</v>
      </c>
      <c r="K6937" s="2">
        <v>3.65</v>
      </c>
      <c r="L6937" s="2">
        <v>3.2</v>
      </c>
      <c r="M6937" s="2">
        <v>2.75</v>
      </c>
      <c r="N6937" s="2">
        <v>2.2999999999999998</v>
      </c>
      <c r="O6937" s="2">
        <v>1.85</v>
      </c>
      <c r="P6937" s="2">
        <v>1.4000000000000004</v>
      </c>
      <c r="Q6937" s="2">
        <v>0.94999999999999929</v>
      </c>
      <c r="R6937" s="2">
        <v>0.5</v>
      </c>
      <c r="S6937" s="2">
        <v>0</v>
      </c>
    </row>
    <row r="6938" spans="1:19" hidden="1" x14ac:dyDescent="0.25">
      <c r="A6938" t="s">
        <v>14680</v>
      </c>
      <c r="B6938" t="s">
        <v>7518</v>
      </c>
      <c r="C6938">
        <v>8438400000</v>
      </c>
      <c r="D6938" t="s">
        <v>7519</v>
      </c>
      <c r="E6938" t="s">
        <v>5571</v>
      </c>
      <c r="G6938">
        <v>10</v>
      </c>
      <c r="H6938" s="3">
        <v>5</v>
      </c>
      <c r="I6938" s="2">
        <v>4.55</v>
      </c>
      <c r="J6938" s="2">
        <v>4.0999999999999996</v>
      </c>
      <c r="K6938" s="2">
        <v>3.65</v>
      </c>
      <c r="L6938" s="2">
        <v>3.2</v>
      </c>
      <c r="M6938" s="2">
        <v>2.75</v>
      </c>
      <c r="N6938" s="2">
        <v>2.2999999999999998</v>
      </c>
      <c r="O6938" s="2">
        <v>1.85</v>
      </c>
      <c r="P6938" s="2">
        <v>1.4000000000000004</v>
      </c>
      <c r="Q6938" s="2">
        <v>0.94999999999999929</v>
      </c>
      <c r="R6938" s="2">
        <v>0.5</v>
      </c>
      <c r="S6938" s="2">
        <v>0</v>
      </c>
    </row>
    <row r="6939" spans="1:19" hidden="1" x14ac:dyDescent="0.25">
      <c r="A6939" t="s">
        <v>14681</v>
      </c>
      <c r="B6939" t="s">
        <v>85</v>
      </c>
      <c r="C6939">
        <v>8438809000</v>
      </c>
      <c r="D6939" t="s">
        <v>61</v>
      </c>
      <c r="E6939" t="s">
        <v>5571</v>
      </c>
      <c r="G6939">
        <v>10</v>
      </c>
      <c r="H6939" s="3">
        <v>5</v>
      </c>
      <c r="I6939" s="2">
        <v>4.55</v>
      </c>
      <c r="J6939" s="2">
        <v>4.0999999999999996</v>
      </c>
      <c r="K6939" s="2">
        <v>3.65</v>
      </c>
      <c r="L6939" s="2">
        <v>3.2</v>
      </c>
      <c r="M6939" s="2">
        <v>2.75</v>
      </c>
      <c r="N6939" s="2">
        <v>2.2999999999999998</v>
      </c>
      <c r="O6939" s="2">
        <v>1.85</v>
      </c>
      <c r="P6939" s="2">
        <v>1.4000000000000004</v>
      </c>
      <c r="Q6939" s="2">
        <v>0.94999999999999929</v>
      </c>
      <c r="R6939" s="2">
        <v>0.5</v>
      </c>
      <c r="S6939" s="2">
        <v>0</v>
      </c>
    </row>
    <row r="6940" spans="1:19" hidden="1" x14ac:dyDescent="0.25">
      <c r="A6940" t="s">
        <v>14682</v>
      </c>
      <c r="B6940" t="s">
        <v>7520</v>
      </c>
      <c r="C6940">
        <v>8450120000</v>
      </c>
      <c r="D6940" t="s">
        <v>7521</v>
      </c>
      <c r="E6940" t="s">
        <v>5571</v>
      </c>
      <c r="G6940">
        <v>10</v>
      </c>
      <c r="H6940" s="3">
        <v>20</v>
      </c>
      <c r="I6940" s="2">
        <v>18.2</v>
      </c>
      <c r="J6940" s="2">
        <v>16.399999999999999</v>
      </c>
      <c r="K6940" s="2">
        <v>14.6</v>
      </c>
      <c r="L6940" s="2">
        <v>12.8</v>
      </c>
      <c r="M6940" s="2">
        <v>11</v>
      </c>
      <c r="N6940" s="2">
        <v>9.1999999999999993</v>
      </c>
      <c r="O6940" s="2">
        <v>7.4</v>
      </c>
      <c r="P6940" s="2">
        <v>5.6000000000000014</v>
      </c>
      <c r="Q6940" s="2">
        <v>3.7999999999999972</v>
      </c>
      <c r="R6940" s="2">
        <v>2</v>
      </c>
      <c r="S6940" s="2">
        <v>0</v>
      </c>
    </row>
    <row r="6941" spans="1:19" hidden="1" x14ac:dyDescent="0.25">
      <c r="A6941" t="s">
        <v>14683</v>
      </c>
      <c r="B6941" t="s">
        <v>85</v>
      </c>
      <c r="C6941">
        <v>8450190000</v>
      </c>
      <c r="D6941" t="s">
        <v>61</v>
      </c>
      <c r="E6941" t="s">
        <v>5571</v>
      </c>
      <c r="G6941">
        <v>10</v>
      </c>
      <c r="H6941" s="3">
        <v>20</v>
      </c>
      <c r="I6941" s="2">
        <v>18.2</v>
      </c>
      <c r="J6941" s="2">
        <v>16.399999999999999</v>
      </c>
      <c r="K6941" s="2">
        <v>14.6</v>
      </c>
      <c r="L6941" s="2">
        <v>12.8</v>
      </c>
      <c r="M6941" s="2">
        <v>11</v>
      </c>
      <c r="N6941" s="2">
        <v>9.1999999999999993</v>
      </c>
      <c r="O6941" s="2">
        <v>7.4</v>
      </c>
      <c r="P6941" s="2">
        <v>5.6000000000000014</v>
      </c>
      <c r="Q6941" s="2">
        <v>3.7999999999999972</v>
      </c>
      <c r="R6941" s="2">
        <v>2</v>
      </c>
      <c r="S6941" s="2">
        <v>0</v>
      </c>
    </row>
    <row r="6942" spans="1:19" hidden="1" x14ac:dyDescent="0.25">
      <c r="A6942" t="s">
        <v>14684</v>
      </c>
      <c r="B6942" t="s">
        <v>7522</v>
      </c>
      <c r="C6942">
        <v>8450200000</v>
      </c>
      <c r="D6942" t="s">
        <v>7523</v>
      </c>
      <c r="E6942" t="s">
        <v>5571</v>
      </c>
      <c r="G6942">
        <v>10</v>
      </c>
      <c r="H6942" s="3">
        <v>25</v>
      </c>
      <c r="I6942" s="2">
        <v>22.75</v>
      </c>
      <c r="J6942" s="2">
        <v>20.5</v>
      </c>
      <c r="K6942" s="2">
        <v>18.25</v>
      </c>
      <c r="L6942" s="2">
        <v>16</v>
      </c>
      <c r="M6942" s="2">
        <v>13.75</v>
      </c>
      <c r="N6942" s="2">
        <v>11.5</v>
      </c>
      <c r="O6942" s="2">
        <v>9.25</v>
      </c>
      <c r="P6942" s="2">
        <v>7</v>
      </c>
      <c r="Q6942" s="2">
        <v>4.75</v>
      </c>
      <c r="R6942" s="2">
        <v>2.5</v>
      </c>
      <c r="S6942" s="2">
        <v>0</v>
      </c>
    </row>
    <row r="6943" spans="1:19" hidden="1" x14ac:dyDescent="0.25">
      <c r="A6943" t="s">
        <v>14685</v>
      </c>
      <c r="B6943" t="s">
        <v>7524</v>
      </c>
      <c r="C6943">
        <v>8452102000</v>
      </c>
      <c r="D6943" t="s">
        <v>7525</v>
      </c>
      <c r="E6943" t="s">
        <v>5571</v>
      </c>
      <c r="G6943">
        <v>10</v>
      </c>
      <c r="H6943" s="3">
        <v>15</v>
      </c>
      <c r="I6943" s="2">
        <v>13.65</v>
      </c>
      <c r="J6943" s="2">
        <v>12.3</v>
      </c>
      <c r="K6943" s="2">
        <v>10.95</v>
      </c>
      <c r="L6943" s="2">
        <v>9.6000000000000014</v>
      </c>
      <c r="M6943" s="2">
        <v>8.25</v>
      </c>
      <c r="N6943" s="2">
        <v>6.8999999999999986</v>
      </c>
      <c r="O6943" s="2">
        <v>5.5500000000000007</v>
      </c>
      <c r="P6943" s="2">
        <v>4.2000000000000011</v>
      </c>
      <c r="Q6943" s="2">
        <v>2.8499999999999996</v>
      </c>
      <c r="R6943" s="2">
        <v>1.5</v>
      </c>
      <c r="S6943" s="2">
        <v>0</v>
      </c>
    </row>
    <row r="6944" spans="1:19" hidden="1" x14ac:dyDescent="0.25">
      <c r="A6944" t="s">
        <v>14686</v>
      </c>
      <c r="B6944" t="s">
        <v>7526</v>
      </c>
      <c r="C6944">
        <v>8452901000</v>
      </c>
      <c r="D6944" t="s">
        <v>7527</v>
      </c>
      <c r="E6944" t="s">
        <v>5571</v>
      </c>
      <c r="G6944">
        <v>10</v>
      </c>
      <c r="H6944" s="3">
        <v>15</v>
      </c>
      <c r="I6944" s="2">
        <v>13.65</v>
      </c>
      <c r="J6944" s="2">
        <v>12.3</v>
      </c>
      <c r="K6944" s="2">
        <v>10.95</v>
      </c>
      <c r="L6944" s="2">
        <v>9.6000000000000014</v>
      </c>
      <c r="M6944" s="2">
        <v>8.25</v>
      </c>
      <c r="N6944" s="2">
        <v>6.8999999999999986</v>
      </c>
      <c r="O6944" s="2">
        <v>5.5500000000000007</v>
      </c>
      <c r="P6944" s="2">
        <v>4.2000000000000011</v>
      </c>
      <c r="Q6944" s="2">
        <v>2.8499999999999996</v>
      </c>
      <c r="R6944" s="2">
        <v>1.5</v>
      </c>
      <c r="S6944" s="2">
        <v>0</v>
      </c>
    </row>
    <row r="6945" spans="1:19" hidden="1" x14ac:dyDescent="0.25">
      <c r="A6945" t="s">
        <v>14687</v>
      </c>
      <c r="B6945" t="s">
        <v>7528</v>
      </c>
      <c r="C6945">
        <v>8467210000</v>
      </c>
      <c r="D6945" t="s">
        <v>7529</v>
      </c>
      <c r="E6945" t="s">
        <v>5571</v>
      </c>
      <c r="G6945">
        <v>10</v>
      </c>
      <c r="H6945" s="3">
        <v>15</v>
      </c>
      <c r="I6945" s="2">
        <v>13.65</v>
      </c>
      <c r="J6945" s="2">
        <v>12.3</v>
      </c>
      <c r="K6945" s="2">
        <v>10.95</v>
      </c>
      <c r="L6945" s="2">
        <v>9.6000000000000014</v>
      </c>
      <c r="M6945" s="2">
        <v>8.25</v>
      </c>
      <c r="N6945" s="2">
        <v>6.8999999999999986</v>
      </c>
      <c r="O6945" s="2">
        <v>5.5500000000000007</v>
      </c>
      <c r="P6945" s="2">
        <v>4.2000000000000011</v>
      </c>
      <c r="Q6945" s="2">
        <v>2.8499999999999996</v>
      </c>
      <c r="R6945" s="2">
        <v>1.5</v>
      </c>
      <c r="S6945" s="2">
        <v>0</v>
      </c>
    </row>
    <row r="6946" spans="1:19" hidden="1" x14ac:dyDescent="0.25">
      <c r="A6946" t="s">
        <v>14688</v>
      </c>
      <c r="B6946" t="s">
        <v>7530</v>
      </c>
      <c r="C6946">
        <v>8467220000</v>
      </c>
      <c r="D6946" t="s">
        <v>7531</v>
      </c>
      <c r="E6946" t="s">
        <v>5571</v>
      </c>
      <c r="G6946">
        <v>10</v>
      </c>
      <c r="H6946" s="3">
        <v>15</v>
      </c>
      <c r="I6946" s="2">
        <v>13.65</v>
      </c>
      <c r="J6946" s="2">
        <v>12.3</v>
      </c>
      <c r="K6946" s="2">
        <v>10.95</v>
      </c>
      <c r="L6946" s="2">
        <v>9.6000000000000014</v>
      </c>
      <c r="M6946" s="2">
        <v>8.25</v>
      </c>
      <c r="N6946" s="2">
        <v>6.8999999999999986</v>
      </c>
      <c r="O6946" s="2">
        <v>5.5500000000000007</v>
      </c>
      <c r="P6946" s="2">
        <v>4.2000000000000011</v>
      </c>
      <c r="Q6946" s="2">
        <v>2.8499999999999996</v>
      </c>
      <c r="R6946" s="2">
        <v>1.5</v>
      </c>
      <c r="S6946" s="2">
        <v>0</v>
      </c>
    </row>
    <row r="6947" spans="1:19" hidden="1" x14ac:dyDescent="0.25">
      <c r="A6947" t="s">
        <v>14689</v>
      </c>
      <c r="B6947" t="s">
        <v>461</v>
      </c>
      <c r="C6947">
        <v>8467290000</v>
      </c>
      <c r="D6947" t="s">
        <v>61</v>
      </c>
      <c r="E6947" t="s">
        <v>5571</v>
      </c>
      <c r="G6947">
        <v>10</v>
      </c>
      <c r="H6947" s="3">
        <v>15</v>
      </c>
      <c r="I6947" s="2">
        <v>13.65</v>
      </c>
      <c r="J6947" s="2">
        <v>12.3</v>
      </c>
      <c r="K6947" s="2">
        <v>10.95</v>
      </c>
      <c r="L6947" s="2">
        <v>9.6000000000000014</v>
      </c>
      <c r="M6947" s="2">
        <v>8.25</v>
      </c>
      <c r="N6947" s="2">
        <v>6.8999999999999986</v>
      </c>
      <c r="O6947" s="2">
        <v>5.5500000000000007</v>
      </c>
      <c r="P6947" s="2">
        <v>4.2000000000000011</v>
      </c>
      <c r="Q6947" s="2">
        <v>2.8499999999999996</v>
      </c>
      <c r="R6947" s="2">
        <v>1.5</v>
      </c>
      <c r="S6947" s="2">
        <v>0</v>
      </c>
    </row>
    <row r="6948" spans="1:19" hidden="1" x14ac:dyDescent="0.25">
      <c r="A6948" t="s">
        <v>14690</v>
      </c>
      <c r="B6948" t="s">
        <v>7532</v>
      </c>
      <c r="C6948">
        <v>8474392000</v>
      </c>
      <c r="D6948" t="s">
        <v>7533</v>
      </c>
      <c r="E6948" t="s">
        <v>5571</v>
      </c>
      <c r="G6948">
        <v>10</v>
      </c>
      <c r="H6948" s="3">
        <v>15</v>
      </c>
      <c r="I6948" s="2">
        <v>13.65</v>
      </c>
      <c r="J6948" s="2">
        <v>12.3</v>
      </c>
      <c r="K6948" s="2">
        <v>10.95</v>
      </c>
      <c r="L6948" s="2">
        <v>9.6000000000000014</v>
      </c>
      <c r="M6948" s="2">
        <v>8.25</v>
      </c>
      <c r="N6948" s="2">
        <v>6.8999999999999986</v>
      </c>
      <c r="O6948" s="2">
        <v>5.5500000000000007</v>
      </c>
      <c r="P6948" s="2">
        <v>4.2000000000000011</v>
      </c>
      <c r="Q6948" s="2">
        <v>2.8499999999999996</v>
      </c>
      <c r="R6948" s="2">
        <v>1.5</v>
      </c>
      <c r="S6948" s="2">
        <v>0</v>
      </c>
    </row>
    <row r="6949" spans="1:19" hidden="1" x14ac:dyDescent="0.25">
      <c r="A6949" t="s">
        <v>14691</v>
      </c>
      <c r="B6949" t="s">
        <v>93</v>
      </c>
      <c r="C6949">
        <v>8479710000</v>
      </c>
      <c r="D6949" t="s">
        <v>7534</v>
      </c>
      <c r="E6949" t="s">
        <v>5571</v>
      </c>
      <c r="G6949">
        <v>10</v>
      </c>
      <c r="H6949" s="3">
        <v>15</v>
      </c>
      <c r="I6949" s="2">
        <v>13.65</v>
      </c>
      <c r="J6949" s="2">
        <v>12.3</v>
      </c>
      <c r="K6949" s="2">
        <v>10.95</v>
      </c>
      <c r="L6949" s="2">
        <v>9.6000000000000014</v>
      </c>
      <c r="M6949" s="2">
        <v>8.25</v>
      </c>
      <c r="N6949" s="2">
        <v>6.8999999999999986</v>
      </c>
      <c r="O6949" s="2">
        <v>5.5500000000000007</v>
      </c>
      <c r="P6949" s="2">
        <v>4.2000000000000011</v>
      </c>
      <c r="Q6949" s="2">
        <v>2.8499999999999996</v>
      </c>
      <c r="R6949" s="2">
        <v>1.5</v>
      </c>
      <c r="S6949" s="2">
        <v>0</v>
      </c>
    </row>
    <row r="6950" spans="1:19" hidden="1" x14ac:dyDescent="0.25">
      <c r="A6950" t="s">
        <v>14691</v>
      </c>
      <c r="B6950" t="s">
        <v>93</v>
      </c>
      <c r="C6950">
        <v>8479790000</v>
      </c>
      <c r="D6950" t="s">
        <v>61</v>
      </c>
      <c r="E6950" t="s">
        <v>5571</v>
      </c>
      <c r="G6950">
        <v>10</v>
      </c>
      <c r="H6950" s="3">
        <v>15</v>
      </c>
      <c r="I6950" s="2">
        <v>13.65</v>
      </c>
      <c r="J6950" s="2">
        <v>12.3</v>
      </c>
      <c r="K6950" s="2">
        <v>10.95</v>
      </c>
      <c r="L6950" s="2">
        <v>9.6000000000000014</v>
      </c>
      <c r="M6950" s="2">
        <v>8.25</v>
      </c>
      <c r="N6950" s="2">
        <v>6.8999999999999986</v>
      </c>
      <c r="O6950" s="2">
        <v>5.5500000000000007</v>
      </c>
      <c r="P6950" s="2">
        <v>4.2000000000000011</v>
      </c>
      <c r="Q6950" s="2">
        <v>2.8499999999999996</v>
      </c>
      <c r="R6950" s="2">
        <v>1.5</v>
      </c>
      <c r="S6950" s="2">
        <v>0</v>
      </c>
    </row>
    <row r="6951" spans="1:19" hidden="1" x14ac:dyDescent="0.25">
      <c r="A6951" t="s">
        <v>14692</v>
      </c>
      <c r="B6951" t="s">
        <v>7535</v>
      </c>
      <c r="C6951">
        <v>8479820000</v>
      </c>
      <c r="D6951" t="s">
        <v>7536</v>
      </c>
      <c r="E6951" t="s">
        <v>5571</v>
      </c>
      <c r="G6951">
        <v>10</v>
      </c>
      <c r="H6951" s="3">
        <v>5</v>
      </c>
      <c r="I6951" s="2">
        <v>4.55</v>
      </c>
      <c r="J6951" s="2">
        <v>4.0999999999999996</v>
      </c>
      <c r="K6951" s="2">
        <v>3.65</v>
      </c>
      <c r="L6951" s="2">
        <v>3.2</v>
      </c>
      <c r="M6951" s="2">
        <v>2.75</v>
      </c>
      <c r="N6951" s="2">
        <v>2.2999999999999998</v>
      </c>
      <c r="O6951" s="2">
        <v>1.85</v>
      </c>
      <c r="P6951" s="2">
        <v>1.4000000000000004</v>
      </c>
      <c r="Q6951" s="2">
        <v>0.94999999999999929</v>
      </c>
      <c r="R6951" s="2">
        <v>0.5</v>
      </c>
      <c r="S6951" s="2">
        <v>0</v>
      </c>
    </row>
    <row r="6952" spans="1:19" hidden="1" x14ac:dyDescent="0.25">
      <c r="A6952" t="s">
        <v>14693</v>
      </c>
      <c r="B6952" t="s">
        <v>7537</v>
      </c>
      <c r="C6952">
        <v>8479894000</v>
      </c>
      <c r="D6952" t="s">
        <v>7538</v>
      </c>
      <c r="E6952" t="s">
        <v>5571</v>
      </c>
      <c r="G6952">
        <v>10</v>
      </c>
      <c r="H6952" s="3">
        <v>15</v>
      </c>
      <c r="I6952" s="2">
        <v>13.65</v>
      </c>
      <c r="J6952" s="2">
        <v>12.3</v>
      </c>
      <c r="K6952" s="2">
        <v>10.95</v>
      </c>
      <c r="L6952" s="2">
        <v>9.6000000000000014</v>
      </c>
      <c r="M6952" s="2">
        <v>8.25</v>
      </c>
      <c r="N6952" s="2">
        <v>6.8999999999999986</v>
      </c>
      <c r="O6952" s="2">
        <v>5.5500000000000007</v>
      </c>
      <c r="P6952" s="2">
        <v>4.2000000000000011</v>
      </c>
      <c r="Q6952" s="2">
        <v>2.8499999999999996</v>
      </c>
      <c r="R6952" s="2">
        <v>1.5</v>
      </c>
      <c r="S6952" s="2">
        <v>0</v>
      </c>
    </row>
    <row r="6953" spans="1:19" hidden="1" x14ac:dyDescent="0.25">
      <c r="A6953" t="s">
        <v>14691</v>
      </c>
      <c r="B6953" t="s">
        <v>93</v>
      </c>
      <c r="C6953">
        <v>8479899000</v>
      </c>
      <c r="D6953" t="s">
        <v>27</v>
      </c>
      <c r="E6953" t="s">
        <v>5571</v>
      </c>
      <c r="G6953">
        <v>10</v>
      </c>
      <c r="H6953" s="3">
        <v>15</v>
      </c>
      <c r="I6953" s="2">
        <v>13.65</v>
      </c>
      <c r="J6953" s="2">
        <v>12.3</v>
      </c>
      <c r="K6953" s="2">
        <v>10.95</v>
      </c>
      <c r="L6953" s="2">
        <v>9.6000000000000014</v>
      </c>
      <c r="M6953" s="2">
        <v>8.25</v>
      </c>
      <c r="N6953" s="2">
        <v>6.8999999999999986</v>
      </c>
      <c r="O6953" s="2">
        <v>5.5500000000000007</v>
      </c>
      <c r="P6953" s="2">
        <v>4.2000000000000011</v>
      </c>
      <c r="Q6953" s="2">
        <v>2.8499999999999996</v>
      </c>
      <c r="R6953" s="2">
        <v>1.5</v>
      </c>
      <c r="S6953" s="2">
        <v>0</v>
      </c>
    </row>
    <row r="6954" spans="1:19" hidden="1" x14ac:dyDescent="0.25">
      <c r="A6954" t="s">
        <v>14694</v>
      </c>
      <c r="B6954" t="s">
        <v>7539</v>
      </c>
      <c r="C6954">
        <v>8480100000</v>
      </c>
      <c r="D6954" t="s">
        <v>7540</v>
      </c>
      <c r="E6954" t="s">
        <v>5571</v>
      </c>
      <c r="G6954">
        <v>10</v>
      </c>
      <c r="H6954" s="3">
        <v>5</v>
      </c>
      <c r="I6954" s="2">
        <v>4.55</v>
      </c>
      <c r="J6954" s="2">
        <v>4.0999999999999996</v>
      </c>
      <c r="K6954" s="2">
        <v>3.65</v>
      </c>
      <c r="L6954" s="2">
        <v>3.2</v>
      </c>
      <c r="M6954" s="2">
        <v>2.75</v>
      </c>
      <c r="N6954" s="2">
        <v>2.2999999999999998</v>
      </c>
      <c r="O6954" s="2">
        <v>1.85</v>
      </c>
      <c r="P6954" s="2">
        <v>1.4000000000000004</v>
      </c>
      <c r="Q6954" s="2">
        <v>0.94999999999999929</v>
      </c>
      <c r="R6954" s="2">
        <v>0.5</v>
      </c>
      <c r="S6954" s="2">
        <v>0</v>
      </c>
    </row>
    <row r="6955" spans="1:19" hidden="1" x14ac:dyDescent="0.25">
      <c r="A6955" t="s">
        <v>14695</v>
      </c>
      <c r="B6955" t="s">
        <v>7541</v>
      </c>
      <c r="C6955">
        <v>8480200000</v>
      </c>
      <c r="D6955" t="s">
        <v>7542</v>
      </c>
      <c r="E6955" t="s">
        <v>5571</v>
      </c>
      <c r="G6955">
        <v>10</v>
      </c>
      <c r="H6955" s="3">
        <v>5</v>
      </c>
      <c r="I6955" s="2">
        <v>4.55</v>
      </c>
      <c r="J6955" s="2">
        <v>4.0999999999999996</v>
      </c>
      <c r="K6955" s="2">
        <v>3.65</v>
      </c>
      <c r="L6955" s="2">
        <v>3.2</v>
      </c>
      <c r="M6955" s="2">
        <v>2.75</v>
      </c>
      <c r="N6955" s="2">
        <v>2.2999999999999998</v>
      </c>
      <c r="O6955" s="2">
        <v>1.85</v>
      </c>
      <c r="P6955" s="2">
        <v>1.4000000000000004</v>
      </c>
      <c r="Q6955" s="2">
        <v>0.94999999999999929</v>
      </c>
      <c r="R6955" s="2">
        <v>0.5</v>
      </c>
      <c r="S6955" s="2">
        <v>0</v>
      </c>
    </row>
    <row r="6956" spans="1:19" hidden="1" x14ac:dyDescent="0.25">
      <c r="A6956" t="s">
        <v>14696</v>
      </c>
      <c r="B6956" t="s">
        <v>7543</v>
      </c>
      <c r="C6956">
        <v>8480500000</v>
      </c>
      <c r="D6956" t="s">
        <v>7544</v>
      </c>
      <c r="E6956" t="s">
        <v>5571</v>
      </c>
      <c r="G6956">
        <v>10</v>
      </c>
      <c r="H6956" s="3">
        <v>5</v>
      </c>
      <c r="I6956" s="2">
        <v>4.55</v>
      </c>
      <c r="J6956" s="2">
        <v>4.0999999999999996</v>
      </c>
      <c r="K6956" s="2">
        <v>3.65</v>
      </c>
      <c r="L6956" s="2">
        <v>3.2</v>
      </c>
      <c r="M6956" s="2">
        <v>2.75</v>
      </c>
      <c r="N6956" s="2">
        <v>2.2999999999999998</v>
      </c>
      <c r="O6956" s="2">
        <v>1.85</v>
      </c>
      <c r="P6956" s="2">
        <v>1.4000000000000004</v>
      </c>
      <c r="Q6956" s="2">
        <v>0.94999999999999929</v>
      </c>
      <c r="R6956" s="2">
        <v>0.5</v>
      </c>
      <c r="S6956" s="2">
        <v>0</v>
      </c>
    </row>
    <row r="6957" spans="1:19" hidden="1" x14ac:dyDescent="0.25">
      <c r="A6957" t="s">
        <v>14697</v>
      </c>
      <c r="B6957" t="s">
        <v>7545</v>
      </c>
      <c r="C6957">
        <v>8481801000</v>
      </c>
      <c r="D6957" t="s">
        <v>7546</v>
      </c>
      <c r="E6957" t="s">
        <v>5571</v>
      </c>
      <c r="G6957">
        <v>10</v>
      </c>
      <c r="H6957" s="3">
        <v>20</v>
      </c>
      <c r="I6957" s="2">
        <v>18.2</v>
      </c>
      <c r="J6957" s="2">
        <v>16.399999999999999</v>
      </c>
      <c r="K6957" s="2">
        <v>14.6</v>
      </c>
      <c r="L6957" s="2">
        <v>12.8</v>
      </c>
      <c r="M6957" s="2">
        <v>11</v>
      </c>
      <c r="N6957" s="2">
        <v>9.1999999999999993</v>
      </c>
      <c r="O6957" s="2">
        <v>7.4</v>
      </c>
      <c r="P6957" s="2">
        <v>5.6000000000000014</v>
      </c>
      <c r="Q6957" s="2">
        <v>3.7999999999999972</v>
      </c>
      <c r="R6957" s="2">
        <v>2</v>
      </c>
      <c r="S6957" s="2">
        <v>0</v>
      </c>
    </row>
    <row r="6958" spans="1:19" hidden="1" x14ac:dyDescent="0.25">
      <c r="A6958" t="s">
        <v>14698</v>
      </c>
      <c r="B6958" t="s">
        <v>7547</v>
      </c>
      <c r="C6958">
        <v>8487902000</v>
      </c>
      <c r="D6958" t="s">
        <v>7548</v>
      </c>
      <c r="E6958" t="s">
        <v>5571</v>
      </c>
      <c r="G6958">
        <v>10</v>
      </c>
      <c r="H6958" s="3">
        <v>10</v>
      </c>
      <c r="I6958" s="2">
        <v>9.1</v>
      </c>
      <c r="J6958" s="2">
        <v>8.1999999999999993</v>
      </c>
      <c r="K6958" s="2">
        <v>7.3</v>
      </c>
      <c r="L6958" s="2">
        <v>6.4</v>
      </c>
      <c r="M6958" s="2">
        <v>5.5</v>
      </c>
      <c r="N6958" s="2">
        <v>4.5999999999999996</v>
      </c>
      <c r="O6958" s="2">
        <v>3.7</v>
      </c>
      <c r="P6958" s="2">
        <v>2.8000000000000007</v>
      </c>
      <c r="Q6958" s="2">
        <v>1.8999999999999986</v>
      </c>
      <c r="R6958" s="2">
        <v>1</v>
      </c>
      <c r="S6958" s="2">
        <v>0</v>
      </c>
    </row>
    <row r="6959" spans="1:19" hidden="1" x14ac:dyDescent="0.25">
      <c r="A6959" t="s">
        <v>14699</v>
      </c>
      <c r="B6959" t="s">
        <v>7549</v>
      </c>
      <c r="C6959">
        <v>8501101000</v>
      </c>
      <c r="D6959" t="s">
        <v>7550</v>
      </c>
      <c r="E6959" t="s">
        <v>5571</v>
      </c>
      <c r="G6959">
        <v>10</v>
      </c>
      <c r="H6959" s="3">
        <v>10</v>
      </c>
      <c r="I6959" s="2">
        <v>9.1</v>
      </c>
      <c r="J6959" s="2">
        <v>8.1999999999999993</v>
      </c>
      <c r="K6959" s="2">
        <v>7.3</v>
      </c>
      <c r="L6959" s="2">
        <v>6.4</v>
      </c>
      <c r="M6959" s="2">
        <v>5.5</v>
      </c>
      <c r="N6959" s="2">
        <v>4.5999999999999996</v>
      </c>
      <c r="O6959" s="2">
        <v>3.7</v>
      </c>
      <c r="P6959" s="2">
        <v>2.8000000000000007</v>
      </c>
      <c r="Q6959" s="2">
        <v>1.8999999999999986</v>
      </c>
      <c r="R6959" s="2">
        <v>1</v>
      </c>
      <c r="S6959" s="2">
        <v>0</v>
      </c>
    </row>
    <row r="6960" spans="1:19" hidden="1" x14ac:dyDescent="0.25">
      <c r="A6960" t="s">
        <v>14700</v>
      </c>
      <c r="B6960" t="s">
        <v>7551</v>
      </c>
      <c r="C6960">
        <v>8504100000</v>
      </c>
      <c r="D6960" t="s">
        <v>7552</v>
      </c>
      <c r="E6960" t="s">
        <v>5571</v>
      </c>
      <c r="G6960">
        <v>10</v>
      </c>
      <c r="H6960" s="3">
        <v>15</v>
      </c>
      <c r="I6960" s="2">
        <v>13.65</v>
      </c>
      <c r="J6960" s="2">
        <v>12.3</v>
      </c>
      <c r="K6960" s="2">
        <v>10.95</v>
      </c>
      <c r="L6960" s="2">
        <v>9.6000000000000014</v>
      </c>
      <c r="M6960" s="2">
        <v>8.25</v>
      </c>
      <c r="N6960" s="2">
        <v>6.8999999999999986</v>
      </c>
      <c r="O6960" s="2">
        <v>5.5500000000000007</v>
      </c>
      <c r="P6960" s="2">
        <v>4.2000000000000011</v>
      </c>
      <c r="Q6960" s="2">
        <v>2.8499999999999996</v>
      </c>
      <c r="R6960" s="2">
        <v>1.5</v>
      </c>
      <c r="S6960" s="2">
        <v>0</v>
      </c>
    </row>
    <row r="6961" spans="1:19" hidden="1" x14ac:dyDescent="0.25">
      <c r="A6961" t="s">
        <v>14701</v>
      </c>
      <c r="B6961" t="s">
        <v>121</v>
      </c>
      <c r="C6961">
        <v>8504211900</v>
      </c>
      <c r="D6961" t="s">
        <v>55</v>
      </c>
      <c r="E6961" t="s">
        <v>5571</v>
      </c>
      <c r="G6961">
        <v>10</v>
      </c>
      <c r="H6961" s="3">
        <v>15</v>
      </c>
      <c r="I6961" s="2">
        <v>13.65</v>
      </c>
      <c r="J6961" s="2">
        <v>12.3</v>
      </c>
      <c r="K6961" s="2">
        <v>10.95</v>
      </c>
      <c r="L6961" s="2">
        <v>9.6000000000000014</v>
      </c>
      <c r="M6961" s="2">
        <v>8.25</v>
      </c>
      <c r="N6961" s="2">
        <v>6.8999999999999986</v>
      </c>
      <c r="O6961" s="2">
        <v>5.5500000000000007</v>
      </c>
      <c r="P6961" s="2">
        <v>4.2000000000000011</v>
      </c>
      <c r="Q6961" s="2">
        <v>2.8499999999999996</v>
      </c>
      <c r="R6961" s="2">
        <v>1.5</v>
      </c>
      <c r="S6961" s="2">
        <v>0</v>
      </c>
    </row>
    <row r="6962" spans="1:19" hidden="1" x14ac:dyDescent="0.25">
      <c r="A6962" t="s">
        <v>14702</v>
      </c>
      <c r="B6962" t="s">
        <v>93</v>
      </c>
      <c r="C6962">
        <v>8504219000</v>
      </c>
      <c r="D6962" t="s">
        <v>27</v>
      </c>
      <c r="E6962" t="s">
        <v>5571</v>
      </c>
      <c r="G6962">
        <v>10</v>
      </c>
      <c r="H6962" s="3">
        <v>15</v>
      </c>
      <c r="I6962" s="2">
        <v>13.65</v>
      </c>
      <c r="J6962" s="2">
        <v>12.3</v>
      </c>
      <c r="K6962" s="2">
        <v>10.95</v>
      </c>
      <c r="L6962" s="2">
        <v>9.6000000000000014</v>
      </c>
      <c r="M6962" s="2">
        <v>8.25</v>
      </c>
      <c r="N6962" s="2">
        <v>6.8999999999999986</v>
      </c>
      <c r="O6962" s="2">
        <v>5.5500000000000007</v>
      </c>
      <c r="P6962" s="2">
        <v>4.2000000000000011</v>
      </c>
      <c r="Q6962" s="2">
        <v>2.8499999999999996</v>
      </c>
      <c r="R6962" s="2">
        <v>1.5</v>
      </c>
      <c r="S6962" s="2">
        <v>0</v>
      </c>
    </row>
    <row r="6963" spans="1:19" hidden="1" x14ac:dyDescent="0.25">
      <c r="A6963" t="s">
        <v>14703</v>
      </c>
      <c r="B6963" t="s">
        <v>7553</v>
      </c>
      <c r="C6963">
        <v>8504221000</v>
      </c>
      <c r="D6963" t="s">
        <v>7554</v>
      </c>
      <c r="E6963" t="s">
        <v>5571</v>
      </c>
      <c r="G6963">
        <v>10</v>
      </c>
      <c r="H6963" s="3">
        <v>15</v>
      </c>
      <c r="I6963" s="2">
        <v>13.65</v>
      </c>
      <c r="J6963" s="2">
        <v>12.3</v>
      </c>
      <c r="K6963" s="2">
        <v>10.95</v>
      </c>
      <c r="L6963" s="2">
        <v>9.6000000000000014</v>
      </c>
      <c r="M6963" s="2">
        <v>8.25</v>
      </c>
      <c r="N6963" s="2">
        <v>6.8999999999999986</v>
      </c>
      <c r="O6963" s="2">
        <v>5.5500000000000007</v>
      </c>
      <c r="P6963" s="2">
        <v>4.2000000000000011</v>
      </c>
      <c r="Q6963" s="2">
        <v>2.8499999999999996</v>
      </c>
      <c r="R6963" s="2">
        <v>1.5</v>
      </c>
      <c r="S6963" s="2">
        <v>0</v>
      </c>
    </row>
    <row r="6964" spans="1:19" hidden="1" x14ac:dyDescent="0.25">
      <c r="A6964" t="s">
        <v>14704</v>
      </c>
      <c r="B6964" t="s">
        <v>93</v>
      </c>
      <c r="C6964">
        <v>8504229000</v>
      </c>
      <c r="D6964" t="s">
        <v>27</v>
      </c>
      <c r="E6964" t="s">
        <v>5571</v>
      </c>
      <c r="G6964">
        <v>10</v>
      </c>
      <c r="H6964" s="3">
        <v>15</v>
      </c>
      <c r="I6964" s="2">
        <v>13.65</v>
      </c>
      <c r="J6964" s="2">
        <v>12.3</v>
      </c>
      <c r="K6964" s="2">
        <v>10.95</v>
      </c>
      <c r="L6964" s="2">
        <v>9.6000000000000014</v>
      </c>
      <c r="M6964" s="2">
        <v>8.25</v>
      </c>
      <c r="N6964" s="2">
        <v>6.8999999999999986</v>
      </c>
      <c r="O6964" s="2">
        <v>5.5500000000000007</v>
      </c>
      <c r="P6964" s="2">
        <v>4.2000000000000011</v>
      </c>
      <c r="Q6964" s="2">
        <v>2.8499999999999996</v>
      </c>
      <c r="R6964" s="2">
        <v>1.5</v>
      </c>
      <c r="S6964" s="2">
        <v>0</v>
      </c>
    </row>
    <row r="6965" spans="1:19" hidden="1" x14ac:dyDescent="0.25">
      <c r="A6965" t="s">
        <v>14705</v>
      </c>
      <c r="B6965" t="s">
        <v>7555</v>
      </c>
      <c r="C6965">
        <v>8504330000</v>
      </c>
      <c r="D6965" t="s">
        <v>7556</v>
      </c>
      <c r="E6965" t="s">
        <v>5571</v>
      </c>
      <c r="G6965">
        <v>10</v>
      </c>
      <c r="H6965" s="3">
        <v>15</v>
      </c>
      <c r="I6965" s="2">
        <v>13.65</v>
      </c>
      <c r="J6965" s="2">
        <v>12.3</v>
      </c>
      <c r="K6965" s="2">
        <v>10.95</v>
      </c>
      <c r="L6965" s="2">
        <v>9.6000000000000014</v>
      </c>
      <c r="M6965" s="2">
        <v>8.25</v>
      </c>
      <c r="N6965" s="2">
        <v>6.8999999999999986</v>
      </c>
      <c r="O6965" s="2">
        <v>5.5500000000000007</v>
      </c>
      <c r="P6965" s="2">
        <v>4.2000000000000011</v>
      </c>
      <c r="Q6965" s="2">
        <v>2.8499999999999996</v>
      </c>
      <c r="R6965" s="2">
        <v>1.5</v>
      </c>
      <c r="S6965" s="2">
        <v>0</v>
      </c>
    </row>
    <row r="6966" spans="1:19" hidden="1" x14ac:dyDescent="0.25">
      <c r="A6966" t="s">
        <v>14706</v>
      </c>
      <c r="B6966" t="s">
        <v>7557</v>
      </c>
      <c r="C6966">
        <v>8504341000</v>
      </c>
      <c r="D6966" t="s">
        <v>7558</v>
      </c>
      <c r="E6966" t="s">
        <v>5571</v>
      </c>
      <c r="G6966">
        <v>10</v>
      </c>
      <c r="H6966" s="3">
        <v>15</v>
      </c>
      <c r="I6966" s="2">
        <v>13.65</v>
      </c>
      <c r="J6966" s="2">
        <v>12.3</v>
      </c>
      <c r="K6966" s="2">
        <v>10.95</v>
      </c>
      <c r="L6966" s="2">
        <v>9.6000000000000014</v>
      </c>
      <c r="M6966" s="2">
        <v>8.25</v>
      </c>
      <c r="N6966" s="2">
        <v>6.8999999999999986</v>
      </c>
      <c r="O6966" s="2">
        <v>5.5500000000000007</v>
      </c>
      <c r="P6966" s="2">
        <v>4.2000000000000011</v>
      </c>
      <c r="Q6966" s="2">
        <v>2.8499999999999996</v>
      </c>
      <c r="R6966" s="2">
        <v>1.5</v>
      </c>
      <c r="S6966" s="2">
        <v>0</v>
      </c>
    </row>
    <row r="6967" spans="1:19" hidden="1" x14ac:dyDescent="0.25">
      <c r="A6967" t="s">
        <v>14707</v>
      </c>
      <c r="B6967" t="s">
        <v>7559</v>
      </c>
      <c r="C6967">
        <v>8504342000</v>
      </c>
      <c r="D6967" t="s">
        <v>7560</v>
      </c>
      <c r="E6967" t="s">
        <v>5571</v>
      </c>
      <c r="G6967">
        <v>10</v>
      </c>
      <c r="H6967" s="3">
        <v>15</v>
      </c>
      <c r="I6967" s="2">
        <v>13.65</v>
      </c>
      <c r="J6967" s="2">
        <v>12.3</v>
      </c>
      <c r="K6967" s="2">
        <v>10.95</v>
      </c>
      <c r="L6967" s="2">
        <v>9.6000000000000014</v>
      </c>
      <c r="M6967" s="2">
        <v>8.25</v>
      </c>
      <c r="N6967" s="2">
        <v>6.8999999999999986</v>
      </c>
      <c r="O6967" s="2">
        <v>5.5500000000000007</v>
      </c>
      <c r="P6967" s="2">
        <v>4.2000000000000011</v>
      </c>
      <c r="Q6967" s="2">
        <v>2.8499999999999996</v>
      </c>
      <c r="R6967" s="2">
        <v>1.5</v>
      </c>
      <c r="S6967" s="2">
        <v>0</v>
      </c>
    </row>
    <row r="6968" spans="1:19" hidden="1" x14ac:dyDescent="0.25">
      <c r="A6968" t="s">
        <v>14708</v>
      </c>
      <c r="B6968" t="s">
        <v>7561</v>
      </c>
      <c r="C6968">
        <v>8504401000</v>
      </c>
      <c r="D6968" t="s">
        <v>7562</v>
      </c>
      <c r="E6968" t="s">
        <v>5571</v>
      </c>
      <c r="G6968">
        <v>10</v>
      </c>
      <c r="H6968" s="3">
        <v>5</v>
      </c>
      <c r="I6968" s="2">
        <v>4.55</v>
      </c>
      <c r="J6968" s="2">
        <v>4.0999999999999996</v>
      </c>
      <c r="K6968" s="2">
        <v>3.65</v>
      </c>
      <c r="L6968" s="2">
        <v>3.2</v>
      </c>
      <c r="M6968" s="2">
        <v>2.75</v>
      </c>
      <c r="N6968" s="2">
        <v>2.2999999999999998</v>
      </c>
      <c r="O6968" s="2">
        <v>1.85</v>
      </c>
      <c r="P6968" s="2">
        <v>1.4000000000000004</v>
      </c>
      <c r="Q6968" s="2">
        <v>0.94999999999999929</v>
      </c>
      <c r="R6968" s="2">
        <v>0.5</v>
      </c>
      <c r="S6968" s="2">
        <v>0</v>
      </c>
    </row>
    <row r="6969" spans="1:19" hidden="1" x14ac:dyDescent="0.25">
      <c r="A6969" t="s">
        <v>14709</v>
      </c>
      <c r="B6969" t="s">
        <v>7563</v>
      </c>
      <c r="C6969">
        <v>8504402000</v>
      </c>
      <c r="D6969" t="s">
        <v>7564</v>
      </c>
      <c r="E6969" t="s">
        <v>5571</v>
      </c>
      <c r="G6969">
        <v>10</v>
      </c>
      <c r="H6969" s="3">
        <v>5</v>
      </c>
      <c r="I6969" s="2">
        <v>4.55</v>
      </c>
      <c r="J6969" s="2">
        <v>4.0999999999999996</v>
      </c>
      <c r="K6969" s="2">
        <v>3.65</v>
      </c>
      <c r="L6969" s="2">
        <v>3.2</v>
      </c>
      <c r="M6969" s="2">
        <v>2.75</v>
      </c>
      <c r="N6969" s="2">
        <v>2.2999999999999998</v>
      </c>
      <c r="O6969" s="2">
        <v>1.85</v>
      </c>
      <c r="P6969" s="2">
        <v>1.4000000000000004</v>
      </c>
      <c r="Q6969" s="2">
        <v>0.94999999999999929</v>
      </c>
      <c r="R6969" s="2">
        <v>0.5</v>
      </c>
      <c r="S6969" s="2">
        <v>0</v>
      </c>
    </row>
    <row r="6970" spans="1:19" hidden="1" x14ac:dyDescent="0.25">
      <c r="A6970" t="s">
        <v>14710</v>
      </c>
      <c r="B6970" t="s">
        <v>7565</v>
      </c>
      <c r="C6970">
        <v>8505191000</v>
      </c>
      <c r="D6970" t="s">
        <v>7566</v>
      </c>
      <c r="E6970" t="s">
        <v>5571</v>
      </c>
      <c r="G6970">
        <v>10</v>
      </c>
      <c r="H6970" s="3">
        <v>10</v>
      </c>
      <c r="I6970" s="2">
        <v>9.1</v>
      </c>
      <c r="J6970" s="2">
        <v>8.1999999999999993</v>
      </c>
      <c r="K6970" s="2">
        <v>7.3</v>
      </c>
      <c r="L6970" s="2">
        <v>6.4</v>
      </c>
      <c r="M6970" s="2">
        <v>5.5</v>
      </c>
      <c r="N6970" s="2">
        <v>4.5999999999999996</v>
      </c>
      <c r="O6970" s="2">
        <v>3.7</v>
      </c>
      <c r="P6970" s="2">
        <v>2.8000000000000007</v>
      </c>
      <c r="Q6970" s="2">
        <v>1.8999999999999986</v>
      </c>
      <c r="R6970" s="2">
        <v>1</v>
      </c>
      <c r="S6970" s="2">
        <v>0</v>
      </c>
    </row>
    <row r="6971" spans="1:19" hidden="1" x14ac:dyDescent="0.25">
      <c r="A6971" t="s">
        <v>14711</v>
      </c>
      <c r="B6971" t="s">
        <v>4880</v>
      </c>
      <c r="C6971">
        <v>8506101100</v>
      </c>
      <c r="D6971" t="s">
        <v>7567</v>
      </c>
      <c r="E6971" t="s">
        <v>5571</v>
      </c>
      <c r="G6971">
        <v>10</v>
      </c>
      <c r="H6971" s="3">
        <v>5</v>
      </c>
      <c r="I6971" s="2">
        <v>4.55</v>
      </c>
      <c r="J6971" s="2">
        <v>4.0999999999999996</v>
      </c>
      <c r="K6971" s="2">
        <v>3.65</v>
      </c>
      <c r="L6971" s="2">
        <v>3.2</v>
      </c>
      <c r="M6971" s="2">
        <v>2.75</v>
      </c>
      <c r="N6971" s="2">
        <v>2.2999999999999998</v>
      </c>
      <c r="O6971" s="2">
        <v>1.85</v>
      </c>
      <c r="P6971" s="2">
        <v>1.4000000000000004</v>
      </c>
      <c r="Q6971" s="2">
        <v>0.94999999999999929</v>
      </c>
      <c r="R6971" s="2">
        <v>0.5</v>
      </c>
      <c r="S6971" s="2">
        <v>0</v>
      </c>
    </row>
    <row r="6972" spans="1:19" hidden="1" x14ac:dyDescent="0.25">
      <c r="A6972" t="s">
        <v>14712</v>
      </c>
      <c r="B6972" t="s">
        <v>85</v>
      </c>
      <c r="C6972">
        <v>8506101900</v>
      </c>
      <c r="D6972" t="s">
        <v>86</v>
      </c>
      <c r="E6972" t="s">
        <v>5571</v>
      </c>
      <c r="G6972">
        <v>10</v>
      </c>
      <c r="H6972" s="3">
        <v>15</v>
      </c>
      <c r="I6972" s="2">
        <v>13.65</v>
      </c>
      <c r="J6972" s="2">
        <v>12.3</v>
      </c>
      <c r="K6972" s="2">
        <v>10.95</v>
      </c>
      <c r="L6972" s="2">
        <v>9.6000000000000014</v>
      </c>
      <c r="M6972" s="2">
        <v>8.25</v>
      </c>
      <c r="N6972" s="2">
        <v>6.8999999999999986</v>
      </c>
      <c r="O6972" s="2">
        <v>5.5500000000000007</v>
      </c>
      <c r="P6972" s="2">
        <v>4.2000000000000011</v>
      </c>
      <c r="Q6972" s="2">
        <v>2.8499999999999996</v>
      </c>
      <c r="R6972" s="2">
        <v>1.5</v>
      </c>
      <c r="S6972" s="2">
        <v>0</v>
      </c>
    </row>
    <row r="6973" spans="1:19" hidden="1" x14ac:dyDescent="0.25">
      <c r="A6973" t="s">
        <v>14713</v>
      </c>
      <c r="B6973" t="s">
        <v>4880</v>
      </c>
      <c r="C6973">
        <v>8506109110</v>
      </c>
      <c r="D6973" t="s">
        <v>7568</v>
      </c>
      <c r="E6973" t="s">
        <v>5571</v>
      </c>
      <c r="G6973">
        <v>10</v>
      </c>
      <c r="H6973" s="3">
        <v>15</v>
      </c>
      <c r="I6973" s="2">
        <v>13.65</v>
      </c>
      <c r="J6973" s="2">
        <v>12.3</v>
      </c>
      <c r="K6973" s="2">
        <v>10.95</v>
      </c>
      <c r="L6973" s="2">
        <v>9.6000000000000014</v>
      </c>
      <c r="M6973" s="2">
        <v>8.25</v>
      </c>
      <c r="N6973" s="2">
        <v>6.8999999999999986</v>
      </c>
      <c r="O6973" s="2">
        <v>5.5500000000000007</v>
      </c>
      <c r="P6973" s="2">
        <v>4.2000000000000011</v>
      </c>
      <c r="Q6973" s="2">
        <v>2.8499999999999996</v>
      </c>
      <c r="R6973" s="2">
        <v>1.5</v>
      </c>
      <c r="S6973" s="2">
        <v>0</v>
      </c>
    </row>
    <row r="6974" spans="1:19" hidden="1" x14ac:dyDescent="0.25">
      <c r="A6974" t="s">
        <v>14713</v>
      </c>
      <c r="B6974" t="s">
        <v>4880</v>
      </c>
      <c r="C6974">
        <v>8506109190</v>
      </c>
      <c r="D6974" t="s">
        <v>55</v>
      </c>
      <c r="E6974" t="s">
        <v>5571</v>
      </c>
      <c r="G6974">
        <v>10</v>
      </c>
      <c r="H6974" s="3">
        <v>15</v>
      </c>
      <c r="I6974" s="2">
        <v>13.65</v>
      </c>
      <c r="J6974" s="2">
        <v>12.3</v>
      </c>
      <c r="K6974" s="2">
        <v>10.95</v>
      </c>
      <c r="L6974" s="2">
        <v>9.6000000000000014</v>
      </c>
      <c r="M6974" s="2">
        <v>8.25</v>
      </c>
      <c r="N6974" s="2">
        <v>6.8999999999999986</v>
      </c>
      <c r="O6974" s="2">
        <v>5.5500000000000007</v>
      </c>
      <c r="P6974" s="2">
        <v>4.2000000000000011</v>
      </c>
      <c r="Q6974" s="2">
        <v>2.8499999999999996</v>
      </c>
      <c r="R6974" s="2">
        <v>1.5</v>
      </c>
      <c r="S6974" s="2">
        <v>0</v>
      </c>
    </row>
    <row r="6975" spans="1:19" hidden="1" x14ac:dyDescent="0.25">
      <c r="A6975" t="s">
        <v>14714</v>
      </c>
      <c r="B6975" t="s">
        <v>85</v>
      </c>
      <c r="C6975">
        <v>8506109900</v>
      </c>
      <c r="D6975" t="s">
        <v>86</v>
      </c>
      <c r="E6975" t="s">
        <v>5571</v>
      </c>
      <c r="G6975">
        <v>10</v>
      </c>
      <c r="H6975" s="3">
        <v>15</v>
      </c>
      <c r="I6975" s="2">
        <v>13.65</v>
      </c>
      <c r="J6975" s="2">
        <v>12.3</v>
      </c>
      <c r="K6975" s="2">
        <v>10.95</v>
      </c>
      <c r="L6975" s="2">
        <v>9.6000000000000014</v>
      </c>
      <c r="M6975" s="2">
        <v>8.25</v>
      </c>
      <c r="N6975" s="2">
        <v>6.8999999999999986</v>
      </c>
      <c r="O6975" s="2">
        <v>5.5500000000000007</v>
      </c>
      <c r="P6975" s="2">
        <v>4.2000000000000011</v>
      </c>
      <c r="Q6975" s="2">
        <v>2.8499999999999996</v>
      </c>
      <c r="R6975" s="2">
        <v>1.5</v>
      </c>
      <c r="S6975" s="2">
        <v>0</v>
      </c>
    </row>
    <row r="6976" spans="1:19" hidden="1" x14ac:dyDescent="0.25">
      <c r="A6976" t="s">
        <v>14715</v>
      </c>
      <c r="B6976" t="s">
        <v>7569</v>
      </c>
      <c r="C6976">
        <v>8507100000</v>
      </c>
      <c r="D6976" t="s">
        <v>7570</v>
      </c>
      <c r="E6976" t="s">
        <v>5571</v>
      </c>
      <c r="G6976">
        <v>10</v>
      </c>
      <c r="H6976" s="3">
        <v>20</v>
      </c>
      <c r="I6976" s="2">
        <v>18.2</v>
      </c>
      <c r="J6976" s="2">
        <v>16.399999999999999</v>
      </c>
      <c r="K6976" s="2">
        <v>14.6</v>
      </c>
      <c r="L6976" s="2">
        <v>12.8</v>
      </c>
      <c r="M6976" s="2">
        <v>11</v>
      </c>
      <c r="N6976" s="2">
        <v>9.1999999999999993</v>
      </c>
      <c r="O6976" s="2">
        <v>7.4</v>
      </c>
      <c r="P6976" s="2">
        <v>5.6000000000000014</v>
      </c>
      <c r="Q6976" s="2">
        <v>3.7999999999999972</v>
      </c>
      <c r="R6976" s="2">
        <v>2</v>
      </c>
      <c r="S6976" s="2">
        <v>0</v>
      </c>
    </row>
    <row r="6977" spans="1:19" hidden="1" x14ac:dyDescent="0.25">
      <c r="A6977" t="s">
        <v>14716</v>
      </c>
      <c r="B6977" t="s">
        <v>7571</v>
      </c>
      <c r="C6977">
        <v>8507200000</v>
      </c>
      <c r="D6977" t="s">
        <v>7572</v>
      </c>
      <c r="E6977" t="s">
        <v>5571</v>
      </c>
      <c r="G6977">
        <v>10</v>
      </c>
      <c r="H6977" s="3">
        <v>20</v>
      </c>
      <c r="I6977" s="2">
        <v>18.2</v>
      </c>
      <c r="J6977" s="2">
        <v>16.399999999999999</v>
      </c>
      <c r="K6977" s="2">
        <v>14.6</v>
      </c>
      <c r="L6977" s="2">
        <v>12.8</v>
      </c>
      <c r="M6977" s="2">
        <v>11</v>
      </c>
      <c r="N6977" s="2">
        <v>9.1999999999999993</v>
      </c>
      <c r="O6977" s="2">
        <v>7.4</v>
      </c>
      <c r="P6977" s="2">
        <v>5.6000000000000014</v>
      </c>
      <c r="Q6977" s="2">
        <v>3.7999999999999972</v>
      </c>
      <c r="R6977" s="2">
        <v>2</v>
      </c>
      <c r="S6977" s="2">
        <v>0</v>
      </c>
    </row>
    <row r="6978" spans="1:19" hidden="1" x14ac:dyDescent="0.25">
      <c r="A6978" t="s">
        <v>14717</v>
      </c>
      <c r="B6978" t="s">
        <v>7573</v>
      </c>
      <c r="C6978">
        <v>8507500000</v>
      </c>
      <c r="D6978" t="s">
        <v>7574</v>
      </c>
      <c r="E6978" t="s">
        <v>5571</v>
      </c>
      <c r="G6978">
        <v>10</v>
      </c>
      <c r="H6978" s="3">
        <v>5</v>
      </c>
      <c r="I6978" s="2">
        <v>4.55</v>
      </c>
      <c r="J6978" s="2">
        <v>4.0999999999999996</v>
      </c>
      <c r="K6978" s="2">
        <v>3.65</v>
      </c>
      <c r="L6978" s="2">
        <v>3.2</v>
      </c>
      <c r="M6978" s="2">
        <v>2.75</v>
      </c>
      <c r="N6978" s="2">
        <v>2.2999999999999998</v>
      </c>
      <c r="O6978" s="2">
        <v>1.85</v>
      </c>
      <c r="P6978" s="2">
        <v>1.4000000000000004</v>
      </c>
      <c r="Q6978" s="2">
        <v>0.94999999999999929</v>
      </c>
      <c r="R6978" s="2">
        <v>0.5</v>
      </c>
      <c r="S6978" s="2">
        <v>0</v>
      </c>
    </row>
    <row r="6979" spans="1:19" hidden="1" x14ac:dyDescent="0.25">
      <c r="A6979" t="s">
        <v>14717</v>
      </c>
      <c r="B6979" t="s">
        <v>7573</v>
      </c>
      <c r="C6979">
        <v>8507600000</v>
      </c>
      <c r="D6979" t="s">
        <v>7575</v>
      </c>
      <c r="E6979" t="s">
        <v>5571</v>
      </c>
      <c r="G6979">
        <v>10</v>
      </c>
      <c r="H6979" s="3">
        <v>5</v>
      </c>
      <c r="I6979" s="2">
        <v>4.55</v>
      </c>
      <c r="J6979" s="2">
        <v>4.0999999999999996</v>
      </c>
      <c r="K6979" s="2">
        <v>3.65</v>
      </c>
      <c r="L6979" s="2">
        <v>3.2</v>
      </c>
      <c r="M6979" s="2">
        <v>2.75</v>
      </c>
      <c r="N6979" s="2">
        <v>2.2999999999999998</v>
      </c>
      <c r="O6979" s="2">
        <v>1.85</v>
      </c>
      <c r="P6979" s="2">
        <v>1.4000000000000004</v>
      </c>
      <c r="Q6979" s="2">
        <v>0.94999999999999929</v>
      </c>
      <c r="R6979" s="2">
        <v>0.5</v>
      </c>
      <c r="S6979" s="2">
        <v>0</v>
      </c>
    </row>
    <row r="6980" spans="1:19" hidden="1" x14ac:dyDescent="0.25">
      <c r="A6980" t="s">
        <v>14717</v>
      </c>
      <c r="B6980" t="s">
        <v>7573</v>
      </c>
      <c r="C6980">
        <v>8507800000</v>
      </c>
      <c r="D6980" t="s">
        <v>7576</v>
      </c>
      <c r="E6980" t="s">
        <v>5571</v>
      </c>
      <c r="G6980">
        <v>10</v>
      </c>
      <c r="H6980" s="3">
        <v>5</v>
      </c>
      <c r="I6980" s="2">
        <v>4.55</v>
      </c>
      <c r="J6980" s="2">
        <v>4.0999999999999996</v>
      </c>
      <c r="K6980" s="2">
        <v>3.65</v>
      </c>
      <c r="L6980" s="2">
        <v>3.2</v>
      </c>
      <c r="M6980" s="2">
        <v>2.75</v>
      </c>
      <c r="N6980" s="2">
        <v>2.2999999999999998</v>
      </c>
      <c r="O6980" s="2">
        <v>1.85</v>
      </c>
      <c r="P6980" s="2">
        <v>1.4000000000000004</v>
      </c>
      <c r="Q6980" s="2">
        <v>0.94999999999999929</v>
      </c>
      <c r="R6980" s="2">
        <v>0.5</v>
      </c>
      <c r="S6980" s="2">
        <v>0</v>
      </c>
    </row>
    <row r="6981" spans="1:19" hidden="1" x14ac:dyDescent="0.25">
      <c r="A6981" t="s">
        <v>14718</v>
      </c>
      <c r="B6981" t="s">
        <v>7577</v>
      </c>
      <c r="C6981">
        <v>8507903000</v>
      </c>
      <c r="D6981" t="s">
        <v>7578</v>
      </c>
      <c r="E6981" t="s">
        <v>5571</v>
      </c>
      <c r="G6981">
        <v>10</v>
      </c>
      <c r="H6981" s="3">
        <v>10</v>
      </c>
      <c r="I6981" s="2">
        <v>9.1</v>
      </c>
      <c r="J6981" s="2">
        <v>8.1999999999999993</v>
      </c>
      <c r="K6981" s="2">
        <v>7.3</v>
      </c>
      <c r="L6981" s="2">
        <v>6.4</v>
      </c>
      <c r="M6981" s="2">
        <v>5.5</v>
      </c>
      <c r="N6981" s="2">
        <v>4.5999999999999996</v>
      </c>
      <c r="O6981" s="2">
        <v>3.7</v>
      </c>
      <c r="P6981" s="2">
        <v>2.8000000000000007</v>
      </c>
      <c r="Q6981" s="2">
        <v>1.8999999999999986</v>
      </c>
      <c r="R6981" s="2">
        <v>1</v>
      </c>
      <c r="S6981" s="2">
        <v>0</v>
      </c>
    </row>
    <row r="6982" spans="1:19" hidden="1" x14ac:dyDescent="0.25">
      <c r="A6982" t="s">
        <v>14719</v>
      </c>
      <c r="B6982" t="s">
        <v>7579</v>
      </c>
      <c r="C6982">
        <v>8508110000</v>
      </c>
      <c r="D6982" t="s">
        <v>7580</v>
      </c>
      <c r="E6982" t="s">
        <v>5571</v>
      </c>
      <c r="G6982">
        <v>10</v>
      </c>
      <c r="H6982" s="3">
        <v>30</v>
      </c>
      <c r="I6982" s="2">
        <v>27.3</v>
      </c>
      <c r="J6982" s="2">
        <v>24.6</v>
      </c>
      <c r="K6982" s="2">
        <v>21.9</v>
      </c>
      <c r="L6982" s="2">
        <v>19.200000000000003</v>
      </c>
      <c r="M6982" s="2">
        <v>16.5</v>
      </c>
      <c r="N6982" s="2">
        <v>13.799999999999997</v>
      </c>
      <c r="O6982" s="2">
        <v>11.100000000000001</v>
      </c>
      <c r="P6982" s="2">
        <v>8.4000000000000021</v>
      </c>
      <c r="Q6982" s="2">
        <v>5.6999999999999993</v>
      </c>
      <c r="R6982" s="2">
        <v>3</v>
      </c>
      <c r="S6982" s="2">
        <v>0</v>
      </c>
    </row>
    <row r="6983" spans="1:19" hidden="1" x14ac:dyDescent="0.25">
      <c r="A6983" t="s">
        <v>14720</v>
      </c>
      <c r="B6983" t="s">
        <v>461</v>
      </c>
      <c r="C6983">
        <v>8508190000</v>
      </c>
      <c r="D6983" t="s">
        <v>61</v>
      </c>
      <c r="E6983" t="s">
        <v>5571</v>
      </c>
      <c r="G6983">
        <v>10</v>
      </c>
      <c r="H6983" s="3">
        <v>30</v>
      </c>
      <c r="I6983" s="2">
        <v>27.3</v>
      </c>
      <c r="J6983" s="2">
        <v>24.6</v>
      </c>
      <c r="K6983" s="2">
        <v>21.9</v>
      </c>
      <c r="L6983" s="2">
        <v>19.200000000000003</v>
      </c>
      <c r="M6983" s="2">
        <v>16.5</v>
      </c>
      <c r="N6983" s="2">
        <v>13.799999999999997</v>
      </c>
      <c r="O6983" s="2">
        <v>11.100000000000001</v>
      </c>
      <c r="P6983" s="2">
        <v>8.4000000000000021</v>
      </c>
      <c r="Q6983" s="2">
        <v>5.6999999999999993</v>
      </c>
      <c r="R6983" s="2">
        <v>3</v>
      </c>
      <c r="S6983" s="2">
        <v>0</v>
      </c>
    </row>
    <row r="6984" spans="1:19" hidden="1" x14ac:dyDescent="0.25">
      <c r="A6984" t="s">
        <v>14721</v>
      </c>
      <c r="B6984" t="s">
        <v>7581</v>
      </c>
      <c r="C6984">
        <v>8510100000</v>
      </c>
      <c r="D6984" t="s">
        <v>7582</v>
      </c>
      <c r="E6984" t="s">
        <v>5571</v>
      </c>
      <c r="G6984">
        <v>10</v>
      </c>
      <c r="H6984" s="3">
        <v>20</v>
      </c>
      <c r="I6984" s="2">
        <v>18.2</v>
      </c>
      <c r="J6984" s="2">
        <v>16.399999999999999</v>
      </c>
      <c r="K6984" s="2">
        <v>14.6</v>
      </c>
      <c r="L6984" s="2">
        <v>12.8</v>
      </c>
      <c r="M6984" s="2">
        <v>11</v>
      </c>
      <c r="N6984" s="2">
        <v>9.1999999999999993</v>
      </c>
      <c r="O6984" s="2">
        <v>7.4</v>
      </c>
      <c r="P6984" s="2">
        <v>5.6000000000000014</v>
      </c>
      <c r="Q6984" s="2">
        <v>3.7999999999999972</v>
      </c>
      <c r="R6984" s="2">
        <v>2</v>
      </c>
      <c r="S6984" s="2">
        <v>0</v>
      </c>
    </row>
    <row r="6985" spans="1:19" hidden="1" x14ac:dyDescent="0.25">
      <c r="A6985" t="s">
        <v>14722</v>
      </c>
      <c r="B6985" t="s">
        <v>7583</v>
      </c>
      <c r="C6985">
        <v>8510201000</v>
      </c>
      <c r="D6985" t="s">
        <v>7584</v>
      </c>
      <c r="E6985" t="s">
        <v>5571</v>
      </c>
      <c r="G6985">
        <v>10</v>
      </c>
      <c r="H6985" s="3">
        <v>5</v>
      </c>
      <c r="I6985" s="2">
        <v>4.55</v>
      </c>
      <c r="J6985" s="2">
        <v>4.0999999999999996</v>
      </c>
      <c r="K6985" s="2">
        <v>3.65</v>
      </c>
      <c r="L6985" s="2">
        <v>3.2</v>
      </c>
      <c r="M6985" s="2">
        <v>2.75</v>
      </c>
      <c r="N6985" s="2">
        <v>2.2999999999999998</v>
      </c>
      <c r="O6985" s="2">
        <v>1.85</v>
      </c>
      <c r="P6985" s="2">
        <v>1.4000000000000004</v>
      </c>
      <c r="Q6985" s="2">
        <v>0.94999999999999929</v>
      </c>
      <c r="R6985" s="2">
        <v>0.5</v>
      </c>
      <c r="S6985" s="2">
        <v>0</v>
      </c>
    </row>
    <row r="6986" spans="1:19" hidden="1" x14ac:dyDescent="0.25">
      <c r="A6986" t="s">
        <v>14723</v>
      </c>
      <c r="B6986" t="s">
        <v>7585</v>
      </c>
      <c r="C6986">
        <v>8510202000</v>
      </c>
      <c r="D6986" t="s">
        <v>7586</v>
      </c>
      <c r="E6986" t="s">
        <v>5571</v>
      </c>
      <c r="G6986">
        <v>10</v>
      </c>
      <c r="H6986" s="3">
        <v>5</v>
      </c>
      <c r="I6986" s="2">
        <v>4.55</v>
      </c>
      <c r="J6986" s="2">
        <v>4.0999999999999996</v>
      </c>
      <c r="K6986" s="2">
        <v>3.65</v>
      </c>
      <c r="L6986" s="2">
        <v>3.2</v>
      </c>
      <c r="M6986" s="2">
        <v>2.75</v>
      </c>
      <c r="N6986" s="2">
        <v>2.2999999999999998</v>
      </c>
      <c r="O6986" s="2">
        <v>1.85</v>
      </c>
      <c r="P6986" s="2">
        <v>1.4000000000000004</v>
      </c>
      <c r="Q6986" s="2">
        <v>0.94999999999999929</v>
      </c>
      <c r="R6986" s="2">
        <v>0.5</v>
      </c>
      <c r="S6986" s="2">
        <v>0</v>
      </c>
    </row>
    <row r="6987" spans="1:19" hidden="1" x14ac:dyDescent="0.25">
      <c r="A6987" t="s">
        <v>14724</v>
      </c>
      <c r="B6987" t="s">
        <v>7587</v>
      </c>
      <c r="C6987">
        <v>8511902100</v>
      </c>
      <c r="D6987" t="s">
        <v>7588</v>
      </c>
      <c r="E6987" t="s">
        <v>5571</v>
      </c>
      <c r="G6987">
        <v>10</v>
      </c>
      <c r="H6987" s="3">
        <v>10</v>
      </c>
      <c r="I6987" s="2">
        <v>9.1</v>
      </c>
      <c r="J6987" s="2">
        <v>8.1999999999999993</v>
      </c>
      <c r="K6987" s="2">
        <v>7.3</v>
      </c>
      <c r="L6987" s="2">
        <v>6.4</v>
      </c>
      <c r="M6987" s="2">
        <v>5.5</v>
      </c>
      <c r="N6987" s="2">
        <v>4.5999999999999996</v>
      </c>
      <c r="O6987" s="2">
        <v>3.7</v>
      </c>
      <c r="P6987" s="2">
        <v>2.8000000000000007</v>
      </c>
      <c r="Q6987" s="2">
        <v>1.8999999999999986</v>
      </c>
      <c r="R6987" s="2">
        <v>1</v>
      </c>
      <c r="S6987" s="2">
        <v>0</v>
      </c>
    </row>
    <row r="6988" spans="1:19" hidden="1" x14ac:dyDescent="0.25">
      <c r="A6988" t="s">
        <v>14725</v>
      </c>
      <c r="B6988" t="s">
        <v>7589</v>
      </c>
      <c r="C6988">
        <v>8512301000</v>
      </c>
      <c r="D6988" t="s">
        <v>7590</v>
      </c>
      <c r="E6988" t="s">
        <v>5571</v>
      </c>
      <c r="G6988">
        <v>10</v>
      </c>
      <c r="H6988" s="3">
        <v>10</v>
      </c>
      <c r="I6988" s="2">
        <v>9.1</v>
      </c>
      <c r="J6988" s="2">
        <v>8.1999999999999993</v>
      </c>
      <c r="K6988" s="2">
        <v>7.3</v>
      </c>
      <c r="L6988" s="2">
        <v>6.4</v>
      </c>
      <c r="M6988" s="2">
        <v>5.5</v>
      </c>
      <c r="N6988" s="2">
        <v>4.5999999999999996</v>
      </c>
      <c r="O6988" s="2">
        <v>3.7</v>
      </c>
      <c r="P6988" s="2">
        <v>2.8000000000000007</v>
      </c>
      <c r="Q6988" s="2">
        <v>1.8999999999999986</v>
      </c>
      <c r="R6988" s="2">
        <v>1</v>
      </c>
      <c r="S6988" s="2">
        <v>0</v>
      </c>
    </row>
    <row r="6989" spans="1:19" hidden="1" x14ac:dyDescent="0.25">
      <c r="A6989" t="s">
        <v>14726</v>
      </c>
      <c r="B6989" t="s">
        <v>121</v>
      </c>
      <c r="C6989">
        <v>8512309000</v>
      </c>
      <c r="D6989" t="s">
        <v>30</v>
      </c>
      <c r="E6989" t="s">
        <v>5571</v>
      </c>
      <c r="G6989">
        <v>10</v>
      </c>
      <c r="H6989" s="3">
        <v>10</v>
      </c>
      <c r="I6989" s="2">
        <v>9.1</v>
      </c>
      <c r="J6989" s="2">
        <v>8.1999999999999993</v>
      </c>
      <c r="K6989" s="2">
        <v>7.3</v>
      </c>
      <c r="L6989" s="2">
        <v>6.4</v>
      </c>
      <c r="M6989" s="2">
        <v>5.5</v>
      </c>
      <c r="N6989" s="2">
        <v>4.5999999999999996</v>
      </c>
      <c r="O6989" s="2">
        <v>3.7</v>
      </c>
      <c r="P6989" s="2">
        <v>2.8000000000000007</v>
      </c>
      <c r="Q6989" s="2">
        <v>1.8999999999999986</v>
      </c>
      <c r="R6989" s="2">
        <v>1</v>
      </c>
      <c r="S6989" s="2">
        <v>0</v>
      </c>
    </row>
    <row r="6990" spans="1:19" hidden="1" x14ac:dyDescent="0.25">
      <c r="A6990" t="s">
        <v>14727</v>
      </c>
      <c r="B6990" t="s">
        <v>85</v>
      </c>
      <c r="C6990">
        <v>8513109000</v>
      </c>
      <c r="D6990" t="s">
        <v>61</v>
      </c>
      <c r="E6990" t="s">
        <v>5571</v>
      </c>
      <c r="G6990">
        <v>10</v>
      </c>
      <c r="H6990" s="3">
        <v>20</v>
      </c>
      <c r="I6990" s="2">
        <v>18.2</v>
      </c>
      <c r="J6990" s="2">
        <v>16.399999999999999</v>
      </c>
      <c r="K6990" s="2">
        <v>14.6</v>
      </c>
      <c r="L6990" s="2">
        <v>12.8</v>
      </c>
      <c r="M6990" s="2">
        <v>11</v>
      </c>
      <c r="N6990" s="2">
        <v>9.1999999999999993</v>
      </c>
      <c r="O6990" s="2">
        <v>7.4</v>
      </c>
      <c r="P6990" s="2">
        <v>5.6000000000000014</v>
      </c>
      <c r="Q6990" s="2">
        <v>3.7999999999999972</v>
      </c>
      <c r="R6990" s="2">
        <v>2</v>
      </c>
      <c r="S6990" s="2">
        <v>0</v>
      </c>
    </row>
    <row r="6991" spans="1:19" hidden="1" x14ac:dyDescent="0.25">
      <c r="A6991" t="s">
        <v>14728</v>
      </c>
      <c r="B6991" t="s">
        <v>7591</v>
      </c>
      <c r="C6991">
        <v>8514100000</v>
      </c>
      <c r="D6991" t="s">
        <v>7592</v>
      </c>
      <c r="E6991" t="s">
        <v>5571</v>
      </c>
      <c r="G6991">
        <v>10</v>
      </c>
      <c r="H6991" s="3">
        <v>5</v>
      </c>
      <c r="I6991" s="2">
        <v>4.55</v>
      </c>
      <c r="J6991" s="2">
        <v>4.0999999999999996</v>
      </c>
      <c r="K6991" s="2">
        <v>3.65</v>
      </c>
      <c r="L6991" s="2">
        <v>3.2</v>
      </c>
      <c r="M6991" s="2">
        <v>2.75</v>
      </c>
      <c r="N6991" s="2">
        <v>2.2999999999999998</v>
      </c>
      <c r="O6991" s="2">
        <v>1.85</v>
      </c>
      <c r="P6991" s="2">
        <v>1.4000000000000004</v>
      </c>
      <c r="Q6991" s="2">
        <v>0.94999999999999929</v>
      </c>
      <c r="R6991" s="2">
        <v>0.5</v>
      </c>
      <c r="S6991" s="2">
        <v>0</v>
      </c>
    </row>
    <row r="6992" spans="1:19" hidden="1" x14ac:dyDescent="0.25">
      <c r="A6992" t="s">
        <v>14729</v>
      </c>
      <c r="B6992" t="s">
        <v>7593</v>
      </c>
      <c r="C6992">
        <v>8516100000</v>
      </c>
      <c r="D6992" t="s">
        <v>7594</v>
      </c>
      <c r="E6992" t="s">
        <v>5571</v>
      </c>
      <c r="G6992">
        <v>10</v>
      </c>
      <c r="H6992" s="3">
        <v>20</v>
      </c>
      <c r="I6992" s="2">
        <v>18.2</v>
      </c>
      <c r="J6992" s="2">
        <v>16.399999999999999</v>
      </c>
      <c r="K6992" s="2">
        <v>14.6</v>
      </c>
      <c r="L6992" s="2">
        <v>12.8</v>
      </c>
      <c r="M6992" s="2">
        <v>11</v>
      </c>
      <c r="N6992" s="2">
        <v>9.1999999999999993</v>
      </c>
      <c r="O6992" s="2">
        <v>7.4</v>
      </c>
      <c r="P6992" s="2">
        <v>5.6000000000000014</v>
      </c>
      <c r="Q6992" s="2">
        <v>3.7999999999999972</v>
      </c>
      <c r="R6992" s="2">
        <v>2</v>
      </c>
      <c r="S6992" s="2">
        <v>0</v>
      </c>
    </row>
    <row r="6993" spans="1:19" hidden="1" x14ac:dyDescent="0.25">
      <c r="A6993" t="s">
        <v>14730</v>
      </c>
      <c r="B6993" t="s">
        <v>7595</v>
      </c>
      <c r="C6993">
        <v>8516310000</v>
      </c>
      <c r="D6993" t="s">
        <v>7596</v>
      </c>
      <c r="E6993" t="s">
        <v>5571</v>
      </c>
      <c r="G6993">
        <v>10</v>
      </c>
      <c r="H6993" s="3">
        <v>30</v>
      </c>
      <c r="I6993" s="2">
        <v>27.3</v>
      </c>
      <c r="J6993" s="2">
        <v>24.6</v>
      </c>
      <c r="K6993" s="2">
        <v>21.9</v>
      </c>
      <c r="L6993" s="2">
        <v>19.200000000000003</v>
      </c>
      <c r="M6993" s="2">
        <v>16.5</v>
      </c>
      <c r="N6993" s="2">
        <v>13.799999999999997</v>
      </c>
      <c r="O6993" s="2">
        <v>11.100000000000001</v>
      </c>
      <c r="P6993" s="2">
        <v>8.4000000000000021</v>
      </c>
      <c r="Q6993" s="2">
        <v>5.6999999999999993</v>
      </c>
      <c r="R6993" s="2">
        <v>3</v>
      </c>
      <c r="S6993" s="2">
        <v>0</v>
      </c>
    </row>
    <row r="6994" spans="1:19" hidden="1" x14ac:dyDescent="0.25">
      <c r="A6994" t="s">
        <v>14731</v>
      </c>
      <c r="B6994" t="s">
        <v>7597</v>
      </c>
      <c r="C6994">
        <v>8516320000</v>
      </c>
      <c r="D6994" t="s">
        <v>7598</v>
      </c>
      <c r="E6994" t="s">
        <v>5571</v>
      </c>
      <c r="G6994">
        <v>10</v>
      </c>
      <c r="H6994" s="3">
        <v>20</v>
      </c>
      <c r="I6994" s="2">
        <v>18.2</v>
      </c>
      <c r="J6994" s="2">
        <v>16.399999999999999</v>
      </c>
      <c r="K6994" s="2">
        <v>14.6</v>
      </c>
      <c r="L6994" s="2">
        <v>12.8</v>
      </c>
      <c r="M6994" s="2">
        <v>11</v>
      </c>
      <c r="N6994" s="2">
        <v>9.1999999999999993</v>
      </c>
      <c r="O6994" s="2">
        <v>7.4</v>
      </c>
      <c r="P6994" s="2">
        <v>5.6000000000000014</v>
      </c>
      <c r="Q6994" s="2">
        <v>3.7999999999999972</v>
      </c>
      <c r="R6994" s="2">
        <v>2</v>
      </c>
      <c r="S6994" s="2">
        <v>0</v>
      </c>
    </row>
    <row r="6995" spans="1:19" hidden="1" x14ac:dyDescent="0.25">
      <c r="A6995" t="s">
        <v>14732</v>
      </c>
      <c r="B6995" t="s">
        <v>7599</v>
      </c>
      <c r="C6995">
        <v>8516400000</v>
      </c>
      <c r="D6995" t="s">
        <v>7600</v>
      </c>
      <c r="E6995" t="s">
        <v>5571</v>
      </c>
      <c r="G6995">
        <v>10</v>
      </c>
      <c r="H6995" s="3">
        <v>20</v>
      </c>
      <c r="I6995" s="2">
        <v>18.2</v>
      </c>
      <c r="J6995" s="2">
        <v>16.399999999999999</v>
      </c>
      <c r="K6995" s="2">
        <v>14.6</v>
      </c>
      <c r="L6995" s="2">
        <v>12.8</v>
      </c>
      <c r="M6995" s="2">
        <v>11</v>
      </c>
      <c r="N6995" s="2">
        <v>9.1999999999999993</v>
      </c>
      <c r="O6995" s="2">
        <v>7.4</v>
      </c>
      <c r="P6995" s="2">
        <v>5.6000000000000014</v>
      </c>
      <c r="Q6995" s="2">
        <v>3.7999999999999972</v>
      </c>
      <c r="R6995" s="2">
        <v>2</v>
      </c>
      <c r="S6995" s="2">
        <v>0</v>
      </c>
    </row>
    <row r="6996" spans="1:19" hidden="1" x14ac:dyDescent="0.25">
      <c r="A6996" t="s">
        <v>14733</v>
      </c>
      <c r="B6996" t="s">
        <v>7601</v>
      </c>
      <c r="C6996">
        <v>8516500000</v>
      </c>
      <c r="D6996" t="s">
        <v>7602</v>
      </c>
      <c r="E6996" t="s">
        <v>5571</v>
      </c>
      <c r="G6996">
        <v>10</v>
      </c>
      <c r="H6996" s="3">
        <v>30</v>
      </c>
      <c r="I6996" s="2">
        <v>27.3</v>
      </c>
      <c r="J6996" s="2">
        <v>24.6</v>
      </c>
      <c r="K6996" s="2">
        <v>21.9</v>
      </c>
      <c r="L6996" s="2">
        <v>19.200000000000003</v>
      </c>
      <c r="M6996" s="2">
        <v>16.5</v>
      </c>
      <c r="N6996" s="2">
        <v>13.799999999999997</v>
      </c>
      <c r="O6996" s="2">
        <v>11.100000000000001</v>
      </c>
      <c r="P6996" s="2">
        <v>8.4000000000000021</v>
      </c>
      <c r="Q6996" s="2">
        <v>5.6999999999999993</v>
      </c>
      <c r="R6996" s="2">
        <v>3</v>
      </c>
      <c r="S6996" s="2">
        <v>0</v>
      </c>
    </row>
    <row r="6997" spans="1:19" hidden="1" x14ac:dyDescent="0.25">
      <c r="A6997" t="s">
        <v>14734</v>
      </c>
      <c r="B6997" t="s">
        <v>7603</v>
      </c>
      <c r="C6997">
        <v>8516601000</v>
      </c>
      <c r="D6997" t="s">
        <v>7604</v>
      </c>
      <c r="E6997" t="s">
        <v>5571</v>
      </c>
      <c r="G6997">
        <v>10</v>
      </c>
      <c r="H6997" s="3">
        <v>30</v>
      </c>
      <c r="I6997" s="2">
        <v>27.3</v>
      </c>
      <c r="J6997" s="2">
        <v>24.6</v>
      </c>
      <c r="K6997" s="2">
        <v>21.9</v>
      </c>
      <c r="L6997" s="2">
        <v>19.200000000000003</v>
      </c>
      <c r="M6997" s="2">
        <v>16.5</v>
      </c>
      <c r="N6997" s="2">
        <v>13.799999999999997</v>
      </c>
      <c r="O6997" s="2">
        <v>11.100000000000001</v>
      </c>
      <c r="P6997" s="2">
        <v>8.4000000000000021</v>
      </c>
      <c r="Q6997" s="2">
        <v>5.6999999999999993</v>
      </c>
      <c r="R6997" s="2">
        <v>3</v>
      </c>
      <c r="S6997" s="2">
        <v>0</v>
      </c>
    </row>
    <row r="6998" spans="1:19" hidden="1" x14ac:dyDescent="0.25">
      <c r="A6998" t="s">
        <v>14735</v>
      </c>
      <c r="B6998" t="s">
        <v>7605</v>
      </c>
      <c r="C6998">
        <v>8516602010</v>
      </c>
      <c r="D6998" t="s">
        <v>7606</v>
      </c>
      <c r="E6998" t="s">
        <v>5571</v>
      </c>
      <c r="G6998">
        <v>10</v>
      </c>
      <c r="H6998" s="3">
        <v>30</v>
      </c>
      <c r="I6998" s="2">
        <v>27.3</v>
      </c>
      <c r="J6998" s="2">
        <v>24.6</v>
      </c>
      <c r="K6998" s="2">
        <v>21.9</v>
      </c>
      <c r="L6998" s="2">
        <v>19.200000000000003</v>
      </c>
      <c r="M6998" s="2">
        <v>16.5</v>
      </c>
      <c r="N6998" s="2">
        <v>13.799999999999997</v>
      </c>
      <c r="O6998" s="2">
        <v>11.100000000000001</v>
      </c>
      <c r="P6998" s="2">
        <v>8.4000000000000021</v>
      </c>
      <c r="Q6998" s="2">
        <v>5.6999999999999993</v>
      </c>
      <c r="R6998" s="2">
        <v>3</v>
      </c>
      <c r="S6998" s="2">
        <v>0</v>
      </c>
    </row>
    <row r="6999" spans="1:19" hidden="1" x14ac:dyDescent="0.25">
      <c r="A6999" t="s">
        <v>14735</v>
      </c>
      <c r="B6999" t="s">
        <v>7605</v>
      </c>
      <c r="C6999">
        <v>8516602021</v>
      </c>
      <c r="D6999" t="s">
        <v>7607</v>
      </c>
      <c r="E6999" t="s">
        <v>5571</v>
      </c>
      <c r="G6999">
        <v>10</v>
      </c>
      <c r="H6999" s="3">
        <v>30</v>
      </c>
      <c r="I6999" s="2">
        <v>27.3</v>
      </c>
      <c r="J6999" s="2">
        <v>24.6</v>
      </c>
      <c r="K6999" s="2">
        <v>21.9</v>
      </c>
      <c r="L6999" s="2">
        <v>19.200000000000003</v>
      </c>
      <c r="M6999" s="2">
        <v>16.5</v>
      </c>
      <c r="N6999" s="2">
        <v>13.799999999999997</v>
      </c>
      <c r="O6999" s="2">
        <v>11.100000000000001</v>
      </c>
      <c r="P6999" s="2">
        <v>8.4000000000000021</v>
      </c>
      <c r="Q6999" s="2">
        <v>5.6999999999999993</v>
      </c>
      <c r="R6999" s="2">
        <v>3</v>
      </c>
      <c r="S6999" s="2">
        <v>0</v>
      </c>
    </row>
    <row r="7000" spans="1:19" hidden="1" x14ac:dyDescent="0.25">
      <c r="A7000" t="s">
        <v>14735</v>
      </c>
      <c r="B7000" t="s">
        <v>7605</v>
      </c>
      <c r="C7000">
        <v>8516602022</v>
      </c>
      <c r="D7000" t="s">
        <v>7608</v>
      </c>
      <c r="E7000" t="s">
        <v>5571</v>
      </c>
      <c r="G7000">
        <v>10</v>
      </c>
      <c r="H7000" s="3">
        <v>30</v>
      </c>
      <c r="I7000" s="2">
        <v>27.3</v>
      </c>
      <c r="J7000" s="2">
        <v>24.6</v>
      </c>
      <c r="K7000" s="2">
        <v>21.9</v>
      </c>
      <c r="L7000" s="2">
        <v>19.200000000000003</v>
      </c>
      <c r="M7000" s="2">
        <v>16.5</v>
      </c>
      <c r="N7000" s="2">
        <v>13.799999999999997</v>
      </c>
      <c r="O7000" s="2">
        <v>11.100000000000001</v>
      </c>
      <c r="P7000" s="2">
        <v>8.4000000000000021</v>
      </c>
      <c r="Q7000" s="2">
        <v>5.6999999999999993</v>
      </c>
      <c r="R7000" s="2">
        <v>3</v>
      </c>
      <c r="S7000" s="2">
        <v>0</v>
      </c>
    </row>
    <row r="7001" spans="1:19" hidden="1" x14ac:dyDescent="0.25">
      <c r="A7001" t="s">
        <v>14735</v>
      </c>
      <c r="B7001" t="s">
        <v>7605</v>
      </c>
      <c r="C7001">
        <v>8516602029</v>
      </c>
      <c r="D7001" t="s">
        <v>7609</v>
      </c>
      <c r="E7001" t="s">
        <v>5571</v>
      </c>
      <c r="G7001">
        <v>10</v>
      </c>
      <c r="H7001" s="3">
        <v>30</v>
      </c>
      <c r="I7001" s="2">
        <v>27.3</v>
      </c>
      <c r="J7001" s="2">
        <v>24.6</v>
      </c>
      <c r="K7001" s="2">
        <v>21.9</v>
      </c>
      <c r="L7001" s="2">
        <v>19.200000000000003</v>
      </c>
      <c r="M7001" s="2">
        <v>16.5</v>
      </c>
      <c r="N7001" s="2">
        <v>13.799999999999997</v>
      </c>
      <c r="O7001" s="2">
        <v>11.100000000000001</v>
      </c>
      <c r="P7001" s="2">
        <v>8.4000000000000021</v>
      </c>
      <c r="Q7001" s="2">
        <v>5.6999999999999993</v>
      </c>
      <c r="R7001" s="2">
        <v>3</v>
      </c>
      <c r="S7001" s="2">
        <v>0</v>
      </c>
    </row>
    <row r="7002" spans="1:19" hidden="1" x14ac:dyDescent="0.25">
      <c r="A7002" t="s">
        <v>14735</v>
      </c>
      <c r="B7002" t="s">
        <v>7605</v>
      </c>
      <c r="C7002">
        <v>8516602090</v>
      </c>
      <c r="D7002" t="s">
        <v>86</v>
      </c>
      <c r="E7002" t="s">
        <v>5571</v>
      </c>
      <c r="G7002">
        <v>10</v>
      </c>
      <c r="H7002" s="3">
        <v>30</v>
      </c>
      <c r="I7002" s="2">
        <v>27.3</v>
      </c>
      <c r="J7002" s="2">
        <v>24.6</v>
      </c>
      <c r="K7002" s="2">
        <v>21.9</v>
      </c>
      <c r="L7002" s="2">
        <v>19.200000000000003</v>
      </c>
      <c r="M7002" s="2">
        <v>16.5</v>
      </c>
      <c r="N7002" s="2">
        <v>13.799999999999997</v>
      </c>
      <c r="O7002" s="2">
        <v>11.100000000000001</v>
      </c>
      <c r="P7002" s="2">
        <v>8.4000000000000021</v>
      </c>
      <c r="Q7002" s="2">
        <v>5.6999999999999993</v>
      </c>
      <c r="R7002" s="2">
        <v>3</v>
      </c>
      <c r="S7002" s="2">
        <v>0</v>
      </c>
    </row>
    <row r="7003" spans="1:19" hidden="1" x14ac:dyDescent="0.25">
      <c r="A7003" t="s">
        <v>14736</v>
      </c>
      <c r="B7003" t="s">
        <v>7610</v>
      </c>
      <c r="C7003">
        <v>8516603000</v>
      </c>
      <c r="D7003" t="s">
        <v>7611</v>
      </c>
      <c r="E7003" t="s">
        <v>5571</v>
      </c>
      <c r="G7003">
        <v>10</v>
      </c>
      <c r="H7003" s="3">
        <v>20</v>
      </c>
      <c r="I7003" s="2">
        <v>18.2</v>
      </c>
      <c r="J7003" s="2">
        <v>16.399999999999999</v>
      </c>
      <c r="K7003" s="2">
        <v>14.6</v>
      </c>
      <c r="L7003" s="2">
        <v>12.8</v>
      </c>
      <c r="M7003" s="2">
        <v>11</v>
      </c>
      <c r="N7003" s="2">
        <v>9.1999999999999993</v>
      </c>
      <c r="O7003" s="2">
        <v>7.4</v>
      </c>
      <c r="P7003" s="2">
        <v>5.6000000000000014</v>
      </c>
      <c r="Q7003" s="2">
        <v>3.7999999999999972</v>
      </c>
      <c r="R7003" s="2">
        <v>2</v>
      </c>
      <c r="S7003" s="2">
        <v>0</v>
      </c>
    </row>
    <row r="7004" spans="1:19" hidden="1" x14ac:dyDescent="0.25">
      <c r="A7004" t="s">
        <v>14737</v>
      </c>
      <c r="B7004" t="s">
        <v>7612</v>
      </c>
      <c r="C7004">
        <v>8516800000</v>
      </c>
      <c r="D7004" t="s">
        <v>7613</v>
      </c>
      <c r="E7004" t="s">
        <v>5571</v>
      </c>
      <c r="G7004">
        <v>10</v>
      </c>
      <c r="H7004" s="3">
        <v>5</v>
      </c>
      <c r="I7004" s="2">
        <v>4.55</v>
      </c>
      <c r="J7004" s="2">
        <v>4.0999999999999996</v>
      </c>
      <c r="K7004" s="2">
        <v>3.65</v>
      </c>
      <c r="L7004" s="2">
        <v>3.2</v>
      </c>
      <c r="M7004" s="2">
        <v>2.75</v>
      </c>
      <c r="N7004" s="2">
        <v>2.2999999999999998</v>
      </c>
      <c r="O7004" s="2">
        <v>1.85</v>
      </c>
      <c r="P7004" s="2">
        <v>1.4000000000000004</v>
      </c>
      <c r="Q7004" s="2">
        <v>0.94999999999999929</v>
      </c>
      <c r="R7004" s="2">
        <v>0.5</v>
      </c>
      <c r="S7004" s="2">
        <v>0</v>
      </c>
    </row>
    <row r="7005" spans="1:19" hidden="1" x14ac:dyDescent="0.25">
      <c r="A7005" t="s">
        <v>14738</v>
      </c>
      <c r="B7005" t="s">
        <v>4978</v>
      </c>
      <c r="C7005">
        <v>8517120022</v>
      </c>
      <c r="D7005" t="s">
        <v>7614</v>
      </c>
      <c r="E7005" t="s">
        <v>5571</v>
      </c>
      <c r="G7005">
        <v>10</v>
      </c>
      <c r="H7005" s="3">
        <v>15</v>
      </c>
      <c r="I7005" s="2">
        <v>13.65</v>
      </c>
      <c r="J7005" s="2">
        <v>12.3</v>
      </c>
      <c r="K7005" s="2">
        <v>10.95</v>
      </c>
      <c r="L7005" s="2">
        <v>9.6000000000000014</v>
      </c>
      <c r="M7005" s="2">
        <v>8.25</v>
      </c>
      <c r="N7005" s="2">
        <v>6.8999999999999986</v>
      </c>
      <c r="O7005" s="2">
        <v>5.5500000000000007</v>
      </c>
      <c r="P7005" s="2">
        <v>4.2000000000000011</v>
      </c>
      <c r="Q7005" s="2">
        <v>2.8499999999999996</v>
      </c>
      <c r="R7005" s="2">
        <v>1.5</v>
      </c>
      <c r="S7005" s="2">
        <v>0</v>
      </c>
    </row>
    <row r="7006" spans="1:19" hidden="1" x14ac:dyDescent="0.25">
      <c r="A7006" t="s">
        <v>14739</v>
      </c>
      <c r="B7006" t="s">
        <v>93</v>
      </c>
      <c r="C7006">
        <v>8517120029</v>
      </c>
      <c r="D7006" t="s">
        <v>98</v>
      </c>
      <c r="E7006" t="s">
        <v>5571</v>
      </c>
      <c r="G7006">
        <v>10</v>
      </c>
      <c r="H7006" s="3">
        <v>15</v>
      </c>
      <c r="I7006" s="2">
        <v>13.65</v>
      </c>
      <c r="J7006" s="2">
        <v>12.3</v>
      </c>
      <c r="K7006" s="2">
        <v>10.95</v>
      </c>
      <c r="L7006" s="2">
        <v>9.6000000000000014</v>
      </c>
      <c r="M7006" s="2">
        <v>8.25</v>
      </c>
      <c r="N7006" s="2">
        <v>6.8999999999999986</v>
      </c>
      <c r="O7006" s="2">
        <v>5.5500000000000007</v>
      </c>
      <c r="P7006" s="2">
        <v>4.2000000000000011</v>
      </c>
      <c r="Q7006" s="2">
        <v>2.8499999999999996</v>
      </c>
      <c r="R7006" s="2">
        <v>1.5</v>
      </c>
      <c r="S7006" s="2">
        <v>0</v>
      </c>
    </row>
    <row r="7007" spans="1:19" hidden="1" x14ac:dyDescent="0.25">
      <c r="A7007" t="s">
        <v>14739</v>
      </c>
      <c r="B7007" t="s">
        <v>93</v>
      </c>
      <c r="C7007">
        <v>8517120032</v>
      </c>
      <c r="D7007" t="s">
        <v>7614</v>
      </c>
      <c r="E7007" t="s">
        <v>5571</v>
      </c>
      <c r="G7007">
        <v>10</v>
      </c>
      <c r="H7007" s="3">
        <v>15</v>
      </c>
      <c r="I7007" s="2">
        <v>13.65</v>
      </c>
      <c r="J7007" s="2">
        <v>12.3</v>
      </c>
      <c r="K7007" s="2">
        <v>10.95</v>
      </c>
      <c r="L7007" s="2">
        <v>9.6000000000000014</v>
      </c>
      <c r="M7007" s="2">
        <v>8.25</v>
      </c>
      <c r="N7007" s="2">
        <v>6.8999999999999986</v>
      </c>
      <c r="O7007" s="2">
        <v>5.5500000000000007</v>
      </c>
      <c r="P7007" s="2">
        <v>4.2000000000000011</v>
      </c>
      <c r="Q7007" s="2">
        <v>2.8499999999999996</v>
      </c>
      <c r="R7007" s="2">
        <v>1.5</v>
      </c>
      <c r="S7007" s="2">
        <v>0</v>
      </c>
    </row>
    <row r="7008" spans="1:19" hidden="1" x14ac:dyDescent="0.25">
      <c r="A7008" t="s">
        <v>14739</v>
      </c>
      <c r="B7008" t="s">
        <v>93</v>
      </c>
      <c r="C7008">
        <v>8517120039</v>
      </c>
      <c r="D7008" t="s">
        <v>98</v>
      </c>
      <c r="E7008" t="s">
        <v>5571</v>
      </c>
      <c r="G7008">
        <v>10</v>
      </c>
      <c r="H7008" s="3">
        <v>15</v>
      </c>
      <c r="I7008" s="2">
        <v>13.65</v>
      </c>
      <c r="J7008" s="2">
        <v>12.3</v>
      </c>
      <c r="K7008" s="2">
        <v>10.95</v>
      </c>
      <c r="L7008" s="2">
        <v>9.6000000000000014</v>
      </c>
      <c r="M7008" s="2">
        <v>8.25</v>
      </c>
      <c r="N7008" s="2">
        <v>6.8999999999999986</v>
      </c>
      <c r="O7008" s="2">
        <v>5.5500000000000007</v>
      </c>
      <c r="P7008" s="2">
        <v>4.2000000000000011</v>
      </c>
      <c r="Q7008" s="2">
        <v>2.8499999999999996</v>
      </c>
      <c r="R7008" s="2">
        <v>1.5</v>
      </c>
      <c r="S7008" s="2">
        <v>0</v>
      </c>
    </row>
    <row r="7009" spans="1:19" hidden="1" x14ac:dyDescent="0.25">
      <c r="A7009" t="s">
        <v>14739</v>
      </c>
      <c r="B7009" t="s">
        <v>93</v>
      </c>
      <c r="C7009">
        <v>8517120092</v>
      </c>
      <c r="D7009" t="s">
        <v>7614</v>
      </c>
      <c r="E7009" t="s">
        <v>5571</v>
      </c>
      <c r="G7009">
        <v>10</v>
      </c>
      <c r="H7009" s="3">
        <v>15</v>
      </c>
      <c r="I7009" s="2">
        <v>13.65</v>
      </c>
      <c r="J7009" s="2">
        <v>12.3</v>
      </c>
      <c r="K7009" s="2">
        <v>10.95</v>
      </c>
      <c r="L7009" s="2">
        <v>9.6000000000000014</v>
      </c>
      <c r="M7009" s="2">
        <v>8.25</v>
      </c>
      <c r="N7009" s="2">
        <v>6.8999999999999986</v>
      </c>
      <c r="O7009" s="2">
        <v>5.5500000000000007</v>
      </c>
      <c r="P7009" s="2">
        <v>4.2000000000000011</v>
      </c>
      <c r="Q7009" s="2">
        <v>2.8499999999999996</v>
      </c>
      <c r="R7009" s="2">
        <v>1.5</v>
      </c>
      <c r="S7009" s="2">
        <v>0</v>
      </c>
    </row>
    <row r="7010" spans="1:19" hidden="1" x14ac:dyDescent="0.25">
      <c r="A7010" t="s">
        <v>14739</v>
      </c>
      <c r="B7010" t="s">
        <v>93</v>
      </c>
      <c r="C7010">
        <v>8517120099</v>
      </c>
      <c r="D7010" t="s">
        <v>55</v>
      </c>
      <c r="E7010" t="s">
        <v>5571</v>
      </c>
      <c r="G7010">
        <v>10</v>
      </c>
      <c r="H7010" s="3">
        <v>15</v>
      </c>
      <c r="I7010" s="2">
        <v>13.65</v>
      </c>
      <c r="J7010" s="2">
        <v>12.3</v>
      </c>
      <c r="K7010" s="2">
        <v>10.95</v>
      </c>
      <c r="L7010" s="2">
        <v>9.6000000000000014</v>
      </c>
      <c r="M7010" s="2">
        <v>8.25</v>
      </c>
      <c r="N7010" s="2">
        <v>6.8999999999999986</v>
      </c>
      <c r="O7010" s="2">
        <v>5.5500000000000007</v>
      </c>
      <c r="P7010" s="2">
        <v>4.2000000000000011</v>
      </c>
      <c r="Q7010" s="2">
        <v>2.8499999999999996</v>
      </c>
      <c r="R7010" s="2">
        <v>1.5</v>
      </c>
      <c r="S7010" s="2">
        <v>0</v>
      </c>
    </row>
    <row r="7011" spans="1:19" hidden="1" x14ac:dyDescent="0.25">
      <c r="A7011" t="s">
        <v>14740</v>
      </c>
      <c r="B7011" t="s">
        <v>7615</v>
      </c>
      <c r="C7011">
        <v>8518300000</v>
      </c>
      <c r="D7011" t="s">
        <v>7616</v>
      </c>
      <c r="E7011" t="s">
        <v>5571</v>
      </c>
      <c r="G7011">
        <v>10</v>
      </c>
      <c r="H7011" s="3">
        <v>15</v>
      </c>
      <c r="I7011" s="2">
        <v>13.65</v>
      </c>
      <c r="J7011" s="2">
        <v>12.3</v>
      </c>
      <c r="K7011" s="2">
        <v>10.95</v>
      </c>
      <c r="L7011" s="2">
        <v>9.6000000000000014</v>
      </c>
      <c r="M7011" s="2">
        <v>8.25</v>
      </c>
      <c r="N7011" s="2">
        <v>6.8999999999999986</v>
      </c>
      <c r="O7011" s="2">
        <v>5.5500000000000007</v>
      </c>
      <c r="P7011" s="2">
        <v>4.2000000000000011</v>
      </c>
      <c r="Q7011" s="2">
        <v>2.8499999999999996</v>
      </c>
      <c r="R7011" s="2">
        <v>1.5</v>
      </c>
      <c r="S7011" s="2">
        <v>0</v>
      </c>
    </row>
    <row r="7012" spans="1:19" hidden="1" x14ac:dyDescent="0.25">
      <c r="A7012" t="s">
        <v>14741</v>
      </c>
      <c r="B7012" t="s">
        <v>7617</v>
      </c>
      <c r="C7012">
        <v>8518901000</v>
      </c>
      <c r="D7012" t="s">
        <v>7618</v>
      </c>
      <c r="E7012" t="s">
        <v>5571</v>
      </c>
      <c r="G7012">
        <v>10</v>
      </c>
      <c r="H7012" s="3">
        <v>10</v>
      </c>
      <c r="I7012" s="2">
        <v>9.1</v>
      </c>
      <c r="J7012" s="2">
        <v>8.1999999999999993</v>
      </c>
      <c r="K7012" s="2">
        <v>7.3</v>
      </c>
      <c r="L7012" s="2">
        <v>6.4</v>
      </c>
      <c r="M7012" s="2">
        <v>5.5</v>
      </c>
      <c r="N7012" s="2">
        <v>4.5999999999999996</v>
      </c>
      <c r="O7012" s="2">
        <v>3.7</v>
      </c>
      <c r="P7012" s="2">
        <v>2.8000000000000007</v>
      </c>
      <c r="Q7012" s="2">
        <v>1.8999999999999986</v>
      </c>
      <c r="R7012" s="2">
        <v>1</v>
      </c>
      <c r="S7012" s="2">
        <v>0</v>
      </c>
    </row>
    <row r="7013" spans="1:19" hidden="1" x14ac:dyDescent="0.25">
      <c r="A7013" t="s">
        <v>14742</v>
      </c>
      <c r="B7013" t="s">
        <v>7619</v>
      </c>
      <c r="C7013">
        <v>8519500000</v>
      </c>
      <c r="D7013" t="s">
        <v>7620</v>
      </c>
      <c r="E7013" t="s">
        <v>5571</v>
      </c>
      <c r="G7013">
        <v>10</v>
      </c>
      <c r="H7013" s="3">
        <v>20</v>
      </c>
      <c r="I7013" s="2">
        <v>18.2</v>
      </c>
      <c r="J7013" s="2">
        <v>16.399999999999999</v>
      </c>
      <c r="K7013" s="2">
        <v>14.6</v>
      </c>
      <c r="L7013" s="2">
        <v>12.8</v>
      </c>
      <c r="M7013" s="2">
        <v>11</v>
      </c>
      <c r="N7013" s="2">
        <v>9.1999999999999993</v>
      </c>
      <c r="O7013" s="2">
        <v>7.4</v>
      </c>
      <c r="P7013" s="2">
        <v>5.6000000000000014</v>
      </c>
      <c r="Q7013" s="2">
        <v>3.7999999999999972</v>
      </c>
      <c r="R7013" s="2">
        <v>2</v>
      </c>
      <c r="S7013" s="2">
        <v>0</v>
      </c>
    </row>
    <row r="7014" spans="1:19" hidden="1" x14ac:dyDescent="0.25">
      <c r="A7014" t="s">
        <v>14743</v>
      </c>
      <c r="B7014" t="s">
        <v>7621</v>
      </c>
      <c r="C7014">
        <v>8519812000</v>
      </c>
      <c r="D7014" t="s">
        <v>7622</v>
      </c>
      <c r="E7014" t="s">
        <v>5571</v>
      </c>
      <c r="G7014">
        <v>10</v>
      </c>
      <c r="H7014" s="3">
        <v>20</v>
      </c>
      <c r="I7014" s="2">
        <v>18.2</v>
      </c>
      <c r="J7014" s="2">
        <v>16.399999999999999</v>
      </c>
      <c r="K7014" s="2">
        <v>14.6</v>
      </c>
      <c r="L7014" s="2">
        <v>12.8</v>
      </c>
      <c r="M7014" s="2">
        <v>11</v>
      </c>
      <c r="N7014" s="2">
        <v>9.1999999999999993</v>
      </c>
      <c r="O7014" s="2">
        <v>7.4</v>
      </c>
      <c r="P7014" s="2">
        <v>5.6000000000000014</v>
      </c>
      <c r="Q7014" s="2">
        <v>3.7999999999999972</v>
      </c>
      <c r="R7014" s="2">
        <v>2</v>
      </c>
      <c r="S7014" s="2">
        <v>0</v>
      </c>
    </row>
    <row r="7015" spans="1:19" hidden="1" x14ac:dyDescent="0.25">
      <c r="A7015" t="s">
        <v>14744</v>
      </c>
      <c r="B7015" t="s">
        <v>4444</v>
      </c>
      <c r="C7015">
        <v>8519819000</v>
      </c>
      <c r="D7015" t="s">
        <v>27</v>
      </c>
      <c r="E7015" t="s">
        <v>5571</v>
      </c>
      <c r="G7015">
        <v>10</v>
      </c>
      <c r="H7015" s="3">
        <v>20</v>
      </c>
      <c r="I7015" s="2">
        <v>18.2</v>
      </c>
      <c r="J7015" s="2">
        <v>16.399999999999999</v>
      </c>
      <c r="K7015" s="2">
        <v>14.6</v>
      </c>
      <c r="L7015" s="2">
        <v>12.8</v>
      </c>
      <c r="M7015" s="2">
        <v>11</v>
      </c>
      <c r="N7015" s="2">
        <v>9.1999999999999993</v>
      </c>
      <c r="O7015" s="2">
        <v>7.4</v>
      </c>
      <c r="P7015" s="2">
        <v>5.6000000000000014</v>
      </c>
      <c r="Q7015" s="2">
        <v>3.7999999999999972</v>
      </c>
      <c r="R7015" s="2">
        <v>2</v>
      </c>
      <c r="S7015" s="2">
        <v>0</v>
      </c>
    </row>
    <row r="7016" spans="1:19" hidden="1" x14ac:dyDescent="0.25">
      <c r="A7016" t="s">
        <v>14745</v>
      </c>
      <c r="B7016" t="s">
        <v>121</v>
      </c>
      <c r="C7016">
        <v>8519899000</v>
      </c>
      <c r="D7016" t="s">
        <v>27</v>
      </c>
      <c r="E7016" t="s">
        <v>5571</v>
      </c>
      <c r="G7016">
        <v>10</v>
      </c>
      <c r="H7016" s="3">
        <v>20</v>
      </c>
      <c r="I7016" s="2">
        <v>18.2</v>
      </c>
      <c r="J7016" s="2">
        <v>16.399999999999999</v>
      </c>
      <c r="K7016" s="2">
        <v>14.6</v>
      </c>
      <c r="L7016" s="2">
        <v>12.8</v>
      </c>
      <c r="M7016" s="2">
        <v>11</v>
      </c>
      <c r="N7016" s="2">
        <v>9.1999999999999993</v>
      </c>
      <c r="O7016" s="2">
        <v>7.4</v>
      </c>
      <c r="P7016" s="2">
        <v>5.6000000000000014</v>
      </c>
      <c r="Q7016" s="2">
        <v>3.7999999999999972</v>
      </c>
      <c r="R7016" s="2">
        <v>2</v>
      </c>
      <c r="S7016" s="2">
        <v>0</v>
      </c>
    </row>
    <row r="7017" spans="1:19" hidden="1" x14ac:dyDescent="0.25">
      <c r="A7017" t="s">
        <v>14746</v>
      </c>
      <c r="B7017" t="s">
        <v>7623</v>
      </c>
      <c r="C7017">
        <v>8521100000</v>
      </c>
      <c r="D7017" t="s">
        <v>7624</v>
      </c>
      <c r="E7017" t="s">
        <v>5571</v>
      </c>
      <c r="G7017">
        <v>10</v>
      </c>
      <c r="H7017" s="3">
        <v>20</v>
      </c>
      <c r="I7017" s="2">
        <v>18.2</v>
      </c>
      <c r="J7017" s="2">
        <v>16.399999999999999</v>
      </c>
      <c r="K7017" s="2">
        <v>14.6</v>
      </c>
      <c r="L7017" s="2">
        <v>12.8</v>
      </c>
      <c r="M7017" s="2">
        <v>11</v>
      </c>
      <c r="N7017" s="2">
        <v>9.1999999999999993</v>
      </c>
      <c r="O7017" s="2">
        <v>7.4</v>
      </c>
      <c r="P7017" s="2">
        <v>5.6000000000000014</v>
      </c>
      <c r="Q7017" s="2">
        <v>3.7999999999999972</v>
      </c>
      <c r="R7017" s="2">
        <v>2</v>
      </c>
      <c r="S7017" s="2">
        <v>0</v>
      </c>
    </row>
    <row r="7018" spans="1:19" hidden="1" x14ac:dyDescent="0.25">
      <c r="A7018" t="s">
        <v>14747</v>
      </c>
      <c r="B7018" t="s">
        <v>4978</v>
      </c>
      <c r="C7018">
        <v>8521909010</v>
      </c>
      <c r="D7018" t="s">
        <v>4979</v>
      </c>
      <c r="E7018" t="s">
        <v>5571</v>
      </c>
      <c r="G7018">
        <v>10</v>
      </c>
      <c r="H7018" s="3">
        <v>20</v>
      </c>
      <c r="I7018" s="2">
        <v>18.2</v>
      </c>
      <c r="J7018" s="2">
        <v>16.399999999999999</v>
      </c>
      <c r="K7018" s="2">
        <v>14.6</v>
      </c>
      <c r="L7018" s="2">
        <v>12.8</v>
      </c>
      <c r="M7018" s="2">
        <v>11</v>
      </c>
      <c r="N7018" s="2">
        <v>9.1999999999999993</v>
      </c>
      <c r="O7018" s="2">
        <v>7.4</v>
      </c>
      <c r="P7018" s="2">
        <v>5.6000000000000014</v>
      </c>
      <c r="Q7018" s="2">
        <v>3.7999999999999972</v>
      </c>
      <c r="R7018" s="2">
        <v>2</v>
      </c>
      <c r="S7018" s="2">
        <v>0</v>
      </c>
    </row>
    <row r="7019" spans="1:19" hidden="1" x14ac:dyDescent="0.25">
      <c r="A7019" t="s">
        <v>14748</v>
      </c>
      <c r="B7019" t="s">
        <v>93</v>
      </c>
      <c r="C7019">
        <v>8521909090</v>
      </c>
      <c r="D7019" t="s">
        <v>27</v>
      </c>
      <c r="E7019" t="s">
        <v>5571</v>
      </c>
      <c r="G7019">
        <v>10</v>
      </c>
      <c r="H7019" s="3">
        <v>20</v>
      </c>
      <c r="I7019" s="2">
        <v>18.2</v>
      </c>
      <c r="J7019" s="2">
        <v>16.399999999999999</v>
      </c>
      <c r="K7019" s="2">
        <v>14.6</v>
      </c>
      <c r="L7019" s="2">
        <v>12.8</v>
      </c>
      <c r="M7019" s="2">
        <v>11</v>
      </c>
      <c r="N7019" s="2">
        <v>9.1999999999999993</v>
      </c>
      <c r="O7019" s="2">
        <v>7.4</v>
      </c>
      <c r="P7019" s="2">
        <v>5.6000000000000014</v>
      </c>
      <c r="Q7019" s="2">
        <v>3.7999999999999972</v>
      </c>
      <c r="R7019" s="2">
        <v>2</v>
      </c>
      <c r="S7019" s="2">
        <v>0</v>
      </c>
    </row>
    <row r="7020" spans="1:19" hidden="1" x14ac:dyDescent="0.25">
      <c r="A7020" t="s">
        <v>14749</v>
      </c>
      <c r="B7020" t="s">
        <v>7625</v>
      </c>
      <c r="C7020">
        <v>8522903000</v>
      </c>
      <c r="D7020" t="s">
        <v>7626</v>
      </c>
      <c r="E7020" t="s">
        <v>5571</v>
      </c>
      <c r="G7020">
        <v>10</v>
      </c>
      <c r="H7020" s="3">
        <v>5</v>
      </c>
      <c r="I7020" s="2">
        <v>4.55</v>
      </c>
      <c r="J7020" s="2">
        <v>4.0999999999999996</v>
      </c>
      <c r="K7020" s="2">
        <v>3.65</v>
      </c>
      <c r="L7020" s="2">
        <v>3.2</v>
      </c>
      <c r="M7020" s="2">
        <v>2.75</v>
      </c>
      <c r="N7020" s="2">
        <v>2.2999999999999998</v>
      </c>
      <c r="O7020" s="2">
        <v>1.85</v>
      </c>
      <c r="P7020" s="2">
        <v>1.4000000000000004</v>
      </c>
      <c r="Q7020" s="2">
        <v>0.94999999999999929</v>
      </c>
      <c r="R7020" s="2">
        <v>0.5</v>
      </c>
      <c r="S7020" s="2">
        <v>0</v>
      </c>
    </row>
    <row r="7021" spans="1:19" hidden="1" x14ac:dyDescent="0.25">
      <c r="A7021" t="s">
        <v>14750</v>
      </c>
      <c r="B7021" t="s">
        <v>7627</v>
      </c>
      <c r="C7021">
        <v>8523210000</v>
      </c>
      <c r="D7021" t="s">
        <v>7628</v>
      </c>
      <c r="E7021" t="s">
        <v>5571</v>
      </c>
      <c r="G7021">
        <v>10</v>
      </c>
      <c r="H7021" s="3">
        <v>25</v>
      </c>
      <c r="I7021" s="2">
        <v>22.75</v>
      </c>
      <c r="J7021" s="2">
        <v>20.5</v>
      </c>
      <c r="K7021" s="2">
        <v>18.25</v>
      </c>
      <c r="L7021" s="2">
        <v>16</v>
      </c>
      <c r="M7021" s="2">
        <v>13.75</v>
      </c>
      <c r="N7021" s="2">
        <v>11.5</v>
      </c>
      <c r="O7021" s="2">
        <v>9.25</v>
      </c>
      <c r="P7021" s="2">
        <v>7</v>
      </c>
      <c r="Q7021" s="2">
        <v>4.75</v>
      </c>
      <c r="R7021" s="2">
        <v>2.5</v>
      </c>
      <c r="S7021" s="2">
        <v>0</v>
      </c>
    </row>
    <row r="7022" spans="1:19" hidden="1" x14ac:dyDescent="0.25">
      <c r="A7022" t="s">
        <v>14751</v>
      </c>
      <c r="B7022" t="s">
        <v>7629</v>
      </c>
      <c r="C7022">
        <v>8523291000</v>
      </c>
      <c r="D7022" t="s">
        <v>7630</v>
      </c>
      <c r="E7022" t="s">
        <v>5571</v>
      </c>
      <c r="G7022">
        <v>10</v>
      </c>
      <c r="H7022" s="3">
        <v>15</v>
      </c>
      <c r="I7022" s="2">
        <v>13.65</v>
      </c>
      <c r="J7022" s="2">
        <v>12.3</v>
      </c>
      <c r="K7022" s="2">
        <v>10.95</v>
      </c>
      <c r="L7022" s="2">
        <v>9.6000000000000014</v>
      </c>
      <c r="M7022" s="2">
        <v>8.25</v>
      </c>
      <c r="N7022" s="2">
        <v>6.8999999999999986</v>
      </c>
      <c r="O7022" s="2">
        <v>5.5500000000000007</v>
      </c>
      <c r="P7022" s="2">
        <v>4.2000000000000011</v>
      </c>
      <c r="Q7022" s="2">
        <v>2.8499999999999996</v>
      </c>
      <c r="R7022" s="2">
        <v>1.5</v>
      </c>
      <c r="S7022" s="2">
        <v>0</v>
      </c>
    </row>
    <row r="7023" spans="1:19" hidden="1" x14ac:dyDescent="0.25">
      <c r="A7023" t="s">
        <v>14752</v>
      </c>
      <c r="B7023" t="s">
        <v>7631</v>
      </c>
      <c r="C7023">
        <v>8523410000</v>
      </c>
      <c r="D7023" t="s">
        <v>7632</v>
      </c>
      <c r="E7023" t="s">
        <v>5571</v>
      </c>
      <c r="G7023">
        <v>10</v>
      </c>
      <c r="H7023" s="3">
        <v>5</v>
      </c>
      <c r="I7023" s="2">
        <v>4.55</v>
      </c>
      <c r="J7023" s="2">
        <v>4.0999999999999996</v>
      </c>
      <c r="K7023" s="2">
        <v>3.65</v>
      </c>
      <c r="L7023" s="2">
        <v>3.2</v>
      </c>
      <c r="M7023" s="2">
        <v>2.75</v>
      </c>
      <c r="N7023" s="2">
        <v>2.2999999999999998</v>
      </c>
      <c r="O7023" s="2">
        <v>1.85</v>
      </c>
      <c r="P7023" s="2">
        <v>1.4000000000000004</v>
      </c>
      <c r="Q7023" s="2">
        <v>0.94999999999999929</v>
      </c>
      <c r="R7023" s="2">
        <v>0.5</v>
      </c>
      <c r="S7023" s="2">
        <v>0</v>
      </c>
    </row>
    <row r="7024" spans="1:19" hidden="1" x14ac:dyDescent="0.25">
      <c r="A7024" t="s">
        <v>14753</v>
      </c>
      <c r="B7024" t="s">
        <v>7633</v>
      </c>
      <c r="C7024">
        <v>8523491000</v>
      </c>
      <c r="D7024" t="s">
        <v>7634</v>
      </c>
      <c r="E7024" t="s">
        <v>5571</v>
      </c>
      <c r="G7024">
        <v>10</v>
      </c>
      <c r="H7024" s="3">
        <v>15</v>
      </c>
      <c r="I7024" s="2">
        <v>13.65</v>
      </c>
      <c r="J7024" s="2">
        <v>12.3</v>
      </c>
      <c r="K7024" s="2">
        <v>10.95</v>
      </c>
      <c r="L7024" s="2">
        <v>9.6000000000000014</v>
      </c>
      <c r="M7024" s="2">
        <v>8.25</v>
      </c>
      <c r="N7024" s="2">
        <v>6.8999999999999986</v>
      </c>
      <c r="O7024" s="2">
        <v>5.5500000000000007</v>
      </c>
      <c r="P7024" s="2">
        <v>4.2000000000000011</v>
      </c>
      <c r="Q7024" s="2">
        <v>2.8499999999999996</v>
      </c>
      <c r="R7024" s="2">
        <v>1.5</v>
      </c>
      <c r="S7024" s="2">
        <v>0</v>
      </c>
    </row>
    <row r="7025" spans="1:19" hidden="1" x14ac:dyDescent="0.25">
      <c r="A7025" t="s">
        <v>14754</v>
      </c>
      <c r="B7025" t="s">
        <v>7635</v>
      </c>
      <c r="C7025">
        <v>8523492000</v>
      </c>
      <c r="D7025" t="s">
        <v>7636</v>
      </c>
      <c r="E7025" t="s">
        <v>5571</v>
      </c>
      <c r="G7025">
        <v>10</v>
      </c>
      <c r="H7025" s="3">
        <v>25</v>
      </c>
      <c r="I7025" s="2">
        <v>22.75</v>
      </c>
      <c r="J7025" s="2">
        <v>20.5</v>
      </c>
      <c r="K7025" s="2">
        <v>18.25</v>
      </c>
      <c r="L7025" s="2">
        <v>16</v>
      </c>
      <c r="M7025" s="2">
        <v>13.75</v>
      </c>
      <c r="N7025" s="2">
        <v>11.5</v>
      </c>
      <c r="O7025" s="2">
        <v>9.25</v>
      </c>
      <c r="P7025" s="2">
        <v>7</v>
      </c>
      <c r="Q7025" s="2">
        <v>4.75</v>
      </c>
      <c r="R7025" s="2">
        <v>2.5</v>
      </c>
      <c r="S7025" s="2">
        <v>0</v>
      </c>
    </row>
    <row r="7026" spans="1:19" hidden="1" x14ac:dyDescent="0.25">
      <c r="A7026" t="s">
        <v>14755</v>
      </c>
      <c r="B7026" t="s">
        <v>121</v>
      </c>
      <c r="C7026">
        <v>8523499000</v>
      </c>
      <c r="D7026" t="s">
        <v>27</v>
      </c>
      <c r="E7026" t="s">
        <v>5571</v>
      </c>
      <c r="G7026">
        <v>10</v>
      </c>
      <c r="H7026" s="3">
        <v>15</v>
      </c>
      <c r="I7026" s="2">
        <v>13.65</v>
      </c>
      <c r="J7026" s="2">
        <v>12.3</v>
      </c>
      <c r="K7026" s="2">
        <v>10.95</v>
      </c>
      <c r="L7026" s="2">
        <v>9.6000000000000014</v>
      </c>
      <c r="M7026" s="2">
        <v>8.25</v>
      </c>
      <c r="N7026" s="2">
        <v>6.8999999999999986</v>
      </c>
      <c r="O7026" s="2">
        <v>5.5500000000000007</v>
      </c>
      <c r="P7026" s="2">
        <v>4.2000000000000011</v>
      </c>
      <c r="Q7026" s="2">
        <v>2.8499999999999996</v>
      </c>
      <c r="R7026" s="2">
        <v>1.5</v>
      </c>
      <c r="S7026" s="2">
        <v>0</v>
      </c>
    </row>
    <row r="7027" spans="1:19" hidden="1" x14ac:dyDescent="0.25">
      <c r="A7027" t="s">
        <v>14756</v>
      </c>
      <c r="B7027" t="s">
        <v>121</v>
      </c>
      <c r="C7027">
        <v>8523599000</v>
      </c>
      <c r="D7027" t="s">
        <v>27</v>
      </c>
      <c r="E7027" t="s">
        <v>5571</v>
      </c>
      <c r="G7027">
        <v>10</v>
      </c>
      <c r="H7027" s="3">
        <v>15</v>
      </c>
      <c r="I7027" s="2">
        <v>13.65</v>
      </c>
      <c r="J7027" s="2">
        <v>12.3</v>
      </c>
      <c r="K7027" s="2">
        <v>10.95</v>
      </c>
      <c r="L7027" s="2">
        <v>9.6000000000000014</v>
      </c>
      <c r="M7027" s="2">
        <v>8.25</v>
      </c>
      <c r="N7027" s="2">
        <v>6.8999999999999986</v>
      </c>
      <c r="O7027" s="2">
        <v>5.5500000000000007</v>
      </c>
      <c r="P7027" s="2">
        <v>4.2000000000000011</v>
      </c>
      <c r="Q7027" s="2">
        <v>2.8499999999999996</v>
      </c>
      <c r="R7027" s="2">
        <v>1.5</v>
      </c>
      <c r="S7027" s="2">
        <v>0</v>
      </c>
    </row>
    <row r="7028" spans="1:19" hidden="1" x14ac:dyDescent="0.25">
      <c r="A7028" t="s">
        <v>14757</v>
      </c>
      <c r="B7028" t="s">
        <v>7637</v>
      </c>
      <c r="C7028">
        <v>8523801000</v>
      </c>
      <c r="D7028" t="s">
        <v>7638</v>
      </c>
      <c r="E7028" t="s">
        <v>5571</v>
      </c>
      <c r="G7028">
        <v>10</v>
      </c>
      <c r="H7028" s="3">
        <v>15</v>
      </c>
      <c r="I7028" s="2">
        <v>13.65</v>
      </c>
      <c r="J7028" s="2">
        <v>12.3</v>
      </c>
      <c r="K7028" s="2">
        <v>10.95</v>
      </c>
      <c r="L7028" s="2">
        <v>9.6000000000000014</v>
      </c>
      <c r="M7028" s="2">
        <v>8.25</v>
      </c>
      <c r="N7028" s="2">
        <v>6.8999999999999986</v>
      </c>
      <c r="O7028" s="2">
        <v>5.5500000000000007</v>
      </c>
      <c r="P7028" s="2">
        <v>4.2000000000000011</v>
      </c>
      <c r="Q7028" s="2">
        <v>2.8499999999999996</v>
      </c>
      <c r="R7028" s="2">
        <v>1.5</v>
      </c>
      <c r="S7028" s="2">
        <v>0</v>
      </c>
    </row>
    <row r="7029" spans="1:19" hidden="1" x14ac:dyDescent="0.25">
      <c r="A7029" t="s">
        <v>14758</v>
      </c>
      <c r="B7029" t="s">
        <v>7639</v>
      </c>
      <c r="C7029">
        <v>8523802100</v>
      </c>
      <c r="D7029" t="s">
        <v>7640</v>
      </c>
      <c r="E7029" t="s">
        <v>5571</v>
      </c>
      <c r="G7029">
        <v>10</v>
      </c>
      <c r="H7029" s="3">
        <v>15</v>
      </c>
      <c r="I7029" s="2">
        <v>13.65</v>
      </c>
      <c r="J7029" s="2">
        <v>12.3</v>
      </c>
      <c r="K7029" s="2">
        <v>10.95</v>
      </c>
      <c r="L7029" s="2">
        <v>9.6000000000000014</v>
      </c>
      <c r="M7029" s="2">
        <v>8.25</v>
      </c>
      <c r="N7029" s="2">
        <v>6.8999999999999986</v>
      </c>
      <c r="O7029" s="2">
        <v>5.5500000000000007</v>
      </c>
      <c r="P7029" s="2">
        <v>4.2000000000000011</v>
      </c>
      <c r="Q7029" s="2">
        <v>2.8499999999999996</v>
      </c>
      <c r="R7029" s="2">
        <v>1.5</v>
      </c>
      <c r="S7029" s="2">
        <v>0</v>
      </c>
    </row>
    <row r="7030" spans="1:19" hidden="1" x14ac:dyDescent="0.25">
      <c r="A7030" t="s">
        <v>14759</v>
      </c>
      <c r="B7030" t="s">
        <v>121</v>
      </c>
      <c r="C7030">
        <v>8523802900</v>
      </c>
      <c r="D7030" t="s">
        <v>27</v>
      </c>
      <c r="E7030" t="s">
        <v>5571</v>
      </c>
      <c r="G7030">
        <v>10</v>
      </c>
      <c r="H7030" s="3">
        <v>15</v>
      </c>
      <c r="I7030" s="2">
        <v>13.65</v>
      </c>
      <c r="J7030" s="2">
        <v>12.3</v>
      </c>
      <c r="K7030" s="2">
        <v>10.95</v>
      </c>
      <c r="L7030" s="2">
        <v>9.6000000000000014</v>
      </c>
      <c r="M7030" s="2">
        <v>8.25</v>
      </c>
      <c r="N7030" s="2">
        <v>6.8999999999999986</v>
      </c>
      <c r="O7030" s="2">
        <v>5.5500000000000007</v>
      </c>
      <c r="P7030" s="2">
        <v>4.2000000000000011</v>
      </c>
      <c r="Q7030" s="2">
        <v>2.8499999999999996</v>
      </c>
      <c r="R7030" s="2">
        <v>1.5</v>
      </c>
      <c r="S7030" s="2">
        <v>0</v>
      </c>
    </row>
    <row r="7031" spans="1:19" hidden="1" x14ac:dyDescent="0.25">
      <c r="A7031" t="s">
        <v>14760</v>
      </c>
      <c r="B7031" t="s">
        <v>6444</v>
      </c>
      <c r="C7031">
        <v>8523803000</v>
      </c>
      <c r="D7031" t="s">
        <v>7641</v>
      </c>
      <c r="E7031" t="s">
        <v>5571</v>
      </c>
      <c r="G7031">
        <v>10</v>
      </c>
      <c r="H7031" s="3">
        <v>15</v>
      </c>
      <c r="I7031" s="2">
        <v>13.65</v>
      </c>
      <c r="J7031" s="2">
        <v>12.3</v>
      </c>
      <c r="K7031" s="2">
        <v>10.95</v>
      </c>
      <c r="L7031" s="2">
        <v>9.6000000000000014</v>
      </c>
      <c r="M7031" s="2">
        <v>8.25</v>
      </c>
      <c r="N7031" s="2">
        <v>6.8999999999999986</v>
      </c>
      <c r="O7031" s="2">
        <v>5.5500000000000007</v>
      </c>
      <c r="P7031" s="2">
        <v>4.2000000000000011</v>
      </c>
      <c r="Q7031" s="2">
        <v>2.8499999999999996</v>
      </c>
      <c r="R7031" s="2">
        <v>1.5</v>
      </c>
      <c r="S7031" s="2">
        <v>0</v>
      </c>
    </row>
    <row r="7032" spans="1:19" hidden="1" x14ac:dyDescent="0.25">
      <c r="A7032" t="s">
        <v>14761</v>
      </c>
      <c r="B7032" t="s">
        <v>121</v>
      </c>
      <c r="C7032">
        <v>8523809000</v>
      </c>
      <c r="D7032" t="s">
        <v>30</v>
      </c>
      <c r="E7032" t="s">
        <v>5571</v>
      </c>
      <c r="G7032">
        <v>10</v>
      </c>
      <c r="H7032" s="3">
        <v>15</v>
      </c>
      <c r="I7032" s="2">
        <v>13.65</v>
      </c>
      <c r="J7032" s="2">
        <v>12.3</v>
      </c>
      <c r="K7032" s="2">
        <v>10.95</v>
      </c>
      <c r="L7032" s="2">
        <v>9.6000000000000014</v>
      </c>
      <c r="M7032" s="2">
        <v>8.25</v>
      </c>
      <c r="N7032" s="2">
        <v>6.8999999999999986</v>
      </c>
      <c r="O7032" s="2">
        <v>5.5500000000000007</v>
      </c>
      <c r="P7032" s="2">
        <v>4.2000000000000011</v>
      </c>
      <c r="Q7032" s="2">
        <v>2.8499999999999996</v>
      </c>
      <c r="R7032" s="2">
        <v>1.5</v>
      </c>
      <c r="S7032" s="2">
        <v>0</v>
      </c>
    </row>
    <row r="7033" spans="1:19" hidden="1" x14ac:dyDescent="0.25">
      <c r="A7033" t="s">
        <v>14762</v>
      </c>
      <c r="B7033" t="s">
        <v>7642</v>
      </c>
      <c r="C7033">
        <v>8525802000</v>
      </c>
      <c r="D7033" t="s">
        <v>7643</v>
      </c>
      <c r="E7033" t="s">
        <v>5571</v>
      </c>
      <c r="G7033">
        <v>10</v>
      </c>
      <c r="H7033" s="3">
        <v>25</v>
      </c>
      <c r="I7033" s="2">
        <v>22.75</v>
      </c>
      <c r="J7033" s="2">
        <v>20.5</v>
      </c>
      <c r="K7033" s="2">
        <v>18.25</v>
      </c>
      <c r="L7033" s="2">
        <v>16</v>
      </c>
      <c r="M7033" s="2">
        <v>13.75</v>
      </c>
      <c r="N7033" s="2">
        <v>11.5</v>
      </c>
      <c r="O7033" s="2">
        <v>9.25</v>
      </c>
      <c r="P7033" s="2">
        <v>7</v>
      </c>
      <c r="Q7033" s="2">
        <v>4.75</v>
      </c>
      <c r="R7033" s="2">
        <v>2.5</v>
      </c>
      <c r="S7033" s="2">
        <v>0</v>
      </c>
    </row>
    <row r="7034" spans="1:19" hidden="1" x14ac:dyDescent="0.25">
      <c r="A7034" t="s">
        <v>14763</v>
      </c>
      <c r="B7034" t="s">
        <v>7644</v>
      </c>
      <c r="C7034">
        <v>8527120000</v>
      </c>
      <c r="D7034" t="s">
        <v>7645</v>
      </c>
      <c r="E7034" t="s">
        <v>5571</v>
      </c>
      <c r="G7034">
        <v>10</v>
      </c>
      <c r="H7034" s="3">
        <v>20</v>
      </c>
      <c r="I7034" s="2">
        <v>18.2</v>
      </c>
      <c r="J7034" s="2">
        <v>16.399999999999999</v>
      </c>
      <c r="K7034" s="2">
        <v>14.6</v>
      </c>
      <c r="L7034" s="2">
        <v>12.8</v>
      </c>
      <c r="M7034" s="2">
        <v>11</v>
      </c>
      <c r="N7034" s="2">
        <v>9.1999999999999993</v>
      </c>
      <c r="O7034" s="2">
        <v>7.4</v>
      </c>
      <c r="P7034" s="2">
        <v>5.6000000000000014</v>
      </c>
      <c r="Q7034" s="2">
        <v>3.7999999999999972</v>
      </c>
      <c r="R7034" s="2">
        <v>2</v>
      </c>
      <c r="S7034" s="2">
        <v>0</v>
      </c>
    </row>
    <row r="7035" spans="1:19" hidden="1" x14ac:dyDescent="0.25">
      <c r="A7035" t="s">
        <v>14764</v>
      </c>
      <c r="B7035" t="s">
        <v>7646</v>
      </c>
      <c r="C7035">
        <v>8527130000</v>
      </c>
      <c r="D7035" t="s">
        <v>7647</v>
      </c>
      <c r="E7035" t="s">
        <v>5571</v>
      </c>
      <c r="G7035">
        <v>10</v>
      </c>
      <c r="H7035" s="3">
        <v>20</v>
      </c>
      <c r="I7035" s="2">
        <v>18.2</v>
      </c>
      <c r="J7035" s="2">
        <v>16.399999999999999</v>
      </c>
      <c r="K7035" s="2">
        <v>14.6</v>
      </c>
      <c r="L7035" s="2">
        <v>12.8</v>
      </c>
      <c r="M7035" s="2">
        <v>11</v>
      </c>
      <c r="N7035" s="2">
        <v>9.1999999999999993</v>
      </c>
      <c r="O7035" s="2">
        <v>7.4</v>
      </c>
      <c r="P7035" s="2">
        <v>5.6000000000000014</v>
      </c>
      <c r="Q7035" s="2">
        <v>3.7999999999999972</v>
      </c>
      <c r="R7035" s="2">
        <v>2</v>
      </c>
      <c r="S7035" s="2">
        <v>0</v>
      </c>
    </row>
    <row r="7036" spans="1:19" hidden="1" x14ac:dyDescent="0.25">
      <c r="A7036" t="s">
        <v>14765</v>
      </c>
      <c r="B7036" t="s">
        <v>93</v>
      </c>
      <c r="C7036">
        <v>8527210090</v>
      </c>
      <c r="D7036" t="s">
        <v>27</v>
      </c>
      <c r="E7036" t="s">
        <v>5571</v>
      </c>
      <c r="G7036">
        <v>10</v>
      </c>
      <c r="H7036" s="3">
        <v>20</v>
      </c>
      <c r="I7036" s="2">
        <v>18.2</v>
      </c>
      <c r="J7036" s="2">
        <v>16.399999999999999</v>
      </c>
      <c r="K7036" s="2">
        <v>14.6</v>
      </c>
      <c r="L7036" s="2">
        <v>12.8</v>
      </c>
      <c r="M7036" s="2">
        <v>11</v>
      </c>
      <c r="N7036" s="2">
        <v>9.1999999999999993</v>
      </c>
      <c r="O7036" s="2">
        <v>7.4</v>
      </c>
      <c r="P7036" s="2">
        <v>5.6000000000000014</v>
      </c>
      <c r="Q7036" s="2">
        <v>3.7999999999999972</v>
      </c>
      <c r="R7036" s="2">
        <v>2</v>
      </c>
      <c r="S7036" s="2">
        <v>0</v>
      </c>
    </row>
    <row r="7037" spans="1:19" hidden="1" x14ac:dyDescent="0.25">
      <c r="A7037" t="s">
        <v>14766</v>
      </c>
      <c r="B7037" t="s">
        <v>93</v>
      </c>
      <c r="C7037">
        <v>8527290000</v>
      </c>
      <c r="D7037" t="s">
        <v>30</v>
      </c>
      <c r="E7037" t="s">
        <v>5571</v>
      </c>
      <c r="G7037">
        <v>10</v>
      </c>
      <c r="H7037" s="3">
        <v>20</v>
      </c>
      <c r="I7037" s="2">
        <v>18.2</v>
      </c>
      <c r="J7037" s="2">
        <v>16.399999999999999</v>
      </c>
      <c r="K7037" s="2">
        <v>14.6</v>
      </c>
      <c r="L7037" s="2">
        <v>12.8</v>
      </c>
      <c r="M7037" s="2">
        <v>11</v>
      </c>
      <c r="N7037" s="2">
        <v>9.1999999999999993</v>
      </c>
      <c r="O7037" s="2">
        <v>7.4</v>
      </c>
      <c r="P7037" s="2">
        <v>5.6000000000000014</v>
      </c>
      <c r="Q7037" s="2">
        <v>3.7999999999999972</v>
      </c>
      <c r="R7037" s="2">
        <v>2</v>
      </c>
      <c r="S7037" s="2">
        <v>0</v>
      </c>
    </row>
    <row r="7038" spans="1:19" hidden="1" x14ac:dyDescent="0.25">
      <c r="A7038" t="s">
        <v>14767</v>
      </c>
      <c r="B7038" t="s">
        <v>7648</v>
      </c>
      <c r="C7038">
        <v>8527910000</v>
      </c>
      <c r="D7038" t="s">
        <v>7649</v>
      </c>
      <c r="E7038" t="s">
        <v>5571</v>
      </c>
      <c r="G7038">
        <v>10</v>
      </c>
      <c r="H7038" s="3">
        <v>20</v>
      </c>
      <c r="I7038" s="2">
        <v>18.2</v>
      </c>
      <c r="J7038" s="2">
        <v>16.399999999999999</v>
      </c>
      <c r="K7038" s="2">
        <v>14.6</v>
      </c>
      <c r="L7038" s="2">
        <v>12.8</v>
      </c>
      <c r="M7038" s="2">
        <v>11</v>
      </c>
      <c r="N7038" s="2">
        <v>9.1999999999999993</v>
      </c>
      <c r="O7038" s="2">
        <v>7.4</v>
      </c>
      <c r="P7038" s="2">
        <v>5.6000000000000014</v>
      </c>
      <c r="Q7038" s="2">
        <v>3.7999999999999972</v>
      </c>
      <c r="R7038" s="2">
        <v>2</v>
      </c>
      <c r="S7038" s="2">
        <v>0</v>
      </c>
    </row>
    <row r="7039" spans="1:19" hidden="1" x14ac:dyDescent="0.25">
      <c r="A7039" t="s">
        <v>14768</v>
      </c>
      <c r="B7039" t="s">
        <v>7650</v>
      </c>
      <c r="C7039">
        <v>8527920000</v>
      </c>
      <c r="D7039" t="s">
        <v>7651</v>
      </c>
      <c r="E7039" t="s">
        <v>5571</v>
      </c>
      <c r="G7039">
        <v>10</v>
      </c>
      <c r="H7039" s="3">
        <v>20</v>
      </c>
      <c r="I7039" s="2">
        <v>18.2</v>
      </c>
      <c r="J7039" s="2">
        <v>16.399999999999999</v>
      </c>
      <c r="K7039" s="2">
        <v>14.6</v>
      </c>
      <c r="L7039" s="2">
        <v>12.8</v>
      </c>
      <c r="M7039" s="2">
        <v>11</v>
      </c>
      <c r="N7039" s="2">
        <v>9.1999999999999993</v>
      </c>
      <c r="O7039" s="2">
        <v>7.4</v>
      </c>
      <c r="P7039" s="2">
        <v>5.6000000000000014</v>
      </c>
      <c r="Q7039" s="2">
        <v>3.7999999999999972</v>
      </c>
      <c r="R7039" s="2">
        <v>2</v>
      </c>
      <c r="S7039" s="2">
        <v>0</v>
      </c>
    </row>
    <row r="7040" spans="1:19" hidden="1" x14ac:dyDescent="0.25">
      <c r="A7040" t="s">
        <v>14769</v>
      </c>
      <c r="B7040" t="s">
        <v>121</v>
      </c>
      <c r="C7040">
        <v>8527990000</v>
      </c>
      <c r="D7040" t="s">
        <v>30</v>
      </c>
      <c r="E7040" t="s">
        <v>5571</v>
      </c>
      <c r="G7040">
        <v>10</v>
      </c>
      <c r="H7040" s="3">
        <v>20</v>
      </c>
      <c r="I7040" s="2">
        <v>18.2</v>
      </c>
      <c r="J7040" s="2">
        <v>16.399999999999999</v>
      </c>
      <c r="K7040" s="2">
        <v>14.6</v>
      </c>
      <c r="L7040" s="2">
        <v>12.8</v>
      </c>
      <c r="M7040" s="2">
        <v>11</v>
      </c>
      <c r="N7040" s="2">
        <v>9.1999999999999993</v>
      </c>
      <c r="O7040" s="2">
        <v>7.4</v>
      </c>
      <c r="P7040" s="2">
        <v>5.6000000000000014</v>
      </c>
      <c r="Q7040" s="2">
        <v>3.7999999999999972</v>
      </c>
      <c r="R7040" s="2">
        <v>2</v>
      </c>
      <c r="S7040" s="2">
        <v>0</v>
      </c>
    </row>
    <row r="7041" spans="1:19" hidden="1" x14ac:dyDescent="0.25">
      <c r="A7041" t="s">
        <v>14770</v>
      </c>
      <c r="B7041" t="s">
        <v>121</v>
      </c>
      <c r="C7041">
        <v>8528490000</v>
      </c>
      <c r="D7041" t="s">
        <v>7652</v>
      </c>
      <c r="E7041" t="s">
        <v>5571</v>
      </c>
      <c r="G7041">
        <v>10</v>
      </c>
      <c r="H7041" s="3"/>
      <c r="I7041" s="2" t="s">
        <v>7653</v>
      </c>
      <c r="J7041" s="2" t="s">
        <v>7654</v>
      </c>
      <c r="K7041" s="2" t="s">
        <v>7655</v>
      </c>
      <c r="L7041" s="2" t="s">
        <v>7656</v>
      </c>
      <c r="M7041" s="2" t="s">
        <v>7657</v>
      </c>
      <c r="N7041" s="2" t="s">
        <v>7658</v>
      </c>
      <c r="O7041" s="2" t="s">
        <v>7659</v>
      </c>
      <c r="P7041" s="2" t="s">
        <v>7660</v>
      </c>
      <c r="Q7041" s="2" t="s">
        <v>7661</v>
      </c>
      <c r="R7041" s="2" t="s">
        <v>7662</v>
      </c>
      <c r="S7041" s="2">
        <v>0</v>
      </c>
    </row>
    <row r="7042" spans="1:19" hidden="1" x14ac:dyDescent="0.25">
      <c r="A7042" t="s">
        <v>14770</v>
      </c>
      <c r="B7042" t="s">
        <v>121</v>
      </c>
      <c r="C7042">
        <v>8528490000</v>
      </c>
      <c r="D7042" t="s">
        <v>7663</v>
      </c>
      <c r="E7042" t="s">
        <v>5571</v>
      </c>
      <c r="G7042">
        <v>10</v>
      </c>
      <c r="H7042" s="3"/>
      <c r="I7042" s="2" t="s">
        <v>7664</v>
      </c>
      <c r="J7042" s="2" t="s">
        <v>7665</v>
      </c>
      <c r="K7042" s="2" t="s">
        <v>7666</v>
      </c>
      <c r="L7042" s="2" t="s">
        <v>7667</v>
      </c>
      <c r="M7042" s="2" t="s">
        <v>7668</v>
      </c>
      <c r="N7042" s="2" t="s">
        <v>7669</v>
      </c>
      <c r="O7042" s="2" t="s">
        <v>7670</v>
      </c>
      <c r="P7042" s="2" t="s">
        <v>7671</v>
      </c>
      <c r="Q7042" s="2" t="s">
        <v>7672</v>
      </c>
      <c r="R7042" s="2" t="s">
        <v>7673</v>
      </c>
      <c r="S7042" s="2">
        <v>0</v>
      </c>
    </row>
    <row r="7043" spans="1:19" hidden="1" x14ac:dyDescent="0.25">
      <c r="A7043" t="s">
        <v>14770</v>
      </c>
      <c r="B7043" t="s">
        <v>121</v>
      </c>
      <c r="C7043">
        <v>8528490000</v>
      </c>
      <c r="D7043" t="s">
        <v>7674</v>
      </c>
      <c r="E7043" t="s">
        <v>5571</v>
      </c>
      <c r="G7043">
        <v>10</v>
      </c>
      <c r="H7043" s="3"/>
      <c r="I7043" s="2" t="s">
        <v>7675</v>
      </c>
      <c r="J7043" s="2" t="s">
        <v>7666</v>
      </c>
      <c r="K7043" s="2" t="s">
        <v>7676</v>
      </c>
      <c r="L7043" s="2" t="s">
        <v>7677</v>
      </c>
      <c r="M7043" s="2" t="s">
        <v>7678</v>
      </c>
      <c r="N7043" s="2" t="s">
        <v>7679</v>
      </c>
      <c r="O7043" s="2" t="s">
        <v>7680</v>
      </c>
      <c r="P7043" s="2" t="s">
        <v>7681</v>
      </c>
      <c r="Q7043" s="2" t="s">
        <v>7682</v>
      </c>
      <c r="R7043" s="2" t="s">
        <v>7661</v>
      </c>
      <c r="S7043" s="2">
        <v>0</v>
      </c>
    </row>
    <row r="7044" spans="1:19" hidden="1" x14ac:dyDescent="0.25">
      <c r="A7044" t="s">
        <v>14770</v>
      </c>
      <c r="B7044" t="s">
        <v>121</v>
      </c>
      <c r="C7044">
        <v>8528490000</v>
      </c>
      <c r="D7044" t="s">
        <v>7683</v>
      </c>
      <c r="E7044" t="s">
        <v>5571</v>
      </c>
      <c r="G7044">
        <v>10</v>
      </c>
      <c r="H7044" s="3">
        <v>20</v>
      </c>
      <c r="I7044" s="2">
        <v>18.2</v>
      </c>
      <c r="J7044" s="2">
        <v>16.399999999999999</v>
      </c>
      <c r="K7044" s="2">
        <v>14.6</v>
      </c>
      <c r="L7044" s="2">
        <v>12.8</v>
      </c>
      <c r="M7044" s="2">
        <v>11</v>
      </c>
      <c r="N7044" s="2">
        <v>9.1999999999999993</v>
      </c>
      <c r="O7044" s="2">
        <v>7.4</v>
      </c>
      <c r="P7044" s="2">
        <v>5.6000000000000014</v>
      </c>
      <c r="Q7044" s="2">
        <v>3.7999999999999972</v>
      </c>
      <c r="R7044" s="2">
        <v>2</v>
      </c>
      <c r="S7044" s="2">
        <v>0</v>
      </c>
    </row>
    <row r="7045" spans="1:19" hidden="1" x14ac:dyDescent="0.25">
      <c r="A7045" t="s">
        <v>14770</v>
      </c>
      <c r="B7045" t="s">
        <v>121</v>
      </c>
      <c r="C7045">
        <v>8528490000</v>
      </c>
      <c r="D7045" t="s">
        <v>4985</v>
      </c>
      <c r="E7045" t="s">
        <v>5571</v>
      </c>
      <c r="G7045">
        <v>10</v>
      </c>
      <c r="H7045" s="3">
        <v>5</v>
      </c>
      <c r="I7045" s="2">
        <v>4.55</v>
      </c>
      <c r="J7045" s="2">
        <v>4.0999999999999996</v>
      </c>
      <c r="K7045" s="2">
        <v>3.65</v>
      </c>
      <c r="L7045" s="2">
        <v>3.2</v>
      </c>
      <c r="M7045" s="2">
        <v>2.75</v>
      </c>
      <c r="N7045" s="2">
        <v>2.2999999999999998</v>
      </c>
      <c r="O7045" s="2">
        <v>1.85</v>
      </c>
      <c r="P7045" s="2">
        <v>1.4000000000000004</v>
      </c>
      <c r="Q7045" s="2">
        <v>0.94999999999999929</v>
      </c>
      <c r="R7045" s="2">
        <v>0.5</v>
      </c>
      <c r="S7045" s="2">
        <v>0</v>
      </c>
    </row>
    <row r="7046" spans="1:19" hidden="1" x14ac:dyDescent="0.25">
      <c r="A7046" t="s">
        <v>14771</v>
      </c>
      <c r="B7046" t="s">
        <v>121</v>
      </c>
      <c r="C7046">
        <v>8528590000</v>
      </c>
      <c r="D7046" t="s">
        <v>7652</v>
      </c>
      <c r="E7046" t="s">
        <v>5571</v>
      </c>
      <c r="G7046">
        <v>10</v>
      </c>
      <c r="H7046" s="3"/>
      <c r="I7046" s="2" t="s">
        <v>7653</v>
      </c>
      <c r="J7046" s="2" t="s">
        <v>7654</v>
      </c>
      <c r="K7046" s="2" t="s">
        <v>7655</v>
      </c>
      <c r="L7046" s="2" t="s">
        <v>7656</v>
      </c>
      <c r="M7046" s="2" t="s">
        <v>7657</v>
      </c>
      <c r="N7046" s="2" t="s">
        <v>7658</v>
      </c>
      <c r="O7046" s="2" t="s">
        <v>7659</v>
      </c>
      <c r="P7046" s="2" t="s">
        <v>7660</v>
      </c>
      <c r="Q7046" s="2" t="s">
        <v>7661</v>
      </c>
      <c r="R7046" s="2" t="s">
        <v>7662</v>
      </c>
      <c r="S7046" s="2">
        <v>0</v>
      </c>
    </row>
    <row r="7047" spans="1:19" hidden="1" x14ac:dyDescent="0.25">
      <c r="A7047" t="s">
        <v>14771</v>
      </c>
      <c r="B7047" t="s">
        <v>121</v>
      </c>
      <c r="C7047">
        <v>8528590000</v>
      </c>
      <c r="D7047" t="s">
        <v>7663</v>
      </c>
      <c r="E7047" t="s">
        <v>5571</v>
      </c>
      <c r="G7047">
        <v>10</v>
      </c>
      <c r="H7047" s="3"/>
      <c r="I7047" s="2" t="s">
        <v>7664</v>
      </c>
      <c r="J7047" s="2" t="s">
        <v>7665</v>
      </c>
      <c r="K7047" s="2" t="s">
        <v>7666</v>
      </c>
      <c r="L7047" s="2" t="s">
        <v>7667</v>
      </c>
      <c r="M7047" s="2" t="s">
        <v>7668</v>
      </c>
      <c r="N7047" s="2" t="s">
        <v>7669</v>
      </c>
      <c r="O7047" s="2" t="s">
        <v>7670</v>
      </c>
      <c r="P7047" s="2" t="s">
        <v>7671</v>
      </c>
      <c r="Q7047" s="2" t="s">
        <v>7672</v>
      </c>
      <c r="R7047" s="2" t="s">
        <v>7673</v>
      </c>
      <c r="S7047" s="2">
        <v>0</v>
      </c>
    </row>
    <row r="7048" spans="1:19" hidden="1" x14ac:dyDescent="0.25">
      <c r="A7048" t="s">
        <v>14771</v>
      </c>
      <c r="B7048" t="s">
        <v>121</v>
      </c>
      <c r="C7048">
        <v>8528590000</v>
      </c>
      <c r="D7048" t="s">
        <v>7674</v>
      </c>
      <c r="E7048" t="s">
        <v>5571</v>
      </c>
      <c r="G7048">
        <v>10</v>
      </c>
      <c r="H7048" s="3"/>
      <c r="I7048" s="2" t="s">
        <v>7675</v>
      </c>
      <c r="J7048" s="2" t="s">
        <v>7666</v>
      </c>
      <c r="K7048" s="2" t="s">
        <v>7676</v>
      </c>
      <c r="L7048" s="2" t="s">
        <v>7677</v>
      </c>
      <c r="M7048" s="2" t="s">
        <v>7678</v>
      </c>
      <c r="N7048" s="2" t="s">
        <v>7679</v>
      </c>
      <c r="O7048" s="2" t="s">
        <v>7680</v>
      </c>
      <c r="P7048" s="2" t="s">
        <v>7681</v>
      </c>
      <c r="Q7048" s="2" t="s">
        <v>7682</v>
      </c>
      <c r="R7048" s="2" t="s">
        <v>7661</v>
      </c>
      <c r="S7048" s="2">
        <v>0</v>
      </c>
    </row>
    <row r="7049" spans="1:19" hidden="1" x14ac:dyDescent="0.25">
      <c r="A7049" t="s">
        <v>14771</v>
      </c>
      <c r="B7049" t="s">
        <v>121</v>
      </c>
      <c r="C7049">
        <v>8528590000</v>
      </c>
      <c r="D7049" t="s">
        <v>7683</v>
      </c>
      <c r="E7049" t="s">
        <v>5571</v>
      </c>
      <c r="G7049">
        <v>10</v>
      </c>
      <c r="H7049" s="3">
        <v>20</v>
      </c>
      <c r="I7049" s="2">
        <v>18.2</v>
      </c>
      <c r="J7049" s="2">
        <v>16.399999999999999</v>
      </c>
      <c r="K7049" s="2">
        <v>14.6</v>
      </c>
      <c r="L7049" s="2">
        <v>12.8</v>
      </c>
      <c r="M7049" s="2">
        <v>11</v>
      </c>
      <c r="N7049" s="2">
        <v>9.1999999999999993</v>
      </c>
      <c r="O7049" s="2">
        <v>7.4</v>
      </c>
      <c r="P7049" s="2">
        <v>5.6000000000000014</v>
      </c>
      <c r="Q7049" s="2">
        <v>3.7999999999999972</v>
      </c>
      <c r="R7049" s="2">
        <v>2</v>
      </c>
      <c r="S7049" s="2">
        <v>0</v>
      </c>
    </row>
    <row r="7050" spans="1:19" hidden="1" x14ac:dyDescent="0.25">
      <c r="A7050" t="s">
        <v>14771</v>
      </c>
      <c r="B7050" t="s">
        <v>121</v>
      </c>
      <c r="C7050">
        <v>8528590000</v>
      </c>
      <c r="D7050" t="s">
        <v>4985</v>
      </c>
      <c r="E7050" t="s">
        <v>5571</v>
      </c>
      <c r="G7050">
        <v>10</v>
      </c>
      <c r="H7050" s="3">
        <v>5</v>
      </c>
      <c r="I7050" s="2">
        <v>4.55</v>
      </c>
      <c r="J7050" s="2">
        <v>4.0999999999999996</v>
      </c>
      <c r="K7050" s="2">
        <v>3.65</v>
      </c>
      <c r="L7050" s="2">
        <v>3.2</v>
      </c>
      <c r="M7050" s="2">
        <v>2.75</v>
      </c>
      <c r="N7050" s="2">
        <v>2.2999999999999998</v>
      </c>
      <c r="O7050" s="2">
        <v>1.85</v>
      </c>
      <c r="P7050" s="2">
        <v>1.4000000000000004</v>
      </c>
      <c r="Q7050" s="2">
        <v>0.94999999999999929</v>
      </c>
      <c r="R7050" s="2">
        <v>0.5</v>
      </c>
      <c r="S7050" s="2">
        <v>0</v>
      </c>
    </row>
    <row r="7051" spans="1:19" hidden="1" x14ac:dyDescent="0.25">
      <c r="A7051" t="s">
        <v>14772</v>
      </c>
      <c r="B7051" t="s">
        <v>7684</v>
      </c>
      <c r="C7051">
        <v>8528710010</v>
      </c>
      <c r="D7051" t="s">
        <v>7685</v>
      </c>
      <c r="E7051" t="s">
        <v>5571</v>
      </c>
      <c r="G7051">
        <v>10</v>
      </c>
      <c r="H7051" s="3">
        <v>20</v>
      </c>
      <c r="I7051" s="2">
        <v>18.2</v>
      </c>
      <c r="J7051" s="2">
        <v>16.399999999999999</v>
      </c>
      <c r="K7051" s="2">
        <v>14.6</v>
      </c>
      <c r="L7051" s="2">
        <v>12.8</v>
      </c>
      <c r="M7051" s="2">
        <v>11</v>
      </c>
      <c r="N7051" s="2">
        <v>9.1999999999999993</v>
      </c>
      <c r="O7051" s="2">
        <v>7.4</v>
      </c>
      <c r="P7051" s="2">
        <v>5.6000000000000014</v>
      </c>
      <c r="Q7051" s="2">
        <v>3.7999999999999972</v>
      </c>
      <c r="R7051" s="2">
        <v>2</v>
      </c>
      <c r="S7051" s="2">
        <v>0</v>
      </c>
    </row>
    <row r="7052" spans="1:19" hidden="1" x14ac:dyDescent="0.25">
      <c r="A7052" t="s">
        <v>14772</v>
      </c>
      <c r="B7052" t="s">
        <v>7684</v>
      </c>
      <c r="C7052">
        <v>8528710090</v>
      </c>
      <c r="D7052" t="s">
        <v>27</v>
      </c>
      <c r="E7052" t="s">
        <v>5571</v>
      </c>
      <c r="G7052">
        <v>10</v>
      </c>
      <c r="H7052" s="3">
        <v>20</v>
      </c>
      <c r="I7052" s="2">
        <v>18.2</v>
      </c>
      <c r="J7052" s="2">
        <v>16.399999999999999</v>
      </c>
      <c r="K7052" s="2">
        <v>14.6</v>
      </c>
      <c r="L7052" s="2">
        <v>12.8</v>
      </c>
      <c r="M7052" s="2">
        <v>11</v>
      </c>
      <c r="N7052" s="2">
        <v>9.1999999999999993</v>
      </c>
      <c r="O7052" s="2">
        <v>7.4</v>
      </c>
      <c r="P7052" s="2">
        <v>5.6000000000000014</v>
      </c>
      <c r="Q7052" s="2">
        <v>3.7999999999999972</v>
      </c>
      <c r="R7052" s="2">
        <v>2</v>
      </c>
      <c r="S7052" s="2">
        <v>0</v>
      </c>
    </row>
    <row r="7053" spans="1:19" hidden="1" x14ac:dyDescent="0.25">
      <c r="A7053" t="s">
        <v>14773</v>
      </c>
      <c r="B7053" t="s">
        <v>4978</v>
      </c>
      <c r="C7053">
        <v>8528720021</v>
      </c>
      <c r="D7053" t="s">
        <v>5158</v>
      </c>
      <c r="E7053" t="s">
        <v>5571</v>
      </c>
      <c r="G7053">
        <v>10</v>
      </c>
      <c r="H7053" s="3">
        <v>20</v>
      </c>
      <c r="I7053" s="2">
        <v>18.2</v>
      </c>
      <c r="J7053" s="2">
        <v>16.399999999999999</v>
      </c>
      <c r="K7053" s="2">
        <v>14.6</v>
      </c>
      <c r="L7053" s="2">
        <v>12.8</v>
      </c>
      <c r="M7053" s="2">
        <v>11</v>
      </c>
      <c r="N7053" s="2">
        <v>9.1999999999999993</v>
      </c>
      <c r="O7053" s="2">
        <v>7.4</v>
      </c>
      <c r="P7053" s="2">
        <v>5.6000000000000014</v>
      </c>
      <c r="Q7053" s="2">
        <v>3.7999999999999972</v>
      </c>
      <c r="R7053" s="2">
        <v>2</v>
      </c>
      <c r="S7053" s="2">
        <v>0</v>
      </c>
    </row>
    <row r="7054" spans="1:19" hidden="1" x14ac:dyDescent="0.25">
      <c r="A7054" t="s">
        <v>14774</v>
      </c>
      <c r="B7054" t="s">
        <v>93</v>
      </c>
      <c r="C7054">
        <v>8528720029</v>
      </c>
      <c r="D7054" t="s">
        <v>7686</v>
      </c>
      <c r="E7054" t="s">
        <v>5571</v>
      </c>
      <c r="G7054">
        <v>10</v>
      </c>
      <c r="H7054" s="3"/>
      <c r="I7054" s="2" t="s">
        <v>7653</v>
      </c>
      <c r="J7054" s="2" t="s">
        <v>7654</v>
      </c>
      <c r="K7054" s="2" t="s">
        <v>7655</v>
      </c>
      <c r="L7054" s="2" t="s">
        <v>7656</v>
      </c>
      <c r="M7054" s="2" t="s">
        <v>7657</v>
      </c>
      <c r="N7054" s="2" t="s">
        <v>7658</v>
      </c>
      <c r="O7054" s="2" t="s">
        <v>7659</v>
      </c>
      <c r="P7054" s="2" t="s">
        <v>7660</v>
      </c>
      <c r="Q7054" s="2" t="s">
        <v>7661</v>
      </c>
      <c r="R7054" s="2" t="s">
        <v>7662</v>
      </c>
      <c r="S7054" s="2">
        <v>0</v>
      </c>
    </row>
    <row r="7055" spans="1:19" hidden="1" x14ac:dyDescent="0.25">
      <c r="A7055" t="s">
        <v>14774</v>
      </c>
      <c r="B7055" t="s">
        <v>93</v>
      </c>
      <c r="C7055">
        <v>8528720029</v>
      </c>
      <c r="D7055" t="s">
        <v>7687</v>
      </c>
      <c r="E7055" t="s">
        <v>5571</v>
      </c>
      <c r="G7055">
        <v>10</v>
      </c>
      <c r="H7055" s="3"/>
      <c r="I7055" s="2" t="s">
        <v>7664</v>
      </c>
      <c r="J7055" s="2" t="s">
        <v>7665</v>
      </c>
      <c r="K7055" s="2" t="s">
        <v>7666</v>
      </c>
      <c r="L7055" s="2" t="s">
        <v>7667</v>
      </c>
      <c r="M7055" s="2" t="s">
        <v>7668</v>
      </c>
      <c r="N7055" s="2" t="s">
        <v>7669</v>
      </c>
      <c r="O7055" s="2" t="s">
        <v>7670</v>
      </c>
      <c r="P7055" s="2" t="s">
        <v>7671</v>
      </c>
      <c r="Q7055" s="2" t="s">
        <v>7672</v>
      </c>
      <c r="R7055" s="2" t="s">
        <v>7673</v>
      </c>
      <c r="S7055" s="2">
        <v>0</v>
      </c>
    </row>
    <row r="7056" spans="1:19" hidden="1" x14ac:dyDescent="0.25">
      <c r="A7056" t="s">
        <v>14774</v>
      </c>
      <c r="B7056" t="s">
        <v>93</v>
      </c>
      <c r="C7056">
        <v>8528720029</v>
      </c>
      <c r="D7056" t="s">
        <v>7688</v>
      </c>
      <c r="E7056" t="s">
        <v>5571</v>
      </c>
      <c r="G7056">
        <v>10</v>
      </c>
      <c r="H7056" s="3"/>
      <c r="I7056" s="2" t="s">
        <v>7675</v>
      </c>
      <c r="J7056" s="2" t="s">
        <v>7666</v>
      </c>
      <c r="K7056" s="2" t="s">
        <v>7676</v>
      </c>
      <c r="L7056" s="2" t="s">
        <v>7677</v>
      </c>
      <c r="M7056" s="2" t="s">
        <v>7678</v>
      </c>
      <c r="N7056" s="2" t="s">
        <v>7679</v>
      </c>
      <c r="O7056" s="2" t="s">
        <v>7680</v>
      </c>
      <c r="P7056" s="2" t="s">
        <v>7681</v>
      </c>
      <c r="Q7056" s="2" t="s">
        <v>7682</v>
      </c>
      <c r="R7056" s="2" t="s">
        <v>7661</v>
      </c>
      <c r="S7056" s="2">
        <v>0</v>
      </c>
    </row>
    <row r="7057" spans="1:19" hidden="1" x14ac:dyDescent="0.25">
      <c r="A7057" t="s">
        <v>14774</v>
      </c>
      <c r="B7057" t="s">
        <v>93</v>
      </c>
      <c r="C7057">
        <v>8528720029</v>
      </c>
      <c r="D7057" t="s">
        <v>7689</v>
      </c>
      <c r="E7057" t="s">
        <v>5571</v>
      </c>
      <c r="G7057">
        <v>10</v>
      </c>
      <c r="H7057" s="3">
        <v>20</v>
      </c>
      <c r="I7057" s="2">
        <v>18.2</v>
      </c>
      <c r="J7057" s="2">
        <v>16.399999999999999</v>
      </c>
      <c r="K7057" s="2">
        <v>14.6</v>
      </c>
      <c r="L7057" s="2">
        <v>12.8</v>
      </c>
      <c r="M7057" s="2">
        <v>11</v>
      </c>
      <c r="N7057" s="2">
        <v>9.1999999999999993</v>
      </c>
      <c r="O7057" s="2">
        <v>7.4</v>
      </c>
      <c r="P7057" s="2">
        <v>5.6000000000000014</v>
      </c>
      <c r="Q7057" s="2">
        <v>3.7999999999999972</v>
      </c>
      <c r="R7057" s="2">
        <v>2</v>
      </c>
      <c r="S7057" s="2">
        <v>0</v>
      </c>
    </row>
    <row r="7058" spans="1:19" hidden="1" x14ac:dyDescent="0.25">
      <c r="A7058" t="s">
        <v>14774</v>
      </c>
      <c r="B7058" t="s">
        <v>93</v>
      </c>
      <c r="C7058">
        <v>8528720029</v>
      </c>
      <c r="D7058" t="s">
        <v>7690</v>
      </c>
      <c r="E7058" t="s">
        <v>5571</v>
      </c>
      <c r="G7058">
        <v>10</v>
      </c>
      <c r="H7058" s="3">
        <v>5</v>
      </c>
      <c r="I7058" s="2">
        <v>4.55</v>
      </c>
      <c r="J7058" s="2">
        <v>4.0999999999999996</v>
      </c>
      <c r="K7058" s="2">
        <v>3.65</v>
      </c>
      <c r="L7058" s="2">
        <v>3.2</v>
      </c>
      <c r="M7058" s="2">
        <v>2.75</v>
      </c>
      <c r="N7058" s="2">
        <v>2.2999999999999998</v>
      </c>
      <c r="O7058" s="2">
        <v>1.85</v>
      </c>
      <c r="P7058" s="2">
        <v>1.4000000000000004</v>
      </c>
      <c r="Q7058" s="2">
        <v>0.94999999999999929</v>
      </c>
      <c r="R7058" s="2">
        <v>0.5</v>
      </c>
      <c r="S7058" s="2">
        <v>0</v>
      </c>
    </row>
    <row r="7059" spans="1:19" hidden="1" x14ac:dyDescent="0.25">
      <c r="A7059" t="s">
        <v>14773</v>
      </c>
      <c r="B7059" t="s">
        <v>4978</v>
      </c>
      <c r="C7059">
        <v>8528720031</v>
      </c>
      <c r="D7059" t="s">
        <v>5158</v>
      </c>
      <c r="E7059" t="s">
        <v>5571</v>
      </c>
      <c r="G7059">
        <v>10</v>
      </c>
      <c r="H7059" s="3">
        <v>20</v>
      </c>
      <c r="I7059" s="2">
        <v>18.2</v>
      </c>
      <c r="J7059" s="2">
        <v>16.399999999999999</v>
      </c>
      <c r="K7059" s="2">
        <v>14.6</v>
      </c>
      <c r="L7059" s="2">
        <v>12.8</v>
      </c>
      <c r="M7059" s="2">
        <v>11</v>
      </c>
      <c r="N7059" s="2">
        <v>9.1999999999999993</v>
      </c>
      <c r="O7059" s="2">
        <v>7.4</v>
      </c>
      <c r="P7059" s="2">
        <v>5.6000000000000014</v>
      </c>
      <c r="Q7059" s="2">
        <v>3.7999999999999972</v>
      </c>
      <c r="R7059" s="2">
        <v>2</v>
      </c>
      <c r="S7059" s="2">
        <v>0</v>
      </c>
    </row>
    <row r="7060" spans="1:19" hidden="1" x14ac:dyDescent="0.25">
      <c r="A7060" t="s">
        <v>14774</v>
      </c>
      <c r="B7060" t="s">
        <v>93</v>
      </c>
      <c r="C7060">
        <v>8528720039</v>
      </c>
      <c r="D7060" t="s">
        <v>7686</v>
      </c>
      <c r="E7060" t="s">
        <v>5571</v>
      </c>
      <c r="G7060">
        <v>10</v>
      </c>
      <c r="H7060" s="3"/>
      <c r="I7060" s="2" t="s">
        <v>7653</v>
      </c>
      <c r="J7060" s="2" t="s">
        <v>7654</v>
      </c>
      <c r="K7060" s="2" t="s">
        <v>7655</v>
      </c>
      <c r="L7060" s="2" t="s">
        <v>7656</v>
      </c>
      <c r="M7060" s="2" t="s">
        <v>7657</v>
      </c>
      <c r="N7060" s="2" t="s">
        <v>7658</v>
      </c>
      <c r="O7060" s="2" t="s">
        <v>7659</v>
      </c>
      <c r="P7060" s="2" t="s">
        <v>7660</v>
      </c>
      <c r="Q7060" s="2" t="s">
        <v>7661</v>
      </c>
      <c r="R7060" s="2" t="s">
        <v>7662</v>
      </c>
      <c r="S7060" s="2">
        <v>0</v>
      </c>
    </row>
    <row r="7061" spans="1:19" hidden="1" x14ac:dyDescent="0.25">
      <c r="A7061" t="s">
        <v>14774</v>
      </c>
      <c r="B7061" t="s">
        <v>93</v>
      </c>
      <c r="C7061">
        <v>8528720039</v>
      </c>
      <c r="D7061" t="s">
        <v>7687</v>
      </c>
      <c r="E7061" t="s">
        <v>5571</v>
      </c>
      <c r="G7061">
        <v>10</v>
      </c>
      <c r="H7061" s="3"/>
      <c r="I7061" s="2" t="s">
        <v>7664</v>
      </c>
      <c r="J7061" s="2" t="s">
        <v>7665</v>
      </c>
      <c r="K7061" s="2" t="s">
        <v>7666</v>
      </c>
      <c r="L7061" s="2" t="s">
        <v>7667</v>
      </c>
      <c r="M7061" s="2" t="s">
        <v>7668</v>
      </c>
      <c r="N7061" s="2" t="s">
        <v>7669</v>
      </c>
      <c r="O7061" s="2" t="s">
        <v>7670</v>
      </c>
      <c r="P7061" s="2" t="s">
        <v>7671</v>
      </c>
      <c r="Q7061" s="2" t="s">
        <v>7672</v>
      </c>
      <c r="R7061" s="2" t="s">
        <v>7673</v>
      </c>
      <c r="S7061" s="2">
        <v>0</v>
      </c>
    </row>
    <row r="7062" spans="1:19" hidden="1" x14ac:dyDescent="0.25">
      <c r="A7062" t="s">
        <v>14774</v>
      </c>
      <c r="B7062" t="s">
        <v>93</v>
      </c>
      <c r="C7062">
        <v>8528720039</v>
      </c>
      <c r="D7062" t="s">
        <v>7688</v>
      </c>
      <c r="E7062" t="s">
        <v>5571</v>
      </c>
      <c r="G7062">
        <v>10</v>
      </c>
      <c r="H7062" s="3"/>
      <c r="I7062" s="2" t="s">
        <v>7675</v>
      </c>
      <c r="J7062" s="2" t="s">
        <v>7666</v>
      </c>
      <c r="K7062" s="2" t="s">
        <v>7676</v>
      </c>
      <c r="L7062" s="2" t="s">
        <v>7677</v>
      </c>
      <c r="M7062" s="2" t="s">
        <v>7678</v>
      </c>
      <c r="N7062" s="2" t="s">
        <v>7679</v>
      </c>
      <c r="O7062" s="2" t="s">
        <v>7680</v>
      </c>
      <c r="P7062" s="2" t="s">
        <v>7681</v>
      </c>
      <c r="Q7062" s="2" t="s">
        <v>7682</v>
      </c>
      <c r="R7062" s="2" t="s">
        <v>7661</v>
      </c>
      <c r="S7062" s="2">
        <v>0</v>
      </c>
    </row>
    <row r="7063" spans="1:19" hidden="1" x14ac:dyDescent="0.25">
      <c r="A7063" t="s">
        <v>14774</v>
      </c>
      <c r="B7063" t="s">
        <v>93</v>
      </c>
      <c r="C7063">
        <v>8528720039</v>
      </c>
      <c r="D7063" t="s">
        <v>7689</v>
      </c>
      <c r="E7063" t="s">
        <v>5571</v>
      </c>
      <c r="G7063">
        <v>10</v>
      </c>
      <c r="H7063" s="3">
        <v>20</v>
      </c>
      <c r="I7063" s="2">
        <v>18.2</v>
      </c>
      <c r="J7063" s="2">
        <v>16.399999999999999</v>
      </c>
      <c r="K7063" s="2">
        <v>14.6</v>
      </c>
      <c r="L7063" s="2">
        <v>12.8</v>
      </c>
      <c r="M7063" s="2">
        <v>11</v>
      </c>
      <c r="N7063" s="2">
        <v>9.1999999999999993</v>
      </c>
      <c r="O7063" s="2">
        <v>7.4</v>
      </c>
      <c r="P7063" s="2">
        <v>5.6000000000000014</v>
      </c>
      <c r="Q7063" s="2">
        <v>3.7999999999999972</v>
      </c>
      <c r="R7063" s="2">
        <v>2</v>
      </c>
      <c r="S7063" s="2">
        <v>0</v>
      </c>
    </row>
    <row r="7064" spans="1:19" hidden="1" x14ac:dyDescent="0.25">
      <c r="A7064" t="s">
        <v>14774</v>
      </c>
      <c r="B7064" t="s">
        <v>93</v>
      </c>
      <c r="C7064">
        <v>8528720039</v>
      </c>
      <c r="D7064" t="s">
        <v>7690</v>
      </c>
      <c r="E7064" t="s">
        <v>5571</v>
      </c>
      <c r="G7064">
        <v>10</v>
      </c>
      <c r="H7064" s="3">
        <v>5</v>
      </c>
      <c r="I7064" s="2">
        <v>4.55</v>
      </c>
      <c r="J7064" s="2">
        <v>4.0999999999999996</v>
      </c>
      <c r="K7064" s="2">
        <v>3.65</v>
      </c>
      <c r="L7064" s="2">
        <v>3.2</v>
      </c>
      <c r="M7064" s="2">
        <v>2.75</v>
      </c>
      <c r="N7064" s="2">
        <v>2.2999999999999998</v>
      </c>
      <c r="O7064" s="2">
        <v>1.85</v>
      </c>
      <c r="P7064" s="2">
        <v>1.4000000000000004</v>
      </c>
      <c r="Q7064" s="2">
        <v>0.94999999999999929</v>
      </c>
      <c r="R7064" s="2">
        <v>0.5</v>
      </c>
      <c r="S7064" s="2">
        <v>0</v>
      </c>
    </row>
    <row r="7065" spans="1:19" hidden="1" x14ac:dyDescent="0.25">
      <c r="A7065" t="s">
        <v>14773</v>
      </c>
      <c r="B7065" t="s">
        <v>4978</v>
      </c>
      <c r="C7065">
        <v>8528720041</v>
      </c>
      <c r="D7065" t="s">
        <v>5158</v>
      </c>
      <c r="E7065" t="s">
        <v>5571</v>
      </c>
      <c r="G7065">
        <v>10</v>
      </c>
      <c r="H7065" s="3">
        <v>20</v>
      </c>
      <c r="I7065" s="2">
        <v>18.2</v>
      </c>
      <c r="J7065" s="2">
        <v>16.399999999999999</v>
      </c>
      <c r="K7065" s="2">
        <v>14.6</v>
      </c>
      <c r="L7065" s="2">
        <v>12.8</v>
      </c>
      <c r="M7065" s="2">
        <v>11</v>
      </c>
      <c r="N7065" s="2">
        <v>9.1999999999999993</v>
      </c>
      <c r="O7065" s="2">
        <v>7.4</v>
      </c>
      <c r="P7065" s="2">
        <v>5.6000000000000014</v>
      </c>
      <c r="Q7065" s="2">
        <v>3.7999999999999972</v>
      </c>
      <c r="R7065" s="2">
        <v>2</v>
      </c>
      <c r="S7065" s="2">
        <v>0</v>
      </c>
    </row>
    <row r="7066" spans="1:19" hidden="1" x14ac:dyDescent="0.25">
      <c r="A7066" t="s">
        <v>14774</v>
      </c>
      <c r="B7066" t="s">
        <v>93</v>
      </c>
      <c r="C7066">
        <v>8528720049</v>
      </c>
      <c r="D7066" t="s">
        <v>7686</v>
      </c>
      <c r="E7066" t="s">
        <v>5571</v>
      </c>
      <c r="G7066">
        <v>10</v>
      </c>
      <c r="H7066" s="3"/>
      <c r="I7066" s="2" t="s">
        <v>7653</v>
      </c>
      <c r="J7066" s="2" t="s">
        <v>7654</v>
      </c>
      <c r="K7066" s="2" t="s">
        <v>7655</v>
      </c>
      <c r="L7066" s="2" t="s">
        <v>7656</v>
      </c>
      <c r="M7066" s="2" t="s">
        <v>7657</v>
      </c>
      <c r="N7066" s="2" t="s">
        <v>7658</v>
      </c>
      <c r="O7066" s="2" t="s">
        <v>7659</v>
      </c>
      <c r="P7066" s="2" t="s">
        <v>7660</v>
      </c>
      <c r="Q7066" s="2" t="s">
        <v>7661</v>
      </c>
      <c r="R7066" s="2" t="s">
        <v>7662</v>
      </c>
      <c r="S7066" s="2">
        <v>0</v>
      </c>
    </row>
    <row r="7067" spans="1:19" hidden="1" x14ac:dyDescent="0.25">
      <c r="A7067" t="s">
        <v>14774</v>
      </c>
      <c r="B7067" t="s">
        <v>93</v>
      </c>
      <c r="C7067">
        <v>8528720049</v>
      </c>
      <c r="D7067" t="s">
        <v>7687</v>
      </c>
      <c r="E7067" t="s">
        <v>5571</v>
      </c>
      <c r="G7067">
        <v>10</v>
      </c>
      <c r="H7067" s="3"/>
      <c r="I7067" s="2" t="s">
        <v>7664</v>
      </c>
      <c r="J7067" s="2" t="s">
        <v>7665</v>
      </c>
      <c r="K7067" s="2" t="s">
        <v>7666</v>
      </c>
      <c r="L7067" s="2" t="s">
        <v>7667</v>
      </c>
      <c r="M7067" s="2" t="s">
        <v>7668</v>
      </c>
      <c r="N7067" s="2" t="s">
        <v>7669</v>
      </c>
      <c r="O7067" s="2" t="s">
        <v>7670</v>
      </c>
      <c r="P7067" s="2" t="s">
        <v>7671</v>
      </c>
      <c r="Q7067" s="2" t="s">
        <v>7672</v>
      </c>
      <c r="R7067" s="2" t="s">
        <v>7673</v>
      </c>
      <c r="S7067" s="2">
        <v>0</v>
      </c>
    </row>
    <row r="7068" spans="1:19" hidden="1" x14ac:dyDescent="0.25">
      <c r="A7068" t="s">
        <v>14774</v>
      </c>
      <c r="B7068" t="s">
        <v>93</v>
      </c>
      <c r="C7068">
        <v>8528720049</v>
      </c>
      <c r="D7068" t="s">
        <v>7688</v>
      </c>
      <c r="E7068" t="s">
        <v>5571</v>
      </c>
      <c r="G7068">
        <v>10</v>
      </c>
      <c r="H7068" s="3"/>
      <c r="I7068" s="2" t="s">
        <v>7675</v>
      </c>
      <c r="J7068" s="2" t="s">
        <v>7666</v>
      </c>
      <c r="K7068" s="2" t="s">
        <v>7676</v>
      </c>
      <c r="L7068" s="2" t="s">
        <v>7677</v>
      </c>
      <c r="M7068" s="2" t="s">
        <v>7678</v>
      </c>
      <c r="N7068" s="2" t="s">
        <v>7679</v>
      </c>
      <c r="O7068" s="2" t="s">
        <v>7680</v>
      </c>
      <c r="P7068" s="2" t="s">
        <v>7681</v>
      </c>
      <c r="Q7068" s="2" t="s">
        <v>7682</v>
      </c>
      <c r="R7068" s="2" t="s">
        <v>7661</v>
      </c>
      <c r="S7068" s="2">
        <v>0</v>
      </c>
    </row>
    <row r="7069" spans="1:19" hidden="1" x14ac:dyDescent="0.25">
      <c r="A7069" t="s">
        <v>14774</v>
      </c>
      <c r="B7069" t="s">
        <v>93</v>
      </c>
      <c r="C7069">
        <v>8528720049</v>
      </c>
      <c r="D7069" t="s">
        <v>7689</v>
      </c>
      <c r="E7069" t="s">
        <v>5571</v>
      </c>
      <c r="G7069">
        <v>10</v>
      </c>
      <c r="H7069" s="3">
        <v>20</v>
      </c>
      <c r="I7069" s="2">
        <v>18.2</v>
      </c>
      <c r="J7069" s="2">
        <v>16.399999999999999</v>
      </c>
      <c r="K7069" s="2">
        <v>14.6</v>
      </c>
      <c r="L7069" s="2">
        <v>12.8</v>
      </c>
      <c r="M7069" s="2">
        <v>11</v>
      </c>
      <c r="N7069" s="2">
        <v>9.1999999999999993</v>
      </c>
      <c r="O7069" s="2">
        <v>7.4</v>
      </c>
      <c r="P7069" s="2">
        <v>5.6000000000000014</v>
      </c>
      <c r="Q7069" s="2">
        <v>3.7999999999999972</v>
      </c>
      <c r="R7069" s="2">
        <v>2</v>
      </c>
      <c r="S7069" s="2">
        <v>0</v>
      </c>
    </row>
    <row r="7070" spans="1:19" hidden="1" x14ac:dyDescent="0.25">
      <c r="A7070" t="s">
        <v>14774</v>
      </c>
      <c r="B7070" t="s">
        <v>93</v>
      </c>
      <c r="C7070">
        <v>8528720049</v>
      </c>
      <c r="D7070" t="s">
        <v>7690</v>
      </c>
      <c r="E7070" t="s">
        <v>5571</v>
      </c>
      <c r="G7070">
        <v>10</v>
      </c>
      <c r="H7070" s="3">
        <v>5</v>
      </c>
      <c r="I7070" s="2">
        <v>4.55</v>
      </c>
      <c r="J7070" s="2">
        <v>4.0999999999999996</v>
      </c>
      <c r="K7070" s="2">
        <v>3.65</v>
      </c>
      <c r="L7070" s="2">
        <v>3.2</v>
      </c>
      <c r="M7070" s="2">
        <v>2.75</v>
      </c>
      <c r="N7070" s="2">
        <v>2.2999999999999998</v>
      </c>
      <c r="O7070" s="2">
        <v>1.85</v>
      </c>
      <c r="P7070" s="2">
        <v>1.4000000000000004</v>
      </c>
      <c r="Q7070" s="2">
        <v>0.94999999999999929</v>
      </c>
      <c r="R7070" s="2">
        <v>0.5</v>
      </c>
      <c r="S7070" s="2">
        <v>0</v>
      </c>
    </row>
    <row r="7071" spans="1:19" hidden="1" x14ac:dyDescent="0.25">
      <c r="A7071" t="s">
        <v>14774</v>
      </c>
      <c r="B7071" t="s">
        <v>93</v>
      </c>
      <c r="C7071">
        <v>8528720090</v>
      </c>
      <c r="D7071" t="s">
        <v>7686</v>
      </c>
      <c r="E7071" t="s">
        <v>5571</v>
      </c>
      <c r="G7071">
        <v>10</v>
      </c>
      <c r="H7071" s="3"/>
      <c r="I7071" s="2" t="s">
        <v>7653</v>
      </c>
      <c r="J7071" s="2" t="s">
        <v>7654</v>
      </c>
      <c r="K7071" s="2" t="s">
        <v>7655</v>
      </c>
      <c r="L7071" s="2" t="s">
        <v>7656</v>
      </c>
      <c r="M7071" s="2" t="s">
        <v>7657</v>
      </c>
      <c r="N7071" s="2" t="s">
        <v>7658</v>
      </c>
      <c r="O7071" s="2" t="s">
        <v>7659</v>
      </c>
      <c r="P7071" s="2" t="s">
        <v>7660</v>
      </c>
      <c r="Q7071" s="2" t="s">
        <v>7661</v>
      </c>
      <c r="R7071" s="2" t="s">
        <v>7662</v>
      </c>
      <c r="S7071" s="2">
        <v>0</v>
      </c>
    </row>
    <row r="7072" spans="1:19" hidden="1" x14ac:dyDescent="0.25">
      <c r="A7072" t="s">
        <v>14774</v>
      </c>
      <c r="B7072" t="s">
        <v>93</v>
      </c>
      <c r="C7072">
        <v>8528720090</v>
      </c>
      <c r="D7072" t="s">
        <v>7687</v>
      </c>
      <c r="E7072" t="s">
        <v>5571</v>
      </c>
      <c r="G7072">
        <v>10</v>
      </c>
      <c r="H7072" s="3"/>
      <c r="I7072" s="2" t="s">
        <v>7664</v>
      </c>
      <c r="J7072" s="2" t="s">
        <v>7665</v>
      </c>
      <c r="K7072" s="2" t="s">
        <v>7666</v>
      </c>
      <c r="L7072" s="2" t="s">
        <v>7667</v>
      </c>
      <c r="M7072" s="2" t="s">
        <v>7668</v>
      </c>
      <c r="N7072" s="2" t="s">
        <v>7669</v>
      </c>
      <c r="O7072" s="2" t="s">
        <v>7670</v>
      </c>
      <c r="P7072" s="2" t="s">
        <v>7671</v>
      </c>
      <c r="Q7072" s="2" t="s">
        <v>7672</v>
      </c>
      <c r="R7072" s="2" t="s">
        <v>7673</v>
      </c>
      <c r="S7072" s="2">
        <v>0</v>
      </c>
    </row>
    <row r="7073" spans="1:19" hidden="1" x14ac:dyDescent="0.25">
      <c r="A7073" t="s">
        <v>14774</v>
      </c>
      <c r="B7073" t="s">
        <v>93</v>
      </c>
      <c r="C7073">
        <v>8528720090</v>
      </c>
      <c r="D7073" t="s">
        <v>7688</v>
      </c>
      <c r="E7073" t="s">
        <v>5571</v>
      </c>
      <c r="G7073">
        <v>10</v>
      </c>
      <c r="H7073" s="3"/>
      <c r="I7073" s="2" t="s">
        <v>7675</v>
      </c>
      <c r="J7073" s="2" t="s">
        <v>7666</v>
      </c>
      <c r="K7073" s="2" t="s">
        <v>7676</v>
      </c>
      <c r="L7073" s="2" t="s">
        <v>7677</v>
      </c>
      <c r="M7073" s="2" t="s">
        <v>7678</v>
      </c>
      <c r="N7073" s="2" t="s">
        <v>7679</v>
      </c>
      <c r="O7073" s="2" t="s">
        <v>7680</v>
      </c>
      <c r="P7073" s="2" t="s">
        <v>7681</v>
      </c>
      <c r="Q7073" s="2" t="s">
        <v>7682</v>
      </c>
      <c r="R7073" s="2" t="s">
        <v>7661</v>
      </c>
      <c r="S7073" s="2">
        <v>0</v>
      </c>
    </row>
    <row r="7074" spans="1:19" hidden="1" x14ac:dyDescent="0.25">
      <c r="A7074" t="s">
        <v>14774</v>
      </c>
      <c r="B7074" t="s">
        <v>93</v>
      </c>
      <c r="C7074">
        <v>8528720090</v>
      </c>
      <c r="D7074" t="s">
        <v>7689</v>
      </c>
      <c r="E7074" t="s">
        <v>5571</v>
      </c>
      <c r="G7074">
        <v>10</v>
      </c>
      <c r="H7074" s="3">
        <v>20</v>
      </c>
      <c r="I7074" s="2">
        <v>18.2</v>
      </c>
      <c r="J7074" s="2">
        <v>16.399999999999999</v>
      </c>
      <c r="K7074" s="2">
        <v>14.6</v>
      </c>
      <c r="L7074" s="2">
        <v>12.8</v>
      </c>
      <c r="M7074" s="2">
        <v>11</v>
      </c>
      <c r="N7074" s="2">
        <v>9.1999999999999993</v>
      </c>
      <c r="O7074" s="2">
        <v>7.4</v>
      </c>
      <c r="P7074" s="2">
        <v>5.6000000000000014</v>
      </c>
      <c r="Q7074" s="2">
        <v>3.7999999999999972</v>
      </c>
      <c r="R7074" s="2">
        <v>2</v>
      </c>
      <c r="S7074" s="2">
        <v>0</v>
      </c>
    </row>
    <row r="7075" spans="1:19" hidden="1" x14ac:dyDescent="0.25">
      <c r="A7075" t="s">
        <v>14774</v>
      </c>
      <c r="B7075" t="s">
        <v>93</v>
      </c>
      <c r="C7075">
        <v>8528720090</v>
      </c>
      <c r="D7075" t="s">
        <v>7690</v>
      </c>
      <c r="E7075" t="s">
        <v>5571</v>
      </c>
      <c r="G7075">
        <v>10</v>
      </c>
      <c r="H7075" s="3">
        <v>5</v>
      </c>
      <c r="I7075" s="2">
        <v>4.55</v>
      </c>
      <c r="J7075" s="2">
        <v>4.0999999999999996</v>
      </c>
      <c r="K7075" s="2">
        <v>3.65</v>
      </c>
      <c r="L7075" s="2">
        <v>3.2</v>
      </c>
      <c r="M7075" s="2">
        <v>2.75</v>
      </c>
      <c r="N7075" s="2">
        <v>2.2999999999999998</v>
      </c>
      <c r="O7075" s="2">
        <v>1.85</v>
      </c>
      <c r="P7075" s="2">
        <v>1.4000000000000004</v>
      </c>
      <c r="Q7075" s="2">
        <v>0.94999999999999929</v>
      </c>
      <c r="R7075" s="2">
        <v>0.5</v>
      </c>
      <c r="S7075" s="2">
        <v>0</v>
      </c>
    </row>
    <row r="7076" spans="1:19" hidden="1" x14ac:dyDescent="0.25">
      <c r="A7076" t="s">
        <v>14775</v>
      </c>
      <c r="B7076" t="s">
        <v>7691</v>
      </c>
      <c r="C7076">
        <v>8528730000</v>
      </c>
      <c r="D7076" t="s">
        <v>7692</v>
      </c>
      <c r="E7076" t="s">
        <v>5571</v>
      </c>
      <c r="G7076">
        <v>10</v>
      </c>
      <c r="H7076" s="3">
        <v>20</v>
      </c>
      <c r="I7076" s="2">
        <v>18.2</v>
      </c>
      <c r="J7076" s="2">
        <v>16.399999999999999</v>
      </c>
      <c r="K7076" s="2">
        <v>14.6</v>
      </c>
      <c r="L7076" s="2">
        <v>12.8</v>
      </c>
      <c r="M7076" s="2">
        <v>11</v>
      </c>
      <c r="N7076" s="2">
        <v>9.1999999999999993</v>
      </c>
      <c r="O7076" s="2">
        <v>7.4</v>
      </c>
      <c r="P7076" s="2">
        <v>5.6000000000000014</v>
      </c>
      <c r="Q7076" s="2">
        <v>3.7999999999999972</v>
      </c>
      <c r="R7076" s="2">
        <v>2</v>
      </c>
      <c r="S7076" s="2">
        <v>0</v>
      </c>
    </row>
    <row r="7077" spans="1:19" hidden="1" x14ac:dyDescent="0.25">
      <c r="A7077" t="s">
        <v>14776</v>
      </c>
      <c r="B7077" t="s">
        <v>7693</v>
      </c>
      <c r="C7077">
        <v>8529102000</v>
      </c>
      <c r="D7077" t="s">
        <v>7694</v>
      </c>
      <c r="E7077" t="s">
        <v>5571</v>
      </c>
      <c r="G7077">
        <v>10</v>
      </c>
      <c r="H7077" s="3">
        <v>15</v>
      </c>
      <c r="I7077" s="2">
        <v>13.65</v>
      </c>
      <c r="J7077" s="2">
        <v>12.3</v>
      </c>
      <c r="K7077" s="2">
        <v>10.95</v>
      </c>
      <c r="L7077" s="2">
        <v>9.6000000000000014</v>
      </c>
      <c r="M7077" s="2">
        <v>8.25</v>
      </c>
      <c r="N7077" s="2">
        <v>6.8999999999999986</v>
      </c>
      <c r="O7077" s="2">
        <v>5.5500000000000007</v>
      </c>
      <c r="P7077" s="2">
        <v>4.2000000000000011</v>
      </c>
      <c r="Q7077" s="2">
        <v>2.8499999999999996</v>
      </c>
      <c r="R7077" s="2">
        <v>1.5</v>
      </c>
      <c r="S7077" s="2">
        <v>0</v>
      </c>
    </row>
    <row r="7078" spans="1:19" hidden="1" x14ac:dyDescent="0.25">
      <c r="A7078" t="s">
        <v>14777</v>
      </c>
      <c r="B7078" t="s">
        <v>7695</v>
      </c>
      <c r="C7078">
        <v>8529109000</v>
      </c>
      <c r="D7078" t="s">
        <v>7696</v>
      </c>
      <c r="E7078" t="s">
        <v>5571</v>
      </c>
      <c r="G7078">
        <v>10</v>
      </c>
      <c r="H7078" s="3">
        <v>15</v>
      </c>
      <c r="I7078" s="2">
        <v>13.65</v>
      </c>
      <c r="J7078" s="2">
        <v>12.3</v>
      </c>
      <c r="K7078" s="2">
        <v>10.95</v>
      </c>
      <c r="L7078" s="2">
        <v>9.6000000000000014</v>
      </c>
      <c r="M7078" s="2">
        <v>8.25</v>
      </c>
      <c r="N7078" s="2">
        <v>6.8999999999999986</v>
      </c>
      <c r="O7078" s="2">
        <v>5.5500000000000007</v>
      </c>
      <c r="P7078" s="2">
        <v>4.2000000000000011</v>
      </c>
      <c r="Q7078" s="2">
        <v>2.8499999999999996</v>
      </c>
      <c r="R7078" s="2">
        <v>1.5</v>
      </c>
      <c r="S7078" s="2">
        <v>0</v>
      </c>
    </row>
    <row r="7079" spans="1:19" hidden="1" x14ac:dyDescent="0.25">
      <c r="A7079" t="s">
        <v>14778</v>
      </c>
      <c r="B7079" t="s">
        <v>7697</v>
      </c>
      <c r="C7079">
        <v>8529902000</v>
      </c>
      <c r="D7079" t="s">
        <v>7698</v>
      </c>
      <c r="E7079" t="s">
        <v>5571</v>
      </c>
      <c r="G7079">
        <v>10</v>
      </c>
      <c r="H7079" s="3">
        <v>5</v>
      </c>
      <c r="I7079" s="2">
        <v>4.55</v>
      </c>
      <c r="J7079" s="2">
        <v>4.0999999999999996</v>
      </c>
      <c r="K7079" s="2">
        <v>3.65</v>
      </c>
      <c r="L7079" s="2">
        <v>3.2</v>
      </c>
      <c r="M7079" s="2">
        <v>2.75</v>
      </c>
      <c r="N7079" s="2">
        <v>2.2999999999999998</v>
      </c>
      <c r="O7079" s="2">
        <v>1.85</v>
      </c>
      <c r="P7079" s="2">
        <v>1.4000000000000004</v>
      </c>
      <c r="Q7079" s="2">
        <v>0.94999999999999929</v>
      </c>
      <c r="R7079" s="2">
        <v>0.5</v>
      </c>
      <c r="S7079" s="2">
        <v>0</v>
      </c>
    </row>
    <row r="7080" spans="1:19" hidden="1" x14ac:dyDescent="0.25">
      <c r="A7080" t="s">
        <v>14779</v>
      </c>
      <c r="B7080" t="s">
        <v>7699</v>
      </c>
      <c r="C7080">
        <v>8530801000</v>
      </c>
      <c r="D7080" t="s">
        <v>7700</v>
      </c>
      <c r="E7080" t="s">
        <v>5571</v>
      </c>
      <c r="G7080">
        <v>10</v>
      </c>
      <c r="H7080" s="3">
        <v>15</v>
      </c>
      <c r="I7080" s="2">
        <v>13.65</v>
      </c>
      <c r="J7080" s="2">
        <v>12.3</v>
      </c>
      <c r="K7080" s="2">
        <v>10.95</v>
      </c>
      <c r="L7080" s="2">
        <v>9.6000000000000014</v>
      </c>
      <c r="M7080" s="2">
        <v>8.25</v>
      </c>
      <c r="N7080" s="2">
        <v>6.8999999999999986</v>
      </c>
      <c r="O7080" s="2">
        <v>5.5500000000000007</v>
      </c>
      <c r="P7080" s="2">
        <v>4.2000000000000011</v>
      </c>
      <c r="Q7080" s="2">
        <v>2.8499999999999996</v>
      </c>
      <c r="R7080" s="2">
        <v>1.5</v>
      </c>
      <c r="S7080" s="2">
        <v>0</v>
      </c>
    </row>
    <row r="7081" spans="1:19" hidden="1" x14ac:dyDescent="0.25">
      <c r="A7081" t="s">
        <v>14780</v>
      </c>
      <c r="B7081" t="s">
        <v>7701</v>
      </c>
      <c r="C7081">
        <v>8531100000</v>
      </c>
      <c r="D7081" t="s">
        <v>7702</v>
      </c>
      <c r="E7081" t="s">
        <v>5571</v>
      </c>
      <c r="G7081">
        <v>10</v>
      </c>
      <c r="H7081" s="3">
        <v>15</v>
      </c>
      <c r="I7081" s="2">
        <v>13.65</v>
      </c>
      <c r="J7081" s="2">
        <v>12.3</v>
      </c>
      <c r="K7081" s="2">
        <v>10.95</v>
      </c>
      <c r="L7081" s="2">
        <v>9.6000000000000014</v>
      </c>
      <c r="M7081" s="2">
        <v>8.25</v>
      </c>
      <c r="N7081" s="2">
        <v>6.8999999999999986</v>
      </c>
      <c r="O7081" s="2">
        <v>5.5500000000000007</v>
      </c>
      <c r="P7081" s="2">
        <v>4.2000000000000011</v>
      </c>
      <c r="Q7081" s="2">
        <v>2.8499999999999996</v>
      </c>
      <c r="R7081" s="2">
        <v>1.5</v>
      </c>
      <c r="S7081" s="2">
        <v>0</v>
      </c>
    </row>
    <row r="7082" spans="1:19" hidden="1" x14ac:dyDescent="0.25">
      <c r="A7082" t="s">
        <v>14781</v>
      </c>
      <c r="B7082" t="s">
        <v>7703</v>
      </c>
      <c r="C7082">
        <v>8531800000</v>
      </c>
      <c r="D7082" t="s">
        <v>7704</v>
      </c>
      <c r="E7082" t="s">
        <v>5571</v>
      </c>
      <c r="G7082">
        <v>10</v>
      </c>
      <c r="H7082" s="3">
        <v>15</v>
      </c>
      <c r="I7082" s="2">
        <v>13.65</v>
      </c>
      <c r="J7082" s="2">
        <v>12.3</v>
      </c>
      <c r="K7082" s="2">
        <v>10.95</v>
      </c>
      <c r="L7082" s="2">
        <v>9.6000000000000014</v>
      </c>
      <c r="M7082" s="2">
        <v>8.25</v>
      </c>
      <c r="N7082" s="2">
        <v>6.8999999999999986</v>
      </c>
      <c r="O7082" s="2">
        <v>5.5500000000000007</v>
      </c>
      <c r="P7082" s="2">
        <v>4.2000000000000011</v>
      </c>
      <c r="Q7082" s="2">
        <v>2.8499999999999996</v>
      </c>
      <c r="R7082" s="2">
        <v>1.5</v>
      </c>
      <c r="S7082" s="2">
        <v>0</v>
      </c>
    </row>
    <row r="7083" spans="1:19" hidden="1" x14ac:dyDescent="0.25">
      <c r="A7083" t="s">
        <v>14782</v>
      </c>
      <c r="B7083" t="s">
        <v>7705</v>
      </c>
      <c r="C7083">
        <v>8536102000</v>
      </c>
      <c r="D7083" t="s">
        <v>7706</v>
      </c>
      <c r="E7083" t="s">
        <v>5571</v>
      </c>
      <c r="G7083">
        <v>10</v>
      </c>
      <c r="H7083" s="3">
        <v>15</v>
      </c>
      <c r="I7083" s="2">
        <v>13.65</v>
      </c>
      <c r="J7083" s="2">
        <v>12.3</v>
      </c>
      <c r="K7083" s="2">
        <v>10.95</v>
      </c>
      <c r="L7083" s="2">
        <v>9.6000000000000014</v>
      </c>
      <c r="M7083" s="2">
        <v>8.25</v>
      </c>
      <c r="N7083" s="2">
        <v>6.8999999999999986</v>
      </c>
      <c r="O7083" s="2">
        <v>5.5500000000000007</v>
      </c>
      <c r="P7083" s="2">
        <v>4.2000000000000011</v>
      </c>
      <c r="Q7083" s="2">
        <v>2.8499999999999996</v>
      </c>
      <c r="R7083" s="2">
        <v>1.5</v>
      </c>
      <c r="S7083" s="2">
        <v>0</v>
      </c>
    </row>
    <row r="7084" spans="1:19" hidden="1" x14ac:dyDescent="0.25">
      <c r="A7084" t="s">
        <v>14783</v>
      </c>
      <c r="B7084" t="s">
        <v>93</v>
      </c>
      <c r="C7084">
        <v>8536109000</v>
      </c>
      <c r="D7084" t="s">
        <v>30</v>
      </c>
      <c r="E7084" t="s">
        <v>5571</v>
      </c>
      <c r="G7084">
        <v>10</v>
      </c>
      <c r="H7084" s="3">
        <v>15</v>
      </c>
      <c r="I7084" s="2">
        <v>13.65</v>
      </c>
      <c r="J7084" s="2">
        <v>12.3</v>
      </c>
      <c r="K7084" s="2">
        <v>10.95</v>
      </c>
      <c r="L7084" s="2">
        <v>9.6000000000000014</v>
      </c>
      <c r="M7084" s="2">
        <v>8.25</v>
      </c>
      <c r="N7084" s="2">
        <v>6.8999999999999986</v>
      </c>
      <c r="O7084" s="2">
        <v>5.5500000000000007</v>
      </c>
      <c r="P7084" s="2">
        <v>4.2000000000000011</v>
      </c>
      <c r="Q7084" s="2">
        <v>2.8499999999999996</v>
      </c>
      <c r="R7084" s="2">
        <v>1.5</v>
      </c>
      <c r="S7084" s="2">
        <v>0</v>
      </c>
    </row>
    <row r="7085" spans="1:19" hidden="1" x14ac:dyDescent="0.25">
      <c r="A7085" t="s">
        <v>14784</v>
      </c>
      <c r="B7085" t="s">
        <v>7707</v>
      </c>
      <c r="C7085">
        <v>8536610000</v>
      </c>
      <c r="D7085" t="s">
        <v>7708</v>
      </c>
      <c r="E7085" t="s">
        <v>5571</v>
      </c>
      <c r="G7085">
        <v>10</v>
      </c>
      <c r="H7085" s="3">
        <v>5</v>
      </c>
      <c r="I7085" s="2">
        <v>4.55</v>
      </c>
      <c r="J7085" s="2">
        <v>4.0999999999999996</v>
      </c>
      <c r="K7085" s="2">
        <v>3.65</v>
      </c>
      <c r="L7085" s="2">
        <v>3.2</v>
      </c>
      <c r="M7085" s="2">
        <v>2.75</v>
      </c>
      <c r="N7085" s="2">
        <v>2.2999999999999998</v>
      </c>
      <c r="O7085" s="2">
        <v>1.85</v>
      </c>
      <c r="P7085" s="2">
        <v>1.4000000000000004</v>
      </c>
      <c r="Q7085" s="2">
        <v>0.94999999999999929</v>
      </c>
      <c r="R7085" s="2">
        <v>0.5</v>
      </c>
      <c r="S7085" s="2">
        <v>0</v>
      </c>
    </row>
    <row r="7086" spans="1:19" hidden="1" x14ac:dyDescent="0.25">
      <c r="A7086" t="s">
        <v>14785</v>
      </c>
      <c r="B7086" t="s">
        <v>93</v>
      </c>
      <c r="C7086">
        <v>8536690000</v>
      </c>
      <c r="D7086" t="s">
        <v>30</v>
      </c>
      <c r="E7086" t="s">
        <v>5571</v>
      </c>
      <c r="G7086">
        <v>10</v>
      </c>
      <c r="H7086" s="3">
        <v>5</v>
      </c>
      <c r="I7086" s="2">
        <v>4.55</v>
      </c>
      <c r="J7086" s="2">
        <v>4.0999999999999996</v>
      </c>
      <c r="K7086" s="2">
        <v>3.65</v>
      </c>
      <c r="L7086" s="2">
        <v>3.2</v>
      </c>
      <c r="M7086" s="2">
        <v>2.75</v>
      </c>
      <c r="N7086" s="2">
        <v>2.2999999999999998</v>
      </c>
      <c r="O7086" s="2">
        <v>1.85</v>
      </c>
      <c r="P7086" s="2">
        <v>1.4000000000000004</v>
      </c>
      <c r="Q7086" s="2">
        <v>0.94999999999999929</v>
      </c>
      <c r="R7086" s="2">
        <v>0.5</v>
      </c>
      <c r="S7086" s="2">
        <v>0</v>
      </c>
    </row>
    <row r="7087" spans="1:19" hidden="1" x14ac:dyDescent="0.25">
      <c r="A7087" t="s">
        <v>14786</v>
      </c>
      <c r="B7087" t="s">
        <v>7709</v>
      </c>
      <c r="C7087">
        <v>8537101000</v>
      </c>
      <c r="D7087" t="s">
        <v>7710</v>
      </c>
      <c r="E7087" t="s">
        <v>5571</v>
      </c>
      <c r="G7087">
        <v>10</v>
      </c>
      <c r="H7087" s="3">
        <v>15</v>
      </c>
      <c r="I7087" s="2">
        <v>13.65</v>
      </c>
      <c r="J7087" s="2">
        <v>12.3</v>
      </c>
      <c r="K7087" s="2">
        <v>10.95</v>
      </c>
      <c r="L7087" s="2">
        <v>9.6000000000000014</v>
      </c>
      <c r="M7087" s="2">
        <v>8.25</v>
      </c>
      <c r="N7087" s="2">
        <v>6.8999999999999986</v>
      </c>
      <c r="O7087" s="2">
        <v>5.5500000000000007</v>
      </c>
      <c r="P7087" s="2">
        <v>4.2000000000000011</v>
      </c>
      <c r="Q7087" s="2">
        <v>2.8499999999999996</v>
      </c>
      <c r="R7087" s="2">
        <v>1.5</v>
      </c>
      <c r="S7087" s="2">
        <v>0</v>
      </c>
    </row>
    <row r="7088" spans="1:19" hidden="1" x14ac:dyDescent="0.25">
      <c r="A7088" t="s">
        <v>14787</v>
      </c>
      <c r="B7088" t="s">
        <v>7711</v>
      </c>
      <c r="C7088">
        <v>8539210000</v>
      </c>
      <c r="D7088" t="s">
        <v>7712</v>
      </c>
      <c r="E7088" t="s">
        <v>5571</v>
      </c>
      <c r="G7088">
        <v>10</v>
      </c>
      <c r="H7088" s="3">
        <v>15</v>
      </c>
      <c r="I7088" s="2">
        <v>13.65</v>
      </c>
      <c r="J7088" s="2">
        <v>12.3</v>
      </c>
      <c r="K7088" s="2">
        <v>10.95</v>
      </c>
      <c r="L7088" s="2">
        <v>9.6000000000000014</v>
      </c>
      <c r="M7088" s="2">
        <v>8.25</v>
      </c>
      <c r="N7088" s="2">
        <v>6.8999999999999986</v>
      </c>
      <c r="O7088" s="2">
        <v>5.5500000000000007</v>
      </c>
      <c r="P7088" s="2">
        <v>4.2000000000000011</v>
      </c>
      <c r="Q7088" s="2">
        <v>2.8499999999999996</v>
      </c>
      <c r="R7088" s="2">
        <v>1.5</v>
      </c>
      <c r="S7088" s="2">
        <v>0</v>
      </c>
    </row>
    <row r="7089" spans="1:19" hidden="1" x14ac:dyDescent="0.25">
      <c r="A7089" t="s">
        <v>14788</v>
      </c>
      <c r="B7089" t="s">
        <v>7713</v>
      </c>
      <c r="C7089">
        <v>8539221000</v>
      </c>
      <c r="D7089" t="s">
        <v>7714</v>
      </c>
      <c r="E7089" t="s">
        <v>5571</v>
      </c>
      <c r="G7089">
        <v>10</v>
      </c>
      <c r="H7089" s="3">
        <v>15</v>
      </c>
      <c r="I7089" s="2">
        <v>13.65</v>
      </c>
      <c r="J7089" s="2">
        <v>12.3</v>
      </c>
      <c r="K7089" s="2">
        <v>10.95</v>
      </c>
      <c r="L7089" s="2">
        <v>9.6000000000000014</v>
      </c>
      <c r="M7089" s="2">
        <v>8.25</v>
      </c>
      <c r="N7089" s="2">
        <v>6.8999999999999986</v>
      </c>
      <c r="O7089" s="2">
        <v>5.5500000000000007</v>
      </c>
      <c r="P7089" s="2">
        <v>4.2000000000000011</v>
      </c>
      <c r="Q7089" s="2">
        <v>2.8499999999999996</v>
      </c>
      <c r="R7089" s="2">
        <v>1.5</v>
      </c>
      <c r="S7089" s="2">
        <v>0</v>
      </c>
    </row>
    <row r="7090" spans="1:19" hidden="1" x14ac:dyDescent="0.25">
      <c r="A7090" t="s">
        <v>14789</v>
      </c>
      <c r="B7090" t="s">
        <v>93</v>
      </c>
      <c r="C7090">
        <v>8539229000</v>
      </c>
      <c r="D7090" t="s">
        <v>27</v>
      </c>
      <c r="E7090" t="s">
        <v>5571</v>
      </c>
      <c r="G7090">
        <v>10</v>
      </c>
      <c r="H7090" s="3">
        <v>15</v>
      </c>
      <c r="I7090" s="2">
        <v>13.65</v>
      </c>
      <c r="J7090" s="2">
        <v>12.3</v>
      </c>
      <c r="K7090" s="2">
        <v>10.95</v>
      </c>
      <c r="L7090" s="2">
        <v>9.6000000000000014</v>
      </c>
      <c r="M7090" s="2">
        <v>8.25</v>
      </c>
      <c r="N7090" s="2">
        <v>6.8999999999999986</v>
      </c>
      <c r="O7090" s="2">
        <v>5.5500000000000007</v>
      </c>
      <c r="P7090" s="2">
        <v>4.2000000000000011</v>
      </c>
      <c r="Q7090" s="2">
        <v>2.8499999999999996</v>
      </c>
      <c r="R7090" s="2">
        <v>1.5</v>
      </c>
      <c r="S7090" s="2">
        <v>0</v>
      </c>
    </row>
    <row r="7091" spans="1:19" hidden="1" x14ac:dyDescent="0.25">
      <c r="A7091" t="s">
        <v>14790</v>
      </c>
      <c r="B7091" t="s">
        <v>7715</v>
      </c>
      <c r="C7091">
        <v>8539291000</v>
      </c>
      <c r="D7091" t="s">
        <v>7716</v>
      </c>
      <c r="E7091" t="s">
        <v>5571</v>
      </c>
      <c r="G7091">
        <v>10</v>
      </c>
      <c r="H7091" s="3">
        <v>15</v>
      </c>
      <c r="I7091" s="2">
        <v>13.65</v>
      </c>
      <c r="J7091" s="2">
        <v>12.3</v>
      </c>
      <c r="K7091" s="2">
        <v>10.95</v>
      </c>
      <c r="L7091" s="2">
        <v>9.6000000000000014</v>
      </c>
      <c r="M7091" s="2">
        <v>8.25</v>
      </c>
      <c r="N7091" s="2">
        <v>6.8999999999999986</v>
      </c>
      <c r="O7091" s="2">
        <v>5.5500000000000007</v>
      </c>
      <c r="P7091" s="2">
        <v>4.2000000000000011</v>
      </c>
      <c r="Q7091" s="2">
        <v>2.8499999999999996</v>
      </c>
      <c r="R7091" s="2">
        <v>1.5</v>
      </c>
      <c r="S7091" s="2">
        <v>0</v>
      </c>
    </row>
    <row r="7092" spans="1:19" hidden="1" x14ac:dyDescent="0.25">
      <c r="A7092" t="s">
        <v>14791</v>
      </c>
      <c r="B7092" t="s">
        <v>7713</v>
      </c>
      <c r="C7092">
        <v>8539292000</v>
      </c>
      <c r="D7092" t="s">
        <v>7714</v>
      </c>
      <c r="E7092" t="s">
        <v>5571</v>
      </c>
      <c r="G7092">
        <v>10</v>
      </c>
      <c r="H7092" s="3">
        <v>15</v>
      </c>
      <c r="I7092" s="2">
        <v>13.65</v>
      </c>
      <c r="J7092" s="2">
        <v>12.3</v>
      </c>
      <c r="K7092" s="2">
        <v>10.95</v>
      </c>
      <c r="L7092" s="2">
        <v>9.6000000000000014</v>
      </c>
      <c r="M7092" s="2">
        <v>8.25</v>
      </c>
      <c r="N7092" s="2">
        <v>6.8999999999999986</v>
      </c>
      <c r="O7092" s="2">
        <v>5.5500000000000007</v>
      </c>
      <c r="P7092" s="2">
        <v>4.2000000000000011</v>
      </c>
      <c r="Q7092" s="2">
        <v>2.8499999999999996</v>
      </c>
      <c r="R7092" s="2">
        <v>1.5</v>
      </c>
      <c r="S7092" s="2">
        <v>0</v>
      </c>
    </row>
    <row r="7093" spans="1:19" hidden="1" x14ac:dyDescent="0.25">
      <c r="A7093" t="s">
        <v>14792</v>
      </c>
      <c r="B7093" t="s">
        <v>93</v>
      </c>
      <c r="C7093">
        <v>8539299000</v>
      </c>
      <c r="D7093" t="s">
        <v>27</v>
      </c>
      <c r="E7093" t="s">
        <v>5571</v>
      </c>
      <c r="G7093">
        <v>10</v>
      </c>
      <c r="H7093" s="3">
        <v>15</v>
      </c>
      <c r="I7093" s="2">
        <v>13.65</v>
      </c>
      <c r="J7093" s="2">
        <v>12.3</v>
      </c>
      <c r="K7093" s="2">
        <v>10.95</v>
      </c>
      <c r="L7093" s="2">
        <v>9.6000000000000014</v>
      </c>
      <c r="M7093" s="2">
        <v>8.25</v>
      </c>
      <c r="N7093" s="2">
        <v>6.8999999999999986</v>
      </c>
      <c r="O7093" s="2">
        <v>5.5500000000000007</v>
      </c>
      <c r="P7093" s="2">
        <v>4.2000000000000011</v>
      </c>
      <c r="Q7093" s="2">
        <v>2.8499999999999996</v>
      </c>
      <c r="R7093" s="2">
        <v>1.5</v>
      </c>
      <c r="S7093" s="2">
        <v>0</v>
      </c>
    </row>
    <row r="7094" spans="1:19" hidden="1" x14ac:dyDescent="0.25">
      <c r="A7094" t="s">
        <v>14793</v>
      </c>
      <c r="B7094" t="s">
        <v>7717</v>
      </c>
      <c r="C7094">
        <v>8539392000</v>
      </c>
      <c r="D7094" t="s">
        <v>7718</v>
      </c>
      <c r="E7094" t="s">
        <v>5571</v>
      </c>
      <c r="G7094">
        <v>10</v>
      </c>
      <c r="H7094" s="3">
        <v>15</v>
      </c>
      <c r="I7094" s="2">
        <v>13.65</v>
      </c>
      <c r="J7094" s="2">
        <v>12.3</v>
      </c>
      <c r="K7094" s="2">
        <v>10.95</v>
      </c>
      <c r="L7094" s="2">
        <v>9.6000000000000014</v>
      </c>
      <c r="M7094" s="2">
        <v>8.25</v>
      </c>
      <c r="N7094" s="2">
        <v>6.8999999999999986</v>
      </c>
      <c r="O7094" s="2">
        <v>5.5500000000000007</v>
      </c>
      <c r="P7094" s="2">
        <v>4.2000000000000011</v>
      </c>
      <c r="Q7094" s="2">
        <v>2.8499999999999996</v>
      </c>
      <c r="R7094" s="2">
        <v>1.5</v>
      </c>
      <c r="S7094" s="2">
        <v>0</v>
      </c>
    </row>
    <row r="7095" spans="1:19" hidden="1" x14ac:dyDescent="0.25">
      <c r="A7095" t="s">
        <v>14794</v>
      </c>
      <c r="B7095" t="s">
        <v>93</v>
      </c>
      <c r="C7095">
        <v>8539399000</v>
      </c>
      <c r="D7095" t="s">
        <v>27</v>
      </c>
      <c r="E7095" t="s">
        <v>5571</v>
      </c>
      <c r="G7095">
        <v>10</v>
      </c>
      <c r="H7095" s="3">
        <v>15</v>
      </c>
      <c r="I7095" s="2">
        <v>13.65</v>
      </c>
      <c r="J7095" s="2">
        <v>12.3</v>
      </c>
      <c r="K7095" s="2">
        <v>10.95</v>
      </c>
      <c r="L7095" s="2">
        <v>9.6000000000000014</v>
      </c>
      <c r="M7095" s="2">
        <v>8.25</v>
      </c>
      <c r="N7095" s="2">
        <v>6.8999999999999986</v>
      </c>
      <c r="O7095" s="2">
        <v>5.5500000000000007</v>
      </c>
      <c r="P7095" s="2">
        <v>4.2000000000000011</v>
      </c>
      <c r="Q7095" s="2">
        <v>2.8499999999999996</v>
      </c>
      <c r="R7095" s="2">
        <v>1.5</v>
      </c>
      <c r="S7095" s="2">
        <v>0</v>
      </c>
    </row>
    <row r="7096" spans="1:19" hidden="1" x14ac:dyDescent="0.25">
      <c r="A7096" t="s">
        <v>14795</v>
      </c>
      <c r="B7096" t="s">
        <v>7719</v>
      </c>
      <c r="C7096">
        <v>8539410000</v>
      </c>
      <c r="D7096" t="s">
        <v>7720</v>
      </c>
      <c r="E7096" t="s">
        <v>5571</v>
      </c>
      <c r="G7096">
        <v>10</v>
      </c>
      <c r="H7096" s="3">
        <v>5</v>
      </c>
      <c r="I7096" s="2">
        <v>4.55</v>
      </c>
      <c r="J7096" s="2">
        <v>4.0999999999999996</v>
      </c>
      <c r="K7096" s="2">
        <v>3.65</v>
      </c>
      <c r="L7096" s="2">
        <v>3.2</v>
      </c>
      <c r="M7096" s="2">
        <v>2.75</v>
      </c>
      <c r="N7096" s="2">
        <v>2.2999999999999998</v>
      </c>
      <c r="O7096" s="2">
        <v>1.85</v>
      </c>
      <c r="P7096" s="2">
        <v>1.4000000000000004</v>
      </c>
      <c r="Q7096" s="2">
        <v>0.94999999999999929</v>
      </c>
      <c r="R7096" s="2">
        <v>0.5</v>
      </c>
      <c r="S7096" s="2">
        <v>0</v>
      </c>
    </row>
    <row r="7097" spans="1:19" hidden="1" x14ac:dyDescent="0.25">
      <c r="A7097" t="s">
        <v>14796</v>
      </c>
      <c r="B7097" t="s">
        <v>93</v>
      </c>
      <c r="C7097">
        <v>8539490000</v>
      </c>
      <c r="D7097" t="s">
        <v>30</v>
      </c>
      <c r="E7097" t="s">
        <v>5571</v>
      </c>
      <c r="G7097">
        <v>10</v>
      </c>
      <c r="H7097" s="3">
        <v>5</v>
      </c>
      <c r="I7097" s="2">
        <v>4.55</v>
      </c>
      <c r="J7097" s="2">
        <v>4.0999999999999996</v>
      </c>
      <c r="K7097" s="2">
        <v>3.65</v>
      </c>
      <c r="L7097" s="2">
        <v>3.2</v>
      </c>
      <c r="M7097" s="2">
        <v>2.75</v>
      </c>
      <c r="N7097" s="2">
        <v>2.2999999999999998</v>
      </c>
      <c r="O7097" s="2">
        <v>1.85</v>
      </c>
      <c r="P7097" s="2">
        <v>1.4000000000000004</v>
      </c>
      <c r="Q7097" s="2">
        <v>0.94999999999999929</v>
      </c>
      <c r="R7097" s="2">
        <v>0.5</v>
      </c>
      <c r="S7097" s="2">
        <v>0</v>
      </c>
    </row>
    <row r="7098" spans="1:19" hidden="1" x14ac:dyDescent="0.25">
      <c r="A7098" t="s">
        <v>14797</v>
      </c>
      <c r="B7098" t="s">
        <v>1044</v>
      </c>
      <c r="C7098">
        <v>8544110011</v>
      </c>
      <c r="D7098" t="s">
        <v>7721</v>
      </c>
      <c r="E7098" t="s">
        <v>5571</v>
      </c>
      <c r="G7098">
        <v>10</v>
      </c>
      <c r="H7098" s="3">
        <v>10</v>
      </c>
      <c r="I7098" s="2">
        <v>9.1</v>
      </c>
      <c r="J7098" s="2">
        <v>8.1999999999999993</v>
      </c>
      <c r="K7098" s="2">
        <v>7.3</v>
      </c>
      <c r="L7098" s="2">
        <v>6.4</v>
      </c>
      <c r="M7098" s="2">
        <v>5.5</v>
      </c>
      <c r="N7098" s="2">
        <v>4.5999999999999996</v>
      </c>
      <c r="O7098" s="2">
        <v>3.7</v>
      </c>
      <c r="P7098" s="2">
        <v>2.8000000000000007</v>
      </c>
      <c r="Q7098" s="2">
        <v>1.8999999999999986</v>
      </c>
      <c r="R7098" s="2">
        <v>1</v>
      </c>
      <c r="S7098" s="2">
        <v>0</v>
      </c>
    </row>
    <row r="7099" spans="1:19" hidden="1" x14ac:dyDescent="0.25">
      <c r="A7099" t="s">
        <v>14797</v>
      </c>
      <c r="B7099" t="s">
        <v>1044</v>
      </c>
      <c r="C7099">
        <v>8544110019</v>
      </c>
      <c r="D7099" t="s">
        <v>55</v>
      </c>
      <c r="E7099" t="s">
        <v>5571</v>
      </c>
      <c r="G7099">
        <v>10</v>
      </c>
      <c r="H7099" s="3">
        <v>10</v>
      </c>
      <c r="I7099" s="2">
        <v>9.1</v>
      </c>
      <c r="J7099" s="2">
        <v>8.1999999999999993</v>
      </c>
      <c r="K7099" s="2">
        <v>7.3</v>
      </c>
      <c r="L7099" s="2">
        <v>6.4</v>
      </c>
      <c r="M7099" s="2">
        <v>5.5</v>
      </c>
      <c r="N7099" s="2">
        <v>4.5999999999999996</v>
      </c>
      <c r="O7099" s="2">
        <v>3.7</v>
      </c>
      <c r="P7099" s="2">
        <v>2.8000000000000007</v>
      </c>
      <c r="Q7099" s="2">
        <v>1.8999999999999986</v>
      </c>
      <c r="R7099" s="2">
        <v>1</v>
      </c>
      <c r="S7099" s="2">
        <v>0</v>
      </c>
    </row>
    <row r="7100" spans="1:19" hidden="1" x14ac:dyDescent="0.25">
      <c r="A7100" t="s">
        <v>14797</v>
      </c>
      <c r="B7100" t="s">
        <v>1044</v>
      </c>
      <c r="C7100">
        <v>8544110090</v>
      </c>
      <c r="D7100" t="s">
        <v>30</v>
      </c>
      <c r="E7100" t="s">
        <v>5571</v>
      </c>
      <c r="G7100">
        <v>10</v>
      </c>
      <c r="H7100" s="3">
        <v>10</v>
      </c>
      <c r="I7100" s="2">
        <v>9.1</v>
      </c>
      <c r="J7100" s="2">
        <v>8.1999999999999993</v>
      </c>
      <c r="K7100" s="2">
        <v>7.3</v>
      </c>
      <c r="L7100" s="2">
        <v>6.4</v>
      </c>
      <c r="M7100" s="2">
        <v>5.5</v>
      </c>
      <c r="N7100" s="2">
        <v>4.5999999999999996</v>
      </c>
      <c r="O7100" s="2">
        <v>3.7</v>
      </c>
      <c r="P7100" s="2">
        <v>2.8000000000000007</v>
      </c>
      <c r="Q7100" s="2">
        <v>1.8999999999999986</v>
      </c>
      <c r="R7100" s="2">
        <v>1</v>
      </c>
      <c r="S7100" s="2">
        <v>0</v>
      </c>
    </row>
    <row r="7101" spans="1:19" hidden="1" x14ac:dyDescent="0.25">
      <c r="A7101" t="s">
        <v>14798</v>
      </c>
      <c r="B7101" t="s">
        <v>93</v>
      </c>
      <c r="C7101">
        <v>8544190000</v>
      </c>
      <c r="D7101" t="s">
        <v>30</v>
      </c>
      <c r="E7101" t="s">
        <v>5571</v>
      </c>
      <c r="G7101">
        <v>10</v>
      </c>
      <c r="H7101" s="3">
        <v>10</v>
      </c>
      <c r="I7101" s="2">
        <v>9.1</v>
      </c>
      <c r="J7101" s="2">
        <v>8.1999999999999993</v>
      </c>
      <c r="K7101" s="2">
        <v>7.3</v>
      </c>
      <c r="L7101" s="2">
        <v>6.4</v>
      </c>
      <c r="M7101" s="2">
        <v>5.5</v>
      </c>
      <c r="N7101" s="2">
        <v>4.5999999999999996</v>
      </c>
      <c r="O7101" s="2">
        <v>3.7</v>
      </c>
      <c r="P7101" s="2">
        <v>2.8000000000000007</v>
      </c>
      <c r="Q7101" s="2">
        <v>1.8999999999999986</v>
      </c>
      <c r="R7101" s="2">
        <v>1</v>
      </c>
      <c r="S7101" s="2">
        <v>0</v>
      </c>
    </row>
    <row r="7102" spans="1:19" hidden="1" x14ac:dyDescent="0.25">
      <c r="A7102" t="s">
        <v>14799</v>
      </c>
      <c r="B7102" t="s">
        <v>7722</v>
      </c>
      <c r="C7102">
        <v>8544200000</v>
      </c>
      <c r="D7102" t="s">
        <v>7723</v>
      </c>
      <c r="E7102" t="s">
        <v>5571</v>
      </c>
      <c r="G7102">
        <v>10</v>
      </c>
      <c r="H7102" s="3">
        <v>15</v>
      </c>
      <c r="I7102" s="2">
        <v>13.65</v>
      </c>
      <c r="J7102" s="2">
        <v>12.3</v>
      </c>
      <c r="K7102" s="2">
        <v>10.95</v>
      </c>
      <c r="L7102" s="2">
        <v>9.6000000000000014</v>
      </c>
      <c r="M7102" s="2">
        <v>8.25</v>
      </c>
      <c r="N7102" s="2">
        <v>6.8999999999999986</v>
      </c>
      <c r="O7102" s="2">
        <v>5.5500000000000007</v>
      </c>
      <c r="P7102" s="2">
        <v>4.2000000000000011</v>
      </c>
      <c r="Q7102" s="2">
        <v>2.8499999999999996</v>
      </c>
      <c r="R7102" s="2">
        <v>1.5</v>
      </c>
      <c r="S7102" s="2">
        <v>0</v>
      </c>
    </row>
    <row r="7103" spans="1:19" hidden="1" x14ac:dyDescent="0.25">
      <c r="A7103" t="s">
        <v>14800</v>
      </c>
      <c r="B7103" t="s">
        <v>7724</v>
      </c>
      <c r="C7103">
        <v>8544300000</v>
      </c>
      <c r="D7103" t="s">
        <v>7725</v>
      </c>
      <c r="E7103" t="s">
        <v>5571</v>
      </c>
      <c r="G7103">
        <v>10</v>
      </c>
      <c r="H7103" s="3">
        <v>15</v>
      </c>
      <c r="I7103" s="2">
        <v>13.65</v>
      </c>
      <c r="J7103" s="2">
        <v>12.3</v>
      </c>
      <c r="K7103" s="2">
        <v>10.95</v>
      </c>
      <c r="L7103" s="2">
        <v>9.6000000000000014</v>
      </c>
      <c r="M7103" s="2">
        <v>8.25</v>
      </c>
      <c r="N7103" s="2">
        <v>6.8999999999999986</v>
      </c>
      <c r="O7103" s="2">
        <v>5.5500000000000007</v>
      </c>
      <c r="P7103" s="2">
        <v>4.2000000000000011</v>
      </c>
      <c r="Q7103" s="2">
        <v>2.8499999999999996</v>
      </c>
      <c r="R7103" s="2">
        <v>1.5</v>
      </c>
      <c r="S7103" s="2">
        <v>0</v>
      </c>
    </row>
    <row r="7104" spans="1:19" hidden="1" x14ac:dyDescent="0.25">
      <c r="A7104" t="s">
        <v>14801</v>
      </c>
      <c r="B7104" t="s">
        <v>7726</v>
      </c>
      <c r="C7104">
        <v>8544421000</v>
      </c>
      <c r="D7104" t="s">
        <v>7727</v>
      </c>
      <c r="E7104" t="s">
        <v>5571</v>
      </c>
      <c r="G7104">
        <v>10</v>
      </c>
      <c r="H7104" s="3">
        <v>15</v>
      </c>
      <c r="I7104" s="2">
        <v>13.65</v>
      </c>
      <c r="J7104" s="2">
        <v>12.3</v>
      </c>
      <c r="K7104" s="2">
        <v>10.95</v>
      </c>
      <c r="L7104" s="2">
        <v>9.6000000000000014</v>
      </c>
      <c r="M7104" s="2">
        <v>8.25</v>
      </c>
      <c r="N7104" s="2">
        <v>6.8999999999999986</v>
      </c>
      <c r="O7104" s="2">
        <v>5.5500000000000007</v>
      </c>
      <c r="P7104" s="2">
        <v>4.2000000000000011</v>
      </c>
      <c r="Q7104" s="2">
        <v>2.8499999999999996</v>
      </c>
      <c r="R7104" s="2">
        <v>1.5</v>
      </c>
      <c r="S7104" s="2">
        <v>0</v>
      </c>
    </row>
    <row r="7105" spans="1:19" hidden="1" x14ac:dyDescent="0.25">
      <c r="A7105" t="s">
        <v>14802</v>
      </c>
      <c r="B7105" t="s">
        <v>7728</v>
      </c>
      <c r="C7105">
        <v>8544422000</v>
      </c>
      <c r="D7105" t="s">
        <v>7729</v>
      </c>
      <c r="E7105" t="s">
        <v>5571</v>
      </c>
      <c r="G7105">
        <v>10</v>
      </c>
      <c r="H7105" s="3">
        <v>15</v>
      </c>
      <c r="I7105" s="2">
        <v>13.65</v>
      </c>
      <c r="J7105" s="2">
        <v>12.3</v>
      </c>
      <c r="K7105" s="2">
        <v>10.95</v>
      </c>
      <c r="L7105" s="2">
        <v>9.6000000000000014</v>
      </c>
      <c r="M7105" s="2">
        <v>8.25</v>
      </c>
      <c r="N7105" s="2">
        <v>6.8999999999999986</v>
      </c>
      <c r="O7105" s="2">
        <v>5.5500000000000007</v>
      </c>
      <c r="P7105" s="2">
        <v>4.2000000000000011</v>
      </c>
      <c r="Q7105" s="2">
        <v>2.8499999999999996</v>
      </c>
      <c r="R7105" s="2">
        <v>1.5</v>
      </c>
      <c r="S7105" s="2">
        <v>0</v>
      </c>
    </row>
    <row r="7106" spans="1:19" hidden="1" x14ac:dyDescent="0.25">
      <c r="A7106" t="s">
        <v>14803</v>
      </c>
      <c r="B7106" t="s">
        <v>121</v>
      </c>
      <c r="C7106">
        <v>8544429000</v>
      </c>
      <c r="D7106" t="s">
        <v>27</v>
      </c>
      <c r="E7106" t="s">
        <v>5571</v>
      </c>
      <c r="G7106">
        <v>10</v>
      </c>
      <c r="H7106" s="3">
        <v>15</v>
      </c>
      <c r="I7106" s="2">
        <v>13.65</v>
      </c>
      <c r="J7106" s="2">
        <v>12.3</v>
      </c>
      <c r="K7106" s="2">
        <v>10.95</v>
      </c>
      <c r="L7106" s="2">
        <v>9.6000000000000014</v>
      </c>
      <c r="M7106" s="2">
        <v>8.25</v>
      </c>
      <c r="N7106" s="2">
        <v>6.8999999999999986</v>
      </c>
      <c r="O7106" s="2">
        <v>5.5500000000000007</v>
      </c>
      <c r="P7106" s="2">
        <v>4.2000000000000011</v>
      </c>
      <c r="Q7106" s="2">
        <v>2.8499999999999996</v>
      </c>
      <c r="R7106" s="2">
        <v>1.5</v>
      </c>
      <c r="S7106" s="2">
        <v>0</v>
      </c>
    </row>
    <row r="7107" spans="1:19" hidden="1" x14ac:dyDescent="0.25">
      <c r="A7107" t="s">
        <v>14804</v>
      </c>
      <c r="B7107" t="s">
        <v>1044</v>
      </c>
      <c r="C7107">
        <v>8544491000</v>
      </c>
      <c r="D7107" t="s">
        <v>1045</v>
      </c>
      <c r="E7107" t="s">
        <v>5571</v>
      </c>
      <c r="G7107">
        <v>10</v>
      </c>
      <c r="H7107" s="3">
        <v>15</v>
      </c>
      <c r="I7107" s="2">
        <v>13.65</v>
      </c>
      <c r="J7107" s="2">
        <v>12.3</v>
      </c>
      <c r="K7107" s="2">
        <v>10.95</v>
      </c>
      <c r="L7107" s="2">
        <v>9.6000000000000014</v>
      </c>
      <c r="M7107" s="2">
        <v>8.25</v>
      </c>
      <c r="N7107" s="2">
        <v>6.8999999999999986</v>
      </c>
      <c r="O7107" s="2">
        <v>5.5500000000000007</v>
      </c>
      <c r="P7107" s="2">
        <v>4.2000000000000011</v>
      </c>
      <c r="Q7107" s="2">
        <v>2.8499999999999996</v>
      </c>
      <c r="R7107" s="2">
        <v>1.5</v>
      </c>
      <c r="S7107" s="2">
        <v>0</v>
      </c>
    </row>
    <row r="7108" spans="1:19" hidden="1" x14ac:dyDescent="0.25">
      <c r="A7108" t="s">
        <v>14805</v>
      </c>
      <c r="B7108" t="s">
        <v>93</v>
      </c>
      <c r="C7108">
        <v>8544499000</v>
      </c>
      <c r="D7108" t="s">
        <v>27</v>
      </c>
      <c r="E7108" t="s">
        <v>5571</v>
      </c>
      <c r="G7108">
        <v>10</v>
      </c>
      <c r="H7108" s="3">
        <v>15</v>
      </c>
      <c r="I7108" s="2">
        <v>13.65</v>
      </c>
      <c r="J7108" s="2">
        <v>12.3</v>
      </c>
      <c r="K7108" s="2">
        <v>10.95</v>
      </c>
      <c r="L7108" s="2">
        <v>9.6000000000000014</v>
      </c>
      <c r="M7108" s="2">
        <v>8.25</v>
      </c>
      <c r="N7108" s="2">
        <v>6.8999999999999986</v>
      </c>
      <c r="O7108" s="2">
        <v>5.5500000000000007</v>
      </c>
      <c r="P7108" s="2">
        <v>4.2000000000000011</v>
      </c>
      <c r="Q7108" s="2">
        <v>2.8499999999999996</v>
      </c>
      <c r="R7108" s="2">
        <v>1.5</v>
      </c>
      <c r="S7108" s="2">
        <v>0</v>
      </c>
    </row>
    <row r="7109" spans="1:19" hidden="1" x14ac:dyDescent="0.25">
      <c r="A7109" t="s">
        <v>14806</v>
      </c>
      <c r="B7109" t="s">
        <v>1044</v>
      </c>
      <c r="C7109">
        <v>8544601000</v>
      </c>
      <c r="D7109" t="s">
        <v>1052</v>
      </c>
      <c r="E7109" t="s">
        <v>5571</v>
      </c>
      <c r="G7109">
        <v>10</v>
      </c>
      <c r="H7109" s="3">
        <v>15</v>
      </c>
      <c r="I7109" s="2">
        <v>13.65</v>
      </c>
      <c r="J7109" s="2">
        <v>12.3</v>
      </c>
      <c r="K7109" s="2">
        <v>10.95</v>
      </c>
      <c r="L7109" s="2">
        <v>9.6000000000000014</v>
      </c>
      <c r="M7109" s="2">
        <v>8.25</v>
      </c>
      <c r="N7109" s="2">
        <v>6.8999999999999986</v>
      </c>
      <c r="O7109" s="2">
        <v>5.5500000000000007</v>
      </c>
      <c r="P7109" s="2">
        <v>4.2000000000000011</v>
      </c>
      <c r="Q7109" s="2">
        <v>2.8499999999999996</v>
      </c>
      <c r="R7109" s="2">
        <v>1.5</v>
      </c>
      <c r="S7109" s="2">
        <v>0</v>
      </c>
    </row>
    <row r="7110" spans="1:19" hidden="1" x14ac:dyDescent="0.25">
      <c r="A7110" t="s">
        <v>14807</v>
      </c>
      <c r="B7110" t="s">
        <v>93</v>
      </c>
      <c r="C7110">
        <v>8544609000</v>
      </c>
      <c r="D7110" t="s">
        <v>30</v>
      </c>
      <c r="E7110" t="s">
        <v>5571</v>
      </c>
      <c r="G7110">
        <v>10</v>
      </c>
      <c r="H7110" s="3">
        <v>15</v>
      </c>
      <c r="I7110" s="2">
        <v>13.65</v>
      </c>
      <c r="J7110" s="2">
        <v>12.3</v>
      </c>
      <c r="K7110" s="2">
        <v>10.95</v>
      </c>
      <c r="L7110" s="2">
        <v>9.6000000000000014</v>
      </c>
      <c r="M7110" s="2">
        <v>8.25</v>
      </c>
      <c r="N7110" s="2">
        <v>6.8999999999999986</v>
      </c>
      <c r="O7110" s="2">
        <v>5.5500000000000007</v>
      </c>
      <c r="P7110" s="2">
        <v>4.2000000000000011</v>
      </c>
      <c r="Q7110" s="2">
        <v>2.8499999999999996</v>
      </c>
      <c r="R7110" s="2">
        <v>1.5</v>
      </c>
      <c r="S7110" s="2">
        <v>0</v>
      </c>
    </row>
    <row r="7111" spans="1:19" hidden="1" x14ac:dyDescent="0.25">
      <c r="A7111" t="s">
        <v>14808</v>
      </c>
      <c r="B7111" t="s">
        <v>7730</v>
      </c>
      <c r="C7111">
        <v>8546200000</v>
      </c>
      <c r="D7111" t="s">
        <v>7731</v>
      </c>
      <c r="E7111" t="s">
        <v>5571</v>
      </c>
      <c r="G7111">
        <v>10</v>
      </c>
      <c r="H7111" s="3">
        <v>10</v>
      </c>
      <c r="I7111" s="2">
        <v>9.1</v>
      </c>
      <c r="J7111" s="2">
        <v>8.1999999999999993</v>
      </c>
      <c r="K7111" s="2">
        <v>7.3</v>
      </c>
      <c r="L7111" s="2">
        <v>6.4</v>
      </c>
      <c r="M7111" s="2">
        <v>5.5</v>
      </c>
      <c r="N7111" s="2">
        <v>4.5999999999999996</v>
      </c>
      <c r="O7111" s="2">
        <v>3.7</v>
      </c>
      <c r="P7111" s="2">
        <v>2.8000000000000007</v>
      </c>
      <c r="Q7111" s="2">
        <v>1.8999999999999986</v>
      </c>
      <c r="R7111" s="2">
        <v>1</v>
      </c>
      <c r="S7111" s="2">
        <v>0</v>
      </c>
    </row>
    <row r="7112" spans="1:19" hidden="1" x14ac:dyDescent="0.25">
      <c r="A7112" t="s">
        <v>14809</v>
      </c>
      <c r="B7112" t="s">
        <v>7732</v>
      </c>
      <c r="C7112">
        <v>8546901000</v>
      </c>
      <c r="D7112" t="s">
        <v>7733</v>
      </c>
      <c r="E7112" t="s">
        <v>5571</v>
      </c>
      <c r="G7112">
        <v>10</v>
      </c>
      <c r="H7112" s="3">
        <v>5</v>
      </c>
      <c r="I7112" s="2">
        <v>4.55</v>
      </c>
      <c r="J7112" s="2">
        <v>4.0999999999999996</v>
      </c>
      <c r="K7112" s="2">
        <v>3.65</v>
      </c>
      <c r="L7112" s="2">
        <v>3.2</v>
      </c>
      <c r="M7112" s="2">
        <v>2.75</v>
      </c>
      <c r="N7112" s="2">
        <v>2.2999999999999998</v>
      </c>
      <c r="O7112" s="2">
        <v>1.85</v>
      </c>
      <c r="P7112" s="2">
        <v>1.4000000000000004</v>
      </c>
      <c r="Q7112" s="2">
        <v>0.94999999999999929</v>
      </c>
      <c r="R7112" s="2">
        <v>0.5</v>
      </c>
      <c r="S7112" s="2">
        <v>0</v>
      </c>
    </row>
    <row r="7113" spans="1:19" hidden="1" x14ac:dyDescent="0.25">
      <c r="A7113" t="s">
        <v>14810</v>
      </c>
      <c r="B7113" t="s">
        <v>121</v>
      </c>
      <c r="C7113">
        <v>8546909000</v>
      </c>
      <c r="D7113" t="s">
        <v>30</v>
      </c>
      <c r="E7113" t="s">
        <v>5571</v>
      </c>
      <c r="G7113">
        <v>10</v>
      </c>
      <c r="H7113" s="3">
        <v>5</v>
      </c>
      <c r="I7113" s="2">
        <v>4.55</v>
      </c>
      <c r="J7113" s="2">
        <v>4.0999999999999996</v>
      </c>
      <c r="K7113" s="2">
        <v>3.65</v>
      </c>
      <c r="L7113" s="2">
        <v>3.2</v>
      </c>
      <c r="M7113" s="2">
        <v>2.75</v>
      </c>
      <c r="N7113" s="2">
        <v>2.2999999999999998</v>
      </c>
      <c r="O7113" s="2">
        <v>1.85</v>
      </c>
      <c r="P7113" s="2">
        <v>1.4000000000000004</v>
      </c>
      <c r="Q7113" s="2">
        <v>0.94999999999999929</v>
      </c>
      <c r="R7113" s="2">
        <v>0.5</v>
      </c>
      <c r="S7113" s="2">
        <v>0</v>
      </c>
    </row>
    <row r="7114" spans="1:19" hidden="1" x14ac:dyDescent="0.25">
      <c r="A7114" t="s">
        <v>14811</v>
      </c>
      <c r="B7114" t="s">
        <v>7734</v>
      </c>
      <c r="C7114">
        <v>8606100000</v>
      </c>
      <c r="D7114" t="s">
        <v>7735</v>
      </c>
      <c r="E7114" t="s">
        <v>5571</v>
      </c>
      <c r="G7114">
        <v>10</v>
      </c>
      <c r="H7114" s="3">
        <v>20</v>
      </c>
      <c r="I7114" s="2">
        <v>18.2</v>
      </c>
      <c r="J7114" s="2">
        <v>16.399999999999999</v>
      </c>
      <c r="K7114" s="2">
        <v>14.6</v>
      </c>
      <c r="L7114" s="2">
        <v>12.8</v>
      </c>
      <c r="M7114" s="2">
        <v>11</v>
      </c>
      <c r="N7114" s="2">
        <v>9.1999999999999993</v>
      </c>
      <c r="O7114" s="2">
        <v>7.4</v>
      </c>
      <c r="P7114" s="2">
        <v>5.6000000000000014</v>
      </c>
      <c r="Q7114" s="2">
        <v>3.7999999999999972</v>
      </c>
      <c r="R7114" s="2">
        <v>2</v>
      </c>
      <c r="S7114" s="2">
        <v>0</v>
      </c>
    </row>
    <row r="7115" spans="1:19" hidden="1" x14ac:dyDescent="0.25">
      <c r="A7115" t="s">
        <v>14812</v>
      </c>
      <c r="B7115" t="s">
        <v>7736</v>
      </c>
      <c r="C7115">
        <v>8606300000</v>
      </c>
      <c r="D7115" t="s">
        <v>7737</v>
      </c>
      <c r="E7115" t="s">
        <v>5571</v>
      </c>
      <c r="G7115">
        <v>10</v>
      </c>
      <c r="H7115" s="3">
        <v>20</v>
      </c>
      <c r="I7115" s="2">
        <v>18.2</v>
      </c>
      <c r="J7115" s="2">
        <v>16.399999999999999</v>
      </c>
      <c r="K7115" s="2">
        <v>14.6</v>
      </c>
      <c r="L7115" s="2">
        <v>12.8</v>
      </c>
      <c r="M7115" s="2">
        <v>11</v>
      </c>
      <c r="N7115" s="2">
        <v>9.1999999999999993</v>
      </c>
      <c r="O7115" s="2">
        <v>7.4</v>
      </c>
      <c r="P7115" s="2">
        <v>5.6000000000000014</v>
      </c>
      <c r="Q7115" s="2">
        <v>3.7999999999999972</v>
      </c>
      <c r="R7115" s="2">
        <v>2</v>
      </c>
      <c r="S7115" s="2">
        <v>0</v>
      </c>
    </row>
    <row r="7116" spans="1:19" hidden="1" x14ac:dyDescent="0.25">
      <c r="A7116" t="s">
        <v>14813</v>
      </c>
      <c r="B7116" t="s">
        <v>7738</v>
      </c>
      <c r="C7116">
        <v>8606910000</v>
      </c>
      <c r="D7116" t="s">
        <v>7739</v>
      </c>
      <c r="E7116" t="s">
        <v>5571</v>
      </c>
      <c r="G7116">
        <v>10</v>
      </c>
      <c r="H7116" s="3">
        <v>20</v>
      </c>
      <c r="I7116" s="2">
        <v>18.2</v>
      </c>
      <c r="J7116" s="2">
        <v>16.399999999999999</v>
      </c>
      <c r="K7116" s="2">
        <v>14.6</v>
      </c>
      <c r="L7116" s="2">
        <v>12.8</v>
      </c>
      <c r="M7116" s="2">
        <v>11</v>
      </c>
      <c r="N7116" s="2">
        <v>9.1999999999999993</v>
      </c>
      <c r="O7116" s="2">
        <v>7.4</v>
      </c>
      <c r="P7116" s="2">
        <v>5.6000000000000014</v>
      </c>
      <c r="Q7116" s="2">
        <v>3.7999999999999972</v>
      </c>
      <c r="R7116" s="2">
        <v>2</v>
      </c>
      <c r="S7116" s="2">
        <v>0</v>
      </c>
    </row>
    <row r="7117" spans="1:19" hidden="1" x14ac:dyDescent="0.25">
      <c r="A7117" t="s">
        <v>14814</v>
      </c>
      <c r="B7117" t="s">
        <v>7740</v>
      </c>
      <c r="C7117">
        <v>8606920000</v>
      </c>
      <c r="D7117" t="s">
        <v>7741</v>
      </c>
      <c r="E7117" t="s">
        <v>5571</v>
      </c>
      <c r="G7117">
        <v>10</v>
      </c>
      <c r="H7117" s="3">
        <v>20</v>
      </c>
      <c r="I7117" s="2">
        <v>18.2</v>
      </c>
      <c r="J7117" s="2">
        <v>16.399999999999999</v>
      </c>
      <c r="K7117" s="2">
        <v>14.6</v>
      </c>
      <c r="L7117" s="2">
        <v>12.8</v>
      </c>
      <c r="M7117" s="2">
        <v>11</v>
      </c>
      <c r="N7117" s="2">
        <v>9.1999999999999993</v>
      </c>
      <c r="O7117" s="2">
        <v>7.4</v>
      </c>
      <c r="P7117" s="2">
        <v>5.6000000000000014</v>
      </c>
      <c r="Q7117" s="2">
        <v>3.7999999999999972</v>
      </c>
      <c r="R7117" s="2">
        <v>2</v>
      </c>
      <c r="S7117" s="2">
        <v>0</v>
      </c>
    </row>
    <row r="7118" spans="1:19" x14ac:dyDescent="0.25">
      <c r="A7118" t="s">
        <v>13935</v>
      </c>
      <c r="B7118" t="s">
        <v>6673</v>
      </c>
      <c r="C7118">
        <v>8703900091</v>
      </c>
      <c r="D7118" t="s">
        <v>5183</v>
      </c>
      <c r="E7118" t="s">
        <v>5571</v>
      </c>
      <c r="F7118" t="s">
        <v>6671</v>
      </c>
      <c r="G7118">
        <v>7</v>
      </c>
      <c r="H7118" s="3">
        <v>20</v>
      </c>
      <c r="I7118" s="2">
        <v>17.5</v>
      </c>
      <c r="J7118" s="2">
        <v>15</v>
      </c>
      <c r="K7118" s="2">
        <v>12.5</v>
      </c>
      <c r="L7118" s="2">
        <v>10</v>
      </c>
      <c r="M7118" s="2">
        <v>7.5</v>
      </c>
      <c r="N7118" s="2">
        <v>5</v>
      </c>
      <c r="O7118" s="2">
        <v>2.5</v>
      </c>
      <c r="P7118" s="2">
        <v>0</v>
      </c>
    </row>
    <row r="7119" spans="1:19" x14ac:dyDescent="0.25">
      <c r="A7119" t="s">
        <v>13935</v>
      </c>
      <c r="B7119" t="s">
        <v>6673</v>
      </c>
      <c r="C7119">
        <v>8703900091</v>
      </c>
      <c r="D7119" t="s">
        <v>5183</v>
      </c>
      <c r="E7119" t="s">
        <v>5571</v>
      </c>
      <c r="F7119" t="s">
        <v>6672</v>
      </c>
      <c r="G7119">
        <v>7</v>
      </c>
      <c r="H7119" s="3">
        <v>35</v>
      </c>
      <c r="I7119" s="2">
        <v>30.625</v>
      </c>
      <c r="J7119" s="2">
        <v>26.25</v>
      </c>
      <c r="K7119" s="2">
        <v>21.875</v>
      </c>
      <c r="L7119" s="2">
        <v>17.5</v>
      </c>
      <c r="M7119" s="2">
        <v>13.125</v>
      </c>
      <c r="N7119" s="2">
        <v>8.75</v>
      </c>
      <c r="O7119" s="2">
        <v>4.375</v>
      </c>
      <c r="P7119" s="2">
        <v>0</v>
      </c>
    </row>
    <row r="7120" spans="1:19" x14ac:dyDescent="0.25">
      <c r="A7120" t="s">
        <v>13938</v>
      </c>
      <c r="B7120" t="s">
        <v>6674</v>
      </c>
      <c r="C7120">
        <v>8716200000</v>
      </c>
      <c r="D7120" t="s">
        <v>6675</v>
      </c>
      <c r="E7120" t="s">
        <v>5571</v>
      </c>
      <c r="G7120">
        <v>7</v>
      </c>
      <c r="H7120" s="3">
        <v>20</v>
      </c>
      <c r="I7120" s="2">
        <v>17.5</v>
      </c>
      <c r="J7120" s="2">
        <v>15</v>
      </c>
      <c r="K7120" s="2">
        <v>12.5</v>
      </c>
      <c r="L7120" s="2">
        <v>10</v>
      </c>
      <c r="M7120" s="2">
        <v>7.5</v>
      </c>
      <c r="N7120" s="2">
        <v>5</v>
      </c>
      <c r="O7120" s="2">
        <v>2.5</v>
      </c>
      <c r="P7120" s="2">
        <v>0</v>
      </c>
    </row>
    <row r="7121" spans="1:19" x14ac:dyDescent="0.25">
      <c r="A7121" t="s">
        <v>14815</v>
      </c>
      <c r="B7121" t="s">
        <v>93</v>
      </c>
      <c r="C7121">
        <v>8702101090</v>
      </c>
      <c r="D7121" t="s">
        <v>27</v>
      </c>
      <c r="E7121" t="s">
        <v>5571</v>
      </c>
      <c r="G7121">
        <v>10</v>
      </c>
      <c r="H7121" s="3">
        <v>35</v>
      </c>
      <c r="I7121" s="2">
        <v>31.85</v>
      </c>
      <c r="J7121" s="2">
        <v>28.7</v>
      </c>
      <c r="K7121" s="2">
        <v>25.549999999999997</v>
      </c>
      <c r="L7121" s="2">
        <v>22.4</v>
      </c>
      <c r="M7121" s="2">
        <v>19.25</v>
      </c>
      <c r="N7121" s="2">
        <v>16.099999999999998</v>
      </c>
      <c r="O7121" s="2">
        <v>12.95</v>
      </c>
      <c r="P7121" s="2">
        <v>9.8000000000000007</v>
      </c>
      <c r="Q7121" s="2">
        <v>6.6499999999999986</v>
      </c>
      <c r="R7121" s="2">
        <v>3.5</v>
      </c>
      <c r="S7121" s="2">
        <v>0</v>
      </c>
    </row>
    <row r="7122" spans="1:19" x14ac:dyDescent="0.25">
      <c r="A7122" t="s">
        <v>14816</v>
      </c>
      <c r="B7122" t="s">
        <v>7742</v>
      </c>
      <c r="C7122">
        <v>8702909119</v>
      </c>
      <c r="D7122" t="s">
        <v>5164</v>
      </c>
      <c r="E7122" t="s">
        <v>5571</v>
      </c>
      <c r="G7122">
        <v>10</v>
      </c>
      <c r="H7122" s="3">
        <v>35</v>
      </c>
      <c r="I7122" s="2">
        <v>31.85</v>
      </c>
      <c r="J7122" s="2">
        <v>28.7</v>
      </c>
      <c r="K7122" s="2">
        <v>25.549999999999997</v>
      </c>
      <c r="L7122" s="2">
        <v>22.4</v>
      </c>
      <c r="M7122" s="2">
        <v>19.25</v>
      </c>
      <c r="N7122" s="2">
        <v>16.099999999999998</v>
      </c>
      <c r="O7122" s="2">
        <v>12.95</v>
      </c>
      <c r="P7122" s="2">
        <v>9.8000000000000007</v>
      </c>
      <c r="Q7122" s="2">
        <v>6.6499999999999986</v>
      </c>
      <c r="R7122" s="2">
        <v>3.5</v>
      </c>
      <c r="S7122" s="2">
        <v>0</v>
      </c>
    </row>
    <row r="7123" spans="1:19" x14ac:dyDescent="0.25">
      <c r="A7123" t="s">
        <v>14816</v>
      </c>
      <c r="B7123" t="s">
        <v>7742</v>
      </c>
      <c r="C7123">
        <v>8702909129</v>
      </c>
      <c r="D7123" t="s">
        <v>5165</v>
      </c>
      <c r="E7123" t="s">
        <v>5571</v>
      </c>
      <c r="G7123">
        <v>10</v>
      </c>
      <c r="H7123" s="3">
        <v>35</v>
      </c>
      <c r="I7123" s="2">
        <v>31.85</v>
      </c>
      <c r="J7123" s="2">
        <v>28.7</v>
      </c>
      <c r="K7123" s="2">
        <v>25.549999999999997</v>
      </c>
      <c r="L7123" s="2">
        <v>22.4</v>
      </c>
      <c r="M7123" s="2">
        <v>19.25</v>
      </c>
      <c r="N7123" s="2">
        <v>16.099999999999998</v>
      </c>
      <c r="O7123" s="2">
        <v>12.95</v>
      </c>
      <c r="P7123" s="2">
        <v>9.8000000000000007</v>
      </c>
      <c r="Q7123" s="2">
        <v>6.6499999999999986</v>
      </c>
      <c r="R7123" s="2">
        <v>3.5</v>
      </c>
      <c r="S7123" s="2">
        <v>0</v>
      </c>
    </row>
    <row r="7124" spans="1:19" x14ac:dyDescent="0.25">
      <c r="A7124" t="s">
        <v>14816</v>
      </c>
      <c r="B7124" t="s">
        <v>7742</v>
      </c>
      <c r="C7124">
        <v>8702909199</v>
      </c>
      <c r="D7124" t="s">
        <v>6459</v>
      </c>
      <c r="E7124" t="s">
        <v>5571</v>
      </c>
      <c r="G7124">
        <v>10</v>
      </c>
      <c r="H7124" s="3">
        <v>35</v>
      </c>
      <c r="I7124" s="2">
        <v>31.85</v>
      </c>
      <c r="J7124" s="2">
        <v>28.7</v>
      </c>
      <c r="K7124" s="2">
        <v>25.549999999999997</v>
      </c>
      <c r="L7124" s="2">
        <v>22.4</v>
      </c>
      <c r="M7124" s="2">
        <v>19.25</v>
      </c>
      <c r="N7124" s="2">
        <v>16.099999999999998</v>
      </c>
      <c r="O7124" s="2">
        <v>12.95</v>
      </c>
      <c r="P7124" s="2">
        <v>9.8000000000000007</v>
      </c>
      <c r="Q7124" s="2">
        <v>6.6499999999999986</v>
      </c>
      <c r="R7124" s="2">
        <v>3.5</v>
      </c>
      <c r="S7124" s="2">
        <v>0</v>
      </c>
    </row>
    <row r="7125" spans="1:19" x14ac:dyDescent="0.25">
      <c r="A7125" t="s">
        <v>14818</v>
      </c>
      <c r="B7125" t="s">
        <v>121</v>
      </c>
      <c r="C7125">
        <v>8704211091</v>
      </c>
      <c r="D7125" t="s">
        <v>6666</v>
      </c>
      <c r="E7125" t="s">
        <v>5571</v>
      </c>
      <c r="G7125">
        <v>10</v>
      </c>
      <c r="H7125" s="3">
        <v>40</v>
      </c>
      <c r="I7125" s="2">
        <v>36.4</v>
      </c>
      <c r="J7125" s="2">
        <v>32.799999999999997</v>
      </c>
      <c r="K7125" s="2">
        <v>29.2</v>
      </c>
      <c r="L7125" s="2">
        <v>25.6</v>
      </c>
      <c r="M7125" s="2">
        <v>22</v>
      </c>
      <c r="N7125" s="2">
        <v>18.399999999999999</v>
      </c>
      <c r="O7125" s="2">
        <v>14.8</v>
      </c>
      <c r="P7125" s="2">
        <v>11.200000000000003</v>
      </c>
      <c r="Q7125" s="2">
        <v>7.5999999999999943</v>
      </c>
      <c r="R7125" s="2">
        <v>4</v>
      </c>
      <c r="S7125" s="2">
        <v>0</v>
      </c>
    </row>
    <row r="7126" spans="1:19" x14ac:dyDescent="0.25">
      <c r="A7126" t="s">
        <v>14818</v>
      </c>
      <c r="B7126" t="s">
        <v>121</v>
      </c>
      <c r="C7126">
        <v>8704211099</v>
      </c>
      <c r="D7126" t="s">
        <v>98</v>
      </c>
      <c r="E7126" t="s">
        <v>5571</v>
      </c>
      <c r="G7126">
        <v>10</v>
      </c>
      <c r="H7126" s="3">
        <v>40</v>
      </c>
      <c r="I7126" s="2">
        <v>36.4</v>
      </c>
      <c r="J7126" s="2">
        <v>32.799999999999997</v>
      </c>
      <c r="K7126" s="2">
        <v>29.2</v>
      </c>
      <c r="L7126" s="2">
        <v>25.6</v>
      </c>
      <c r="M7126" s="2">
        <v>22</v>
      </c>
      <c r="N7126" s="2">
        <v>18.399999999999999</v>
      </c>
      <c r="O7126" s="2">
        <v>14.8</v>
      </c>
      <c r="P7126" s="2">
        <v>11.200000000000003</v>
      </c>
      <c r="Q7126" s="2">
        <v>7.5999999999999943</v>
      </c>
      <c r="R7126" s="2">
        <v>4</v>
      </c>
      <c r="S7126" s="2">
        <v>0</v>
      </c>
    </row>
    <row r="7127" spans="1:19" x14ac:dyDescent="0.25">
      <c r="A7127" t="s">
        <v>14819</v>
      </c>
      <c r="B7127" t="s">
        <v>121</v>
      </c>
      <c r="C7127">
        <v>8704219090</v>
      </c>
      <c r="D7127" t="s">
        <v>55</v>
      </c>
      <c r="E7127" t="s">
        <v>5571</v>
      </c>
      <c r="G7127">
        <v>10</v>
      </c>
      <c r="H7127" s="3">
        <v>10</v>
      </c>
      <c r="I7127" s="2">
        <v>9.1</v>
      </c>
      <c r="J7127" s="2">
        <v>8.1999999999999993</v>
      </c>
      <c r="K7127" s="2">
        <v>7.3</v>
      </c>
      <c r="L7127" s="2">
        <v>6.4</v>
      </c>
      <c r="M7127" s="2">
        <v>5.5</v>
      </c>
      <c r="N7127" s="2">
        <v>4.5999999999999996</v>
      </c>
      <c r="O7127" s="2">
        <v>3.7</v>
      </c>
      <c r="P7127" s="2">
        <v>2.8000000000000007</v>
      </c>
      <c r="Q7127" s="2">
        <v>1.8999999999999986</v>
      </c>
      <c r="R7127" s="2">
        <v>1</v>
      </c>
      <c r="S7127" s="2">
        <v>0</v>
      </c>
    </row>
    <row r="7128" spans="1:19" x14ac:dyDescent="0.25">
      <c r="A7128" t="s">
        <v>14820</v>
      </c>
      <c r="B7128" t="s">
        <v>121</v>
      </c>
      <c r="C7128">
        <v>8704221090</v>
      </c>
      <c r="D7128" t="s">
        <v>55</v>
      </c>
      <c r="E7128" t="s">
        <v>5571</v>
      </c>
      <c r="G7128">
        <v>10</v>
      </c>
      <c r="H7128" s="3">
        <v>10</v>
      </c>
      <c r="I7128" s="2">
        <v>9.1</v>
      </c>
      <c r="J7128" s="2">
        <v>8.1999999999999993</v>
      </c>
      <c r="K7128" s="2">
        <v>7.3</v>
      </c>
      <c r="L7128" s="2">
        <v>6.4</v>
      </c>
      <c r="M7128" s="2">
        <v>5.5</v>
      </c>
      <c r="N7128" s="2">
        <v>4.5999999999999996</v>
      </c>
      <c r="O7128" s="2">
        <v>3.7</v>
      </c>
      <c r="P7128" s="2">
        <v>2.8000000000000007</v>
      </c>
      <c r="Q7128" s="2">
        <v>1.8999999999999986</v>
      </c>
      <c r="R7128" s="2">
        <v>1</v>
      </c>
      <c r="S7128" s="2">
        <v>0</v>
      </c>
    </row>
    <row r="7129" spans="1:19" x14ac:dyDescent="0.25">
      <c r="A7129" t="s">
        <v>14821</v>
      </c>
      <c r="B7129" t="s">
        <v>121</v>
      </c>
      <c r="C7129">
        <v>8704222090</v>
      </c>
      <c r="D7129" t="s">
        <v>55</v>
      </c>
      <c r="E7129" t="s">
        <v>5571</v>
      </c>
      <c r="G7129">
        <v>10</v>
      </c>
      <c r="H7129" s="3">
        <v>10</v>
      </c>
      <c r="I7129" s="2">
        <v>9.1</v>
      </c>
      <c r="J7129" s="2">
        <v>8.1999999999999993</v>
      </c>
      <c r="K7129" s="2">
        <v>7.3</v>
      </c>
      <c r="L7129" s="2">
        <v>6.4</v>
      </c>
      <c r="M7129" s="2">
        <v>5.5</v>
      </c>
      <c r="N7129" s="2">
        <v>4.5999999999999996</v>
      </c>
      <c r="O7129" s="2">
        <v>3.7</v>
      </c>
      <c r="P7129" s="2">
        <v>2.8000000000000007</v>
      </c>
      <c r="Q7129" s="2">
        <v>1.8999999999999986</v>
      </c>
      <c r="R7129" s="2">
        <v>1</v>
      </c>
      <c r="S7129" s="2">
        <v>0</v>
      </c>
    </row>
    <row r="7130" spans="1:19" x14ac:dyDescent="0.25">
      <c r="A7130" t="s">
        <v>14823</v>
      </c>
      <c r="B7130" t="s">
        <v>121</v>
      </c>
      <c r="C7130">
        <v>8704311091</v>
      </c>
      <c r="D7130" t="s">
        <v>6666</v>
      </c>
      <c r="E7130" t="s">
        <v>5571</v>
      </c>
      <c r="G7130">
        <v>10</v>
      </c>
      <c r="H7130" s="3">
        <v>40</v>
      </c>
      <c r="I7130" s="2">
        <v>36.4</v>
      </c>
      <c r="J7130" s="2">
        <v>32.799999999999997</v>
      </c>
      <c r="K7130" s="2">
        <v>29.2</v>
      </c>
      <c r="L7130" s="2">
        <v>25.6</v>
      </c>
      <c r="M7130" s="2">
        <v>22</v>
      </c>
      <c r="N7130" s="2">
        <v>18.399999999999999</v>
      </c>
      <c r="O7130" s="2">
        <v>14.8</v>
      </c>
      <c r="P7130" s="2">
        <v>11.200000000000003</v>
      </c>
      <c r="Q7130" s="2">
        <v>7.5999999999999943</v>
      </c>
      <c r="R7130" s="2">
        <v>4</v>
      </c>
      <c r="S7130" s="2">
        <v>0</v>
      </c>
    </row>
    <row r="7131" spans="1:19" x14ac:dyDescent="0.25">
      <c r="A7131" t="s">
        <v>14823</v>
      </c>
      <c r="B7131" t="s">
        <v>121</v>
      </c>
      <c r="C7131">
        <v>8704311099</v>
      </c>
      <c r="D7131" t="s">
        <v>98</v>
      </c>
      <c r="E7131" t="s">
        <v>5571</v>
      </c>
      <c r="G7131">
        <v>10</v>
      </c>
      <c r="H7131" s="3">
        <v>40</v>
      </c>
      <c r="I7131" s="2">
        <v>36.4</v>
      </c>
      <c r="J7131" s="2">
        <v>32.799999999999997</v>
      </c>
      <c r="K7131" s="2">
        <v>29.2</v>
      </c>
      <c r="L7131" s="2">
        <v>25.6</v>
      </c>
      <c r="M7131" s="2">
        <v>22</v>
      </c>
      <c r="N7131" s="2">
        <v>18.399999999999999</v>
      </c>
      <c r="O7131" s="2">
        <v>14.8</v>
      </c>
      <c r="P7131" s="2">
        <v>11.200000000000003</v>
      </c>
      <c r="Q7131" s="2">
        <v>7.5999999999999943</v>
      </c>
      <c r="R7131" s="2">
        <v>4</v>
      </c>
      <c r="S7131" s="2">
        <v>0</v>
      </c>
    </row>
    <row r="7132" spans="1:19" x14ac:dyDescent="0.25">
      <c r="A7132" t="s">
        <v>14824</v>
      </c>
      <c r="B7132" t="s">
        <v>121</v>
      </c>
      <c r="C7132">
        <v>8704319090</v>
      </c>
      <c r="D7132" t="s">
        <v>55</v>
      </c>
      <c r="E7132" t="s">
        <v>5571</v>
      </c>
      <c r="G7132">
        <v>10</v>
      </c>
      <c r="H7132" s="3">
        <v>10</v>
      </c>
      <c r="I7132" s="2">
        <v>9.1</v>
      </c>
      <c r="J7132" s="2">
        <v>8.1999999999999993</v>
      </c>
      <c r="K7132" s="2">
        <v>7.3</v>
      </c>
      <c r="L7132" s="2">
        <v>6.4</v>
      </c>
      <c r="M7132" s="2">
        <v>5.5</v>
      </c>
      <c r="N7132" s="2">
        <v>4.5999999999999996</v>
      </c>
      <c r="O7132" s="2">
        <v>3.7</v>
      </c>
      <c r="P7132" s="2">
        <v>2.8000000000000007</v>
      </c>
      <c r="Q7132" s="2">
        <v>1.8999999999999986</v>
      </c>
      <c r="R7132" s="2">
        <v>1</v>
      </c>
      <c r="S7132" s="2">
        <v>0</v>
      </c>
    </row>
    <row r="7133" spans="1:19" x14ac:dyDescent="0.25">
      <c r="A7133" t="s">
        <v>14825</v>
      </c>
      <c r="B7133" t="s">
        <v>121</v>
      </c>
      <c r="C7133">
        <v>8704321090</v>
      </c>
      <c r="D7133" t="s">
        <v>55</v>
      </c>
      <c r="E7133" t="s">
        <v>5571</v>
      </c>
      <c r="G7133">
        <v>10</v>
      </c>
      <c r="H7133" s="3">
        <v>10</v>
      </c>
      <c r="I7133" s="2">
        <v>9.1</v>
      </c>
      <c r="J7133" s="2">
        <v>8.1999999999999993</v>
      </c>
      <c r="K7133" s="2">
        <v>7.3</v>
      </c>
      <c r="L7133" s="2">
        <v>6.4</v>
      </c>
      <c r="M7133" s="2">
        <v>5.5</v>
      </c>
      <c r="N7133" s="2">
        <v>4.5999999999999996</v>
      </c>
      <c r="O7133" s="2">
        <v>3.7</v>
      </c>
      <c r="P7133" s="2">
        <v>2.8000000000000007</v>
      </c>
      <c r="Q7133" s="2">
        <v>1.8999999999999986</v>
      </c>
      <c r="R7133" s="2">
        <v>1</v>
      </c>
      <c r="S7133" s="2">
        <v>0</v>
      </c>
    </row>
    <row r="7134" spans="1:19" x14ac:dyDescent="0.25">
      <c r="A7134" t="s">
        <v>14826</v>
      </c>
      <c r="B7134" t="s">
        <v>121</v>
      </c>
      <c r="C7134">
        <v>8704322090</v>
      </c>
      <c r="D7134" t="s">
        <v>55</v>
      </c>
      <c r="E7134" t="s">
        <v>5571</v>
      </c>
      <c r="G7134">
        <v>10</v>
      </c>
      <c r="H7134" s="3">
        <v>15</v>
      </c>
      <c r="I7134" s="2">
        <v>13.65</v>
      </c>
      <c r="J7134" s="2">
        <v>12.3</v>
      </c>
      <c r="K7134" s="2">
        <v>10.95</v>
      </c>
      <c r="L7134" s="2">
        <v>9.6000000000000014</v>
      </c>
      <c r="M7134" s="2">
        <v>8.25</v>
      </c>
      <c r="N7134" s="2">
        <v>6.8999999999999986</v>
      </c>
      <c r="O7134" s="2">
        <v>5.5500000000000007</v>
      </c>
      <c r="P7134" s="2">
        <v>4.2000000000000011</v>
      </c>
      <c r="Q7134" s="2">
        <v>2.8499999999999996</v>
      </c>
      <c r="R7134" s="2">
        <v>1.5</v>
      </c>
      <c r="S7134" s="2">
        <v>0</v>
      </c>
    </row>
    <row r="7135" spans="1:19" x14ac:dyDescent="0.25">
      <c r="A7135" t="s">
        <v>14827</v>
      </c>
      <c r="B7135" t="s">
        <v>121</v>
      </c>
      <c r="C7135">
        <v>8704329090</v>
      </c>
      <c r="D7135" t="s">
        <v>55</v>
      </c>
      <c r="E7135" t="s">
        <v>5571</v>
      </c>
      <c r="G7135">
        <v>10</v>
      </c>
      <c r="H7135" s="3">
        <v>10</v>
      </c>
      <c r="I7135" s="2">
        <v>9.1</v>
      </c>
      <c r="J7135" s="2">
        <v>8.1999999999999993</v>
      </c>
      <c r="K7135" s="2">
        <v>7.3</v>
      </c>
      <c r="L7135" s="2">
        <v>6.4</v>
      </c>
      <c r="M7135" s="2">
        <v>5.5</v>
      </c>
      <c r="N7135" s="2">
        <v>4.5999999999999996</v>
      </c>
      <c r="O7135" s="2">
        <v>3.7</v>
      </c>
      <c r="P7135" s="2">
        <v>2.8000000000000007</v>
      </c>
      <c r="Q7135" s="2">
        <v>1.8999999999999986</v>
      </c>
      <c r="R7135" s="2">
        <v>1</v>
      </c>
      <c r="S7135" s="2">
        <v>0</v>
      </c>
    </row>
    <row r="7136" spans="1:19" x14ac:dyDescent="0.25">
      <c r="A7136" t="s">
        <v>12282</v>
      </c>
      <c r="B7136" t="s">
        <v>5170</v>
      </c>
      <c r="C7136">
        <v>8704900021</v>
      </c>
      <c r="D7136" t="s">
        <v>7745</v>
      </c>
      <c r="E7136" t="s">
        <v>5571</v>
      </c>
      <c r="G7136">
        <v>10</v>
      </c>
      <c r="H7136" s="3">
        <v>15</v>
      </c>
      <c r="I7136" s="2">
        <v>13.65</v>
      </c>
      <c r="J7136" s="2">
        <v>12.3</v>
      </c>
      <c r="K7136" s="2">
        <v>10.95</v>
      </c>
      <c r="L7136" s="2">
        <v>9.6000000000000014</v>
      </c>
      <c r="M7136" s="2">
        <v>8.25</v>
      </c>
      <c r="N7136" s="2">
        <v>6.8999999999999986</v>
      </c>
      <c r="O7136" s="2">
        <v>5.5500000000000007</v>
      </c>
      <c r="P7136" s="2">
        <v>4.2000000000000011</v>
      </c>
      <c r="Q7136" s="2">
        <v>2.8499999999999996</v>
      </c>
      <c r="R7136" s="2">
        <v>1.5</v>
      </c>
      <c r="S7136" s="2">
        <v>0</v>
      </c>
    </row>
    <row r="7137" spans="1:19" x14ac:dyDescent="0.25">
      <c r="A7137" t="s">
        <v>14828</v>
      </c>
      <c r="B7137" t="s">
        <v>7743</v>
      </c>
      <c r="C7137">
        <v>8704900029</v>
      </c>
      <c r="D7137" t="s">
        <v>7746</v>
      </c>
      <c r="E7137" t="s">
        <v>5571</v>
      </c>
      <c r="F7137" t="s">
        <v>6669</v>
      </c>
      <c r="G7137">
        <v>10</v>
      </c>
      <c r="H7137" s="3">
        <v>0</v>
      </c>
      <c r="I7137" s="2">
        <v>0</v>
      </c>
      <c r="J7137" s="2">
        <v>0</v>
      </c>
      <c r="K7137" s="2">
        <v>0</v>
      </c>
      <c r="L7137" s="2">
        <v>0</v>
      </c>
      <c r="M7137" s="2">
        <v>0</v>
      </c>
      <c r="N7137" s="2">
        <v>0</v>
      </c>
      <c r="O7137" s="2">
        <v>0</v>
      </c>
      <c r="P7137" s="2">
        <v>0</v>
      </c>
      <c r="Q7137" s="2">
        <v>0</v>
      </c>
      <c r="R7137" s="2">
        <v>0</v>
      </c>
      <c r="S7137" s="2">
        <v>0</v>
      </c>
    </row>
    <row r="7138" spans="1:19" x14ac:dyDescent="0.25">
      <c r="A7138" t="s">
        <v>14828</v>
      </c>
      <c r="B7138" t="s">
        <v>7743</v>
      </c>
      <c r="C7138">
        <v>8704900029</v>
      </c>
      <c r="D7138" t="s">
        <v>7746</v>
      </c>
      <c r="E7138" t="s">
        <v>5571</v>
      </c>
      <c r="F7138" t="s">
        <v>6670</v>
      </c>
      <c r="G7138">
        <v>10</v>
      </c>
      <c r="H7138" s="3">
        <v>10</v>
      </c>
      <c r="I7138" s="2">
        <v>9.1</v>
      </c>
      <c r="J7138" s="2">
        <v>8.1999999999999993</v>
      </c>
      <c r="K7138" s="2">
        <v>7.3</v>
      </c>
      <c r="L7138" s="2">
        <v>6.4</v>
      </c>
      <c r="M7138" s="2">
        <v>5.5</v>
      </c>
      <c r="N7138" s="2">
        <v>4.5999999999999996</v>
      </c>
      <c r="O7138" s="2">
        <v>3.7</v>
      </c>
      <c r="P7138" s="2">
        <v>2.8000000000000007</v>
      </c>
      <c r="Q7138" s="2">
        <v>1.8999999999999986</v>
      </c>
      <c r="R7138" s="2">
        <v>1</v>
      </c>
      <c r="S7138" s="2">
        <v>0</v>
      </c>
    </row>
    <row r="7139" spans="1:19" x14ac:dyDescent="0.25">
      <c r="A7139" t="s">
        <v>14828</v>
      </c>
      <c r="B7139" t="s">
        <v>7743</v>
      </c>
      <c r="C7139">
        <v>8704900029</v>
      </c>
      <c r="D7139" t="s">
        <v>7746</v>
      </c>
      <c r="E7139" t="s">
        <v>5571</v>
      </c>
      <c r="F7139" t="s">
        <v>6671</v>
      </c>
      <c r="G7139">
        <v>10</v>
      </c>
      <c r="H7139" s="3">
        <v>20</v>
      </c>
      <c r="I7139" s="2">
        <v>18.2</v>
      </c>
      <c r="J7139" s="2">
        <v>16.399999999999999</v>
      </c>
      <c r="K7139" s="2">
        <v>14.6</v>
      </c>
      <c r="L7139" s="2">
        <v>12.8</v>
      </c>
      <c r="M7139" s="2">
        <v>11</v>
      </c>
      <c r="N7139" s="2">
        <v>9.1999999999999993</v>
      </c>
      <c r="O7139" s="2">
        <v>7.4</v>
      </c>
      <c r="P7139" s="2">
        <v>5.6000000000000014</v>
      </c>
      <c r="Q7139" s="2">
        <v>3.7999999999999972</v>
      </c>
      <c r="R7139" s="2">
        <v>2</v>
      </c>
      <c r="S7139" s="2">
        <v>0</v>
      </c>
    </row>
    <row r="7140" spans="1:19" x14ac:dyDescent="0.25">
      <c r="A7140" t="s">
        <v>14828</v>
      </c>
      <c r="B7140" t="s">
        <v>7743</v>
      </c>
      <c r="C7140">
        <v>8704900029</v>
      </c>
      <c r="D7140" t="s">
        <v>7746</v>
      </c>
      <c r="E7140" t="s">
        <v>5571</v>
      </c>
      <c r="F7140" t="s">
        <v>6672</v>
      </c>
      <c r="G7140">
        <v>10</v>
      </c>
      <c r="H7140" s="3">
        <v>35</v>
      </c>
      <c r="I7140" s="2">
        <v>31.85</v>
      </c>
      <c r="J7140" s="2">
        <v>28.7</v>
      </c>
      <c r="K7140" s="2">
        <v>25.549999999999997</v>
      </c>
      <c r="L7140" s="2">
        <v>22.4</v>
      </c>
      <c r="M7140" s="2">
        <v>19.25</v>
      </c>
      <c r="N7140" s="2">
        <v>16.099999999999998</v>
      </c>
      <c r="O7140" s="2">
        <v>12.95</v>
      </c>
      <c r="P7140" s="2">
        <v>9.8000000000000007</v>
      </c>
      <c r="Q7140" s="2">
        <v>6.6499999999999986</v>
      </c>
      <c r="R7140" s="2">
        <v>3.5</v>
      </c>
      <c r="S7140" s="2">
        <v>0</v>
      </c>
    </row>
    <row r="7141" spans="1:19" x14ac:dyDescent="0.25">
      <c r="A7141" t="s">
        <v>14829</v>
      </c>
      <c r="B7141" t="s">
        <v>5166</v>
      </c>
      <c r="C7141">
        <v>8704900091</v>
      </c>
      <c r="D7141" t="s">
        <v>5183</v>
      </c>
      <c r="E7141" t="s">
        <v>5571</v>
      </c>
      <c r="F7141" t="s">
        <v>6669</v>
      </c>
      <c r="G7141">
        <v>10</v>
      </c>
      <c r="H7141" s="3">
        <v>0</v>
      </c>
      <c r="I7141" s="2">
        <v>0</v>
      </c>
      <c r="J7141" s="2">
        <v>0</v>
      </c>
      <c r="K7141" s="2">
        <v>0</v>
      </c>
      <c r="L7141" s="2">
        <v>0</v>
      </c>
      <c r="M7141" s="2">
        <v>0</v>
      </c>
      <c r="N7141" s="2">
        <v>0</v>
      </c>
      <c r="O7141" s="2">
        <v>0</v>
      </c>
      <c r="P7141" s="2">
        <v>0</v>
      </c>
      <c r="Q7141" s="2">
        <v>0</v>
      </c>
      <c r="R7141" s="2">
        <v>0</v>
      </c>
      <c r="S7141" s="2">
        <v>0</v>
      </c>
    </row>
    <row r="7142" spans="1:19" x14ac:dyDescent="0.25">
      <c r="A7142" t="s">
        <v>14830</v>
      </c>
      <c r="B7142" t="s">
        <v>93</v>
      </c>
      <c r="C7142">
        <v>8704900099</v>
      </c>
      <c r="D7142" t="s">
        <v>27</v>
      </c>
      <c r="E7142" t="s">
        <v>5571</v>
      </c>
      <c r="G7142">
        <v>10</v>
      </c>
      <c r="H7142" s="3">
        <v>10</v>
      </c>
      <c r="I7142" s="2">
        <v>9.1</v>
      </c>
      <c r="J7142" s="2">
        <v>8.1999999999999993</v>
      </c>
      <c r="K7142" s="2">
        <v>7.3</v>
      </c>
      <c r="L7142" s="2">
        <v>6.4</v>
      </c>
      <c r="M7142" s="2">
        <v>5.5</v>
      </c>
      <c r="N7142" s="2">
        <v>4.5999999999999996</v>
      </c>
      <c r="O7142" s="2">
        <v>3.7</v>
      </c>
      <c r="P7142" s="2">
        <v>2.8000000000000007</v>
      </c>
      <c r="Q7142" s="2">
        <v>1.8999999999999986</v>
      </c>
      <c r="R7142" s="2">
        <v>1</v>
      </c>
      <c r="S7142" s="2">
        <v>0</v>
      </c>
    </row>
    <row r="7143" spans="1:19" x14ac:dyDescent="0.25">
      <c r="A7143" t="s">
        <v>14831</v>
      </c>
      <c r="B7143" t="s">
        <v>121</v>
      </c>
      <c r="C7143">
        <v>8705901900</v>
      </c>
      <c r="D7143" t="s">
        <v>27</v>
      </c>
      <c r="E7143" t="s">
        <v>5571</v>
      </c>
      <c r="G7143">
        <v>10</v>
      </c>
      <c r="H7143" s="3">
        <v>10</v>
      </c>
      <c r="I7143" s="2">
        <v>9.1</v>
      </c>
      <c r="J7143" s="2">
        <v>8.1999999999999993</v>
      </c>
      <c r="K7143" s="2">
        <v>7.3</v>
      </c>
      <c r="L7143" s="2">
        <v>6.4</v>
      </c>
      <c r="M7143" s="2">
        <v>5.5</v>
      </c>
      <c r="N7143" s="2">
        <v>4.5999999999999996</v>
      </c>
      <c r="O7143" s="2">
        <v>3.7</v>
      </c>
      <c r="P7143" s="2">
        <v>2.8000000000000007</v>
      </c>
      <c r="Q7143" s="2">
        <v>1.8999999999999986</v>
      </c>
      <c r="R7143" s="2">
        <v>1</v>
      </c>
      <c r="S7143" s="2">
        <v>0</v>
      </c>
    </row>
    <row r="7144" spans="1:19" x14ac:dyDescent="0.25">
      <c r="A7144" t="s">
        <v>14832</v>
      </c>
      <c r="B7144" t="s">
        <v>121</v>
      </c>
      <c r="C7144">
        <v>8706009190</v>
      </c>
      <c r="D7144" t="s">
        <v>27</v>
      </c>
      <c r="E7144" t="s">
        <v>5571</v>
      </c>
      <c r="G7144">
        <v>10</v>
      </c>
      <c r="H7144" s="3">
        <v>10</v>
      </c>
      <c r="I7144" s="2">
        <v>9.1</v>
      </c>
      <c r="J7144" s="2">
        <v>8.1999999999999993</v>
      </c>
      <c r="K7144" s="2">
        <v>7.3</v>
      </c>
      <c r="L7144" s="2">
        <v>6.4</v>
      </c>
      <c r="M7144" s="2">
        <v>5.5</v>
      </c>
      <c r="N7144" s="2">
        <v>4.5999999999999996</v>
      </c>
      <c r="O7144" s="2">
        <v>3.7</v>
      </c>
      <c r="P7144" s="2">
        <v>2.8000000000000007</v>
      </c>
      <c r="Q7144" s="2">
        <v>1.8999999999999986</v>
      </c>
      <c r="R7144" s="2">
        <v>1</v>
      </c>
      <c r="S7144" s="2">
        <v>0</v>
      </c>
    </row>
    <row r="7145" spans="1:19" x14ac:dyDescent="0.25">
      <c r="A7145" t="s">
        <v>14833</v>
      </c>
      <c r="B7145" t="s">
        <v>121</v>
      </c>
      <c r="C7145">
        <v>8706009290</v>
      </c>
      <c r="D7145" t="s">
        <v>27</v>
      </c>
      <c r="E7145" t="s">
        <v>5571</v>
      </c>
      <c r="G7145">
        <v>10</v>
      </c>
      <c r="H7145" s="3">
        <v>10</v>
      </c>
      <c r="I7145" s="2">
        <v>9.1</v>
      </c>
      <c r="J7145" s="2">
        <v>8.1999999999999993</v>
      </c>
      <c r="K7145" s="2">
        <v>7.3</v>
      </c>
      <c r="L7145" s="2">
        <v>6.4</v>
      </c>
      <c r="M7145" s="2">
        <v>5.5</v>
      </c>
      <c r="N7145" s="2">
        <v>4.5999999999999996</v>
      </c>
      <c r="O7145" s="2">
        <v>3.7</v>
      </c>
      <c r="P7145" s="2">
        <v>2.8000000000000007</v>
      </c>
      <c r="Q7145" s="2">
        <v>1.8999999999999986</v>
      </c>
      <c r="R7145" s="2">
        <v>1</v>
      </c>
      <c r="S7145" s="2">
        <v>0</v>
      </c>
    </row>
    <row r="7146" spans="1:19" x14ac:dyDescent="0.25">
      <c r="A7146" t="s">
        <v>14834</v>
      </c>
      <c r="B7146" t="s">
        <v>27</v>
      </c>
      <c r="C7146">
        <v>8706009999</v>
      </c>
      <c r="D7146" t="s">
        <v>55</v>
      </c>
      <c r="E7146" t="s">
        <v>5571</v>
      </c>
      <c r="G7146">
        <v>10</v>
      </c>
      <c r="H7146" s="3">
        <v>10</v>
      </c>
      <c r="I7146" s="2">
        <v>9.1</v>
      </c>
      <c r="J7146" s="2">
        <v>8.1999999999999993</v>
      </c>
      <c r="K7146" s="2">
        <v>7.3</v>
      </c>
      <c r="L7146" s="2">
        <v>6.4</v>
      </c>
      <c r="M7146" s="2">
        <v>5.5</v>
      </c>
      <c r="N7146" s="2">
        <v>4.5999999999999996</v>
      </c>
      <c r="O7146" s="2">
        <v>3.7</v>
      </c>
      <c r="P7146" s="2">
        <v>2.8000000000000007</v>
      </c>
      <c r="Q7146" s="2">
        <v>1.8999999999999986</v>
      </c>
      <c r="R7146" s="2">
        <v>1</v>
      </c>
      <c r="S7146" s="2">
        <v>0</v>
      </c>
    </row>
    <row r="7147" spans="1:19" x14ac:dyDescent="0.25">
      <c r="A7147" t="s">
        <v>14835</v>
      </c>
      <c r="B7147" t="s">
        <v>7747</v>
      </c>
      <c r="C7147">
        <v>8707100000</v>
      </c>
      <c r="D7147" t="s">
        <v>7748</v>
      </c>
      <c r="E7147" t="s">
        <v>5571</v>
      </c>
      <c r="G7147">
        <v>10</v>
      </c>
      <c r="H7147" s="3">
        <v>15</v>
      </c>
      <c r="I7147" s="2">
        <v>13.65</v>
      </c>
      <c r="J7147" s="2">
        <v>12.3</v>
      </c>
      <c r="K7147" s="2">
        <v>10.95</v>
      </c>
      <c r="L7147" s="2">
        <v>9.6000000000000014</v>
      </c>
      <c r="M7147" s="2">
        <v>8.25</v>
      </c>
      <c r="N7147" s="2">
        <v>6.8999999999999986</v>
      </c>
      <c r="O7147" s="2">
        <v>5.5500000000000007</v>
      </c>
      <c r="P7147" s="2">
        <v>4.2000000000000011</v>
      </c>
      <c r="Q7147" s="2">
        <v>2.8499999999999996</v>
      </c>
      <c r="R7147" s="2">
        <v>1.5</v>
      </c>
      <c r="S7147" s="2">
        <v>0</v>
      </c>
    </row>
    <row r="7148" spans="1:19" x14ac:dyDescent="0.25">
      <c r="A7148" t="s">
        <v>14836</v>
      </c>
      <c r="B7148" t="s">
        <v>7749</v>
      </c>
      <c r="C7148">
        <v>8707901000</v>
      </c>
      <c r="D7148" t="s">
        <v>7750</v>
      </c>
      <c r="E7148" t="s">
        <v>5571</v>
      </c>
      <c r="G7148">
        <v>10</v>
      </c>
      <c r="H7148" s="3">
        <v>15</v>
      </c>
      <c r="I7148" s="2">
        <v>13.65</v>
      </c>
      <c r="J7148" s="2">
        <v>12.3</v>
      </c>
      <c r="K7148" s="2">
        <v>10.95</v>
      </c>
      <c r="L7148" s="2">
        <v>9.6000000000000014</v>
      </c>
      <c r="M7148" s="2">
        <v>8.25</v>
      </c>
      <c r="N7148" s="2">
        <v>6.8999999999999986</v>
      </c>
      <c r="O7148" s="2">
        <v>5.5500000000000007</v>
      </c>
      <c r="P7148" s="2">
        <v>4.2000000000000011</v>
      </c>
      <c r="Q7148" s="2">
        <v>2.8499999999999996</v>
      </c>
      <c r="R7148" s="2">
        <v>1.5</v>
      </c>
      <c r="S7148" s="2">
        <v>0</v>
      </c>
    </row>
    <row r="7149" spans="1:19" x14ac:dyDescent="0.25">
      <c r="A7149" t="s">
        <v>14837</v>
      </c>
      <c r="B7149" t="s">
        <v>85</v>
      </c>
      <c r="C7149">
        <v>8707909000</v>
      </c>
      <c r="D7149" t="s">
        <v>61</v>
      </c>
      <c r="E7149" t="s">
        <v>5571</v>
      </c>
      <c r="G7149">
        <v>10</v>
      </c>
      <c r="H7149" s="3">
        <v>15</v>
      </c>
      <c r="I7149" s="2">
        <v>13.65</v>
      </c>
      <c r="J7149" s="2">
        <v>12.3</v>
      </c>
      <c r="K7149" s="2">
        <v>10.95</v>
      </c>
      <c r="L7149" s="2">
        <v>9.6000000000000014</v>
      </c>
      <c r="M7149" s="2">
        <v>8.25</v>
      </c>
      <c r="N7149" s="2">
        <v>6.8999999999999986</v>
      </c>
      <c r="O7149" s="2">
        <v>5.5500000000000007</v>
      </c>
      <c r="P7149" s="2">
        <v>4.2000000000000011</v>
      </c>
      <c r="Q7149" s="2">
        <v>2.8499999999999996</v>
      </c>
      <c r="R7149" s="2">
        <v>1.5</v>
      </c>
      <c r="S7149" s="2">
        <v>0</v>
      </c>
    </row>
    <row r="7150" spans="1:19" x14ac:dyDescent="0.25">
      <c r="A7150" t="s">
        <v>14838</v>
      </c>
      <c r="B7150" t="s">
        <v>7751</v>
      </c>
      <c r="C7150">
        <v>8708100000</v>
      </c>
      <c r="D7150" t="s">
        <v>7752</v>
      </c>
      <c r="E7150" t="s">
        <v>5571</v>
      </c>
      <c r="G7150">
        <v>10</v>
      </c>
      <c r="H7150" s="3">
        <v>15</v>
      </c>
      <c r="I7150" s="2">
        <v>13.65</v>
      </c>
      <c r="J7150" s="2">
        <v>12.3</v>
      </c>
      <c r="K7150" s="2">
        <v>10.95</v>
      </c>
      <c r="L7150" s="2">
        <v>9.6000000000000014</v>
      </c>
      <c r="M7150" s="2">
        <v>8.25</v>
      </c>
      <c r="N7150" s="2">
        <v>6.8999999999999986</v>
      </c>
      <c r="O7150" s="2">
        <v>5.5500000000000007</v>
      </c>
      <c r="P7150" s="2">
        <v>4.2000000000000011</v>
      </c>
      <c r="Q7150" s="2">
        <v>2.8499999999999996</v>
      </c>
      <c r="R7150" s="2">
        <v>1.5</v>
      </c>
      <c r="S7150" s="2">
        <v>0</v>
      </c>
    </row>
    <row r="7151" spans="1:19" x14ac:dyDescent="0.25">
      <c r="A7151" t="s">
        <v>14839</v>
      </c>
      <c r="B7151" t="s">
        <v>7753</v>
      </c>
      <c r="C7151">
        <v>8708291000</v>
      </c>
      <c r="D7151" t="s">
        <v>7754</v>
      </c>
      <c r="E7151" t="s">
        <v>5571</v>
      </c>
      <c r="G7151">
        <v>10</v>
      </c>
      <c r="H7151" s="3">
        <v>15</v>
      </c>
      <c r="I7151" s="2">
        <v>13.65</v>
      </c>
      <c r="J7151" s="2">
        <v>12.3</v>
      </c>
      <c r="K7151" s="2">
        <v>10.95</v>
      </c>
      <c r="L7151" s="2">
        <v>9.6000000000000014</v>
      </c>
      <c r="M7151" s="2">
        <v>8.25</v>
      </c>
      <c r="N7151" s="2">
        <v>6.8999999999999986</v>
      </c>
      <c r="O7151" s="2">
        <v>5.5500000000000007</v>
      </c>
      <c r="P7151" s="2">
        <v>4.2000000000000011</v>
      </c>
      <c r="Q7151" s="2">
        <v>2.8499999999999996</v>
      </c>
      <c r="R7151" s="2">
        <v>1.5</v>
      </c>
      <c r="S7151" s="2">
        <v>0</v>
      </c>
    </row>
    <row r="7152" spans="1:19" x14ac:dyDescent="0.25">
      <c r="A7152" t="s">
        <v>14840</v>
      </c>
      <c r="B7152" t="s">
        <v>7755</v>
      </c>
      <c r="C7152">
        <v>8708292000</v>
      </c>
      <c r="D7152" t="s">
        <v>7756</v>
      </c>
      <c r="E7152" t="s">
        <v>5571</v>
      </c>
      <c r="G7152">
        <v>10</v>
      </c>
      <c r="H7152" s="3">
        <v>15</v>
      </c>
      <c r="I7152" s="2">
        <v>13.65</v>
      </c>
      <c r="J7152" s="2">
        <v>12.3</v>
      </c>
      <c r="K7152" s="2">
        <v>10.95</v>
      </c>
      <c r="L7152" s="2">
        <v>9.6000000000000014</v>
      </c>
      <c r="M7152" s="2">
        <v>8.25</v>
      </c>
      <c r="N7152" s="2">
        <v>6.8999999999999986</v>
      </c>
      <c r="O7152" s="2">
        <v>5.5500000000000007</v>
      </c>
      <c r="P7152" s="2">
        <v>4.2000000000000011</v>
      </c>
      <c r="Q7152" s="2">
        <v>2.8499999999999996</v>
      </c>
      <c r="R7152" s="2">
        <v>1.5</v>
      </c>
      <c r="S7152" s="2">
        <v>0</v>
      </c>
    </row>
    <row r="7153" spans="1:19" x14ac:dyDescent="0.25">
      <c r="A7153" t="s">
        <v>14841</v>
      </c>
      <c r="B7153" t="s">
        <v>7757</v>
      </c>
      <c r="C7153">
        <v>8708293000</v>
      </c>
      <c r="D7153" t="s">
        <v>7758</v>
      </c>
      <c r="E7153" t="s">
        <v>5571</v>
      </c>
      <c r="G7153">
        <v>10</v>
      </c>
      <c r="H7153" s="3">
        <v>15</v>
      </c>
      <c r="I7153" s="2">
        <v>13.65</v>
      </c>
      <c r="J7153" s="2">
        <v>12.3</v>
      </c>
      <c r="K7153" s="2">
        <v>10.95</v>
      </c>
      <c r="L7153" s="2">
        <v>9.6000000000000014</v>
      </c>
      <c r="M7153" s="2">
        <v>8.25</v>
      </c>
      <c r="N7153" s="2">
        <v>6.8999999999999986</v>
      </c>
      <c r="O7153" s="2">
        <v>5.5500000000000007</v>
      </c>
      <c r="P7153" s="2">
        <v>4.2000000000000011</v>
      </c>
      <c r="Q7153" s="2">
        <v>2.8499999999999996</v>
      </c>
      <c r="R7153" s="2">
        <v>1.5</v>
      </c>
      <c r="S7153" s="2">
        <v>0</v>
      </c>
    </row>
    <row r="7154" spans="1:19" x14ac:dyDescent="0.25">
      <c r="A7154" t="s">
        <v>14842</v>
      </c>
      <c r="B7154" t="s">
        <v>7759</v>
      </c>
      <c r="C7154">
        <v>8708294000</v>
      </c>
      <c r="D7154" t="s">
        <v>7760</v>
      </c>
      <c r="E7154" t="s">
        <v>5571</v>
      </c>
      <c r="G7154">
        <v>10</v>
      </c>
      <c r="H7154" s="3">
        <v>15</v>
      </c>
      <c r="I7154" s="2">
        <v>13.65</v>
      </c>
      <c r="J7154" s="2">
        <v>12.3</v>
      </c>
      <c r="K7154" s="2">
        <v>10.95</v>
      </c>
      <c r="L7154" s="2">
        <v>9.6000000000000014</v>
      </c>
      <c r="M7154" s="2">
        <v>8.25</v>
      </c>
      <c r="N7154" s="2">
        <v>6.8999999999999986</v>
      </c>
      <c r="O7154" s="2">
        <v>5.5500000000000007</v>
      </c>
      <c r="P7154" s="2">
        <v>4.2000000000000011</v>
      </c>
      <c r="Q7154" s="2">
        <v>2.8499999999999996</v>
      </c>
      <c r="R7154" s="2">
        <v>1.5</v>
      </c>
      <c r="S7154" s="2">
        <v>0</v>
      </c>
    </row>
    <row r="7155" spans="1:19" x14ac:dyDescent="0.25">
      <c r="A7155" t="s">
        <v>14843</v>
      </c>
      <c r="B7155" t="s">
        <v>7761</v>
      </c>
      <c r="C7155">
        <v>8708295000</v>
      </c>
      <c r="D7155" t="s">
        <v>7762</v>
      </c>
      <c r="E7155" t="s">
        <v>5571</v>
      </c>
      <c r="G7155">
        <v>10</v>
      </c>
      <c r="H7155" s="3">
        <v>15</v>
      </c>
      <c r="I7155" s="2">
        <v>13.65</v>
      </c>
      <c r="J7155" s="2">
        <v>12.3</v>
      </c>
      <c r="K7155" s="2">
        <v>10.95</v>
      </c>
      <c r="L7155" s="2">
        <v>9.6000000000000014</v>
      </c>
      <c r="M7155" s="2">
        <v>8.25</v>
      </c>
      <c r="N7155" s="2">
        <v>6.8999999999999986</v>
      </c>
      <c r="O7155" s="2">
        <v>5.5500000000000007</v>
      </c>
      <c r="P7155" s="2">
        <v>4.2000000000000011</v>
      </c>
      <c r="Q7155" s="2">
        <v>2.8499999999999996</v>
      </c>
      <c r="R7155" s="2">
        <v>1.5</v>
      </c>
      <c r="S7155" s="2">
        <v>0</v>
      </c>
    </row>
    <row r="7156" spans="1:19" x14ac:dyDescent="0.25">
      <c r="A7156" t="s">
        <v>14844</v>
      </c>
      <c r="B7156" t="s">
        <v>7763</v>
      </c>
      <c r="C7156">
        <v>8708301000</v>
      </c>
      <c r="D7156" t="s">
        <v>7764</v>
      </c>
      <c r="E7156" t="s">
        <v>5571</v>
      </c>
      <c r="G7156">
        <v>10</v>
      </c>
      <c r="H7156" s="3">
        <v>10</v>
      </c>
      <c r="I7156" s="2">
        <v>9.1</v>
      </c>
      <c r="J7156" s="2">
        <v>8.1999999999999993</v>
      </c>
      <c r="K7156" s="2">
        <v>7.3</v>
      </c>
      <c r="L7156" s="2">
        <v>6.4</v>
      </c>
      <c r="M7156" s="2">
        <v>5.5</v>
      </c>
      <c r="N7156" s="2">
        <v>4.5999999999999996</v>
      </c>
      <c r="O7156" s="2">
        <v>3.7</v>
      </c>
      <c r="P7156" s="2">
        <v>2.8000000000000007</v>
      </c>
      <c r="Q7156" s="2">
        <v>1.8999999999999986</v>
      </c>
      <c r="R7156" s="2">
        <v>1</v>
      </c>
      <c r="S7156" s="2">
        <v>0</v>
      </c>
    </row>
    <row r="7157" spans="1:19" x14ac:dyDescent="0.25">
      <c r="A7157" t="s">
        <v>14845</v>
      </c>
      <c r="B7157" t="s">
        <v>125</v>
      </c>
      <c r="C7157">
        <v>8708809000</v>
      </c>
      <c r="D7157" t="s">
        <v>30</v>
      </c>
      <c r="E7157" t="s">
        <v>5571</v>
      </c>
      <c r="G7157">
        <v>10</v>
      </c>
      <c r="H7157" s="3">
        <v>10</v>
      </c>
      <c r="I7157" s="2">
        <v>9.1</v>
      </c>
      <c r="J7157" s="2">
        <v>8.1999999999999993</v>
      </c>
      <c r="K7157" s="2">
        <v>7.3</v>
      </c>
      <c r="L7157" s="2">
        <v>6.4</v>
      </c>
      <c r="M7157" s="2">
        <v>5.5</v>
      </c>
      <c r="N7157" s="2">
        <v>4.5999999999999996</v>
      </c>
      <c r="O7157" s="2">
        <v>3.7</v>
      </c>
      <c r="P7157" s="2">
        <v>2.8000000000000007</v>
      </c>
      <c r="Q7157" s="2">
        <v>1.8999999999999986</v>
      </c>
      <c r="R7157" s="2">
        <v>1</v>
      </c>
      <c r="S7157" s="2">
        <v>0</v>
      </c>
    </row>
    <row r="7158" spans="1:19" x14ac:dyDescent="0.25">
      <c r="A7158" t="s">
        <v>14846</v>
      </c>
      <c r="B7158" t="s">
        <v>7765</v>
      </c>
      <c r="C7158">
        <v>8708950000</v>
      </c>
      <c r="D7158" t="s">
        <v>7766</v>
      </c>
      <c r="E7158" t="s">
        <v>5571</v>
      </c>
      <c r="G7158">
        <v>10</v>
      </c>
      <c r="H7158" s="3">
        <v>10</v>
      </c>
      <c r="I7158" s="2">
        <v>9.1</v>
      </c>
      <c r="J7158" s="2">
        <v>8.1999999999999993</v>
      </c>
      <c r="K7158" s="2">
        <v>7.3</v>
      </c>
      <c r="L7158" s="2">
        <v>6.4</v>
      </c>
      <c r="M7158" s="2">
        <v>5.5</v>
      </c>
      <c r="N7158" s="2">
        <v>4.5999999999999996</v>
      </c>
      <c r="O7158" s="2">
        <v>3.7</v>
      </c>
      <c r="P7158" s="2">
        <v>2.8000000000000007</v>
      </c>
      <c r="Q7158" s="2">
        <v>1.8999999999999986</v>
      </c>
      <c r="R7158" s="2">
        <v>1</v>
      </c>
      <c r="S7158" s="2">
        <v>0</v>
      </c>
    </row>
    <row r="7159" spans="1:19" x14ac:dyDescent="0.25">
      <c r="A7159" t="s">
        <v>14847</v>
      </c>
      <c r="B7159" t="s">
        <v>7767</v>
      </c>
      <c r="C7159">
        <v>8708991100</v>
      </c>
      <c r="D7159" t="s">
        <v>7768</v>
      </c>
      <c r="E7159" t="s">
        <v>5571</v>
      </c>
      <c r="G7159">
        <v>10</v>
      </c>
      <c r="H7159" s="3">
        <v>10</v>
      </c>
      <c r="I7159" s="2">
        <v>9.1</v>
      </c>
      <c r="J7159" s="2">
        <v>8.1999999999999993</v>
      </c>
      <c r="K7159" s="2">
        <v>7.3</v>
      </c>
      <c r="L7159" s="2">
        <v>6.4</v>
      </c>
      <c r="M7159" s="2">
        <v>5.5</v>
      </c>
      <c r="N7159" s="2">
        <v>4.5999999999999996</v>
      </c>
      <c r="O7159" s="2">
        <v>3.7</v>
      </c>
      <c r="P7159" s="2">
        <v>2.8000000000000007</v>
      </c>
      <c r="Q7159" s="2">
        <v>1.8999999999999986</v>
      </c>
      <c r="R7159" s="2">
        <v>1</v>
      </c>
      <c r="S7159" s="2">
        <v>0</v>
      </c>
    </row>
    <row r="7160" spans="1:19" x14ac:dyDescent="0.25">
      <c r="A7160" t="s">
        <v>14848</v>
      </c>
      <c r="B7160" t="s">
        <v>7769</v>
      </c>
      <c r="C7160">
        <v>8708995000</v>
      </c>
      <c r="D7160" t="s">
        <v>7770</v>
      </c>
      <c r="E7160" t="s">
        <v>5571</v>
      </c>
      <c r="G7160">
        <v>10</v>
      </c>
      <c r="H7160" s="3">
        <v>10</v>
      </c>
      <c r="I7160" s="2">
        <v>9.1</v>
      </c>
      <c r="J7160" s="2">
        <v>8.1999999999999993</v>
      </c>
      <c r="K7160" s="2">
        <v>7.3</v>
      </c>
      <c r="L7160" s="2">
        <v>6.4</v>
      </c>
      <c r="M7160" s="2">
        <v>5.5</v>
      </c>
      <c r="N7160" s="2">
        <v>4.5999999999999996</v>
      </c>
      <c r="O7160" s="2">
        <v>3.7</v>
      </c>
      <c r="P7160" s="2">
        <v>2.8000000000000007</v>
      </c>
      <c r="Q7160" s="2">
        <v>1.8999999999999986</v>
      </c>
      <c r="R7160" s="2">
        <v>1</v>
      </c>
      <c r="S7160" s="2">
        <v>0</v>
      </c>
    </row>
    <row r="7161" spans="1:19" x14ac:dyDescent="0.25">
      <c r="A7161" t="s">
        <v>14849</v>
      </c>
      <c r="B7161" t="s">
        <v>7771</v>
      </c>
      <c r="C7161">
        <v>8708999920</v>
      </c>
      <c r="D7161" t="s">
        <v>7772</v>
      </c>
      <c r="E7161" t="s">
        <v>5571</v>
      </c>
      <c r="G7161">
        <v>10</v>
      </c>
      <c r="H7161" s="3">
        <v>10</v>
      </c>
      <c r="I7161" s="2">
        <v>9.1</v>
      </c>
      <c r="J7161" s="2">
        <v>8.1999999999999993</v>
      </c>
      <c r="K7161" s="2">
        <v>7.3</v>
      </c>
      <c r="L7161" s="2">
        <v>6.4</v>
      </c>
      <c r="M7161" s="2">
        <v>5.5</v>
      </c>
      <c r="N7161" s="2">
        <v>4.5999999999999996</v>
      </c>
      <c r="O7161" s="2">
        <v>3.7</v>
      </c>
      <c r="P7161" s="2">
        <v>2.8000000000000007</v>
      </c>
      <c r="Q7161" s="2">
        <v>1.8999999999999986</v>
      </c>
      <c r="R7161" s="2">
        <v>1</v>
      </c>
      <c r="S7161" s="2">
        <v>0</v>
      </c>
    </row>
    <row r="7162" spans="1:19" x14ac:dyDescent="0.25">
      <c r="A7162" t="s">
        <v>14850</v>
      </c>
      <c r="B7162" t="s">
        <v>121</v>
      </c>
      <c r="C7162">
        <v>8708999990</v>
      </c>
      <c r="D7162" t="s">
        <v>7773</v>
      </c>
      <c r="E7162" t="s">
        <v>5571</v>
      </c>
      <c r="G7162">
        <v>10</v>
      </c>
      <c r="H7162" s="3">
        <v>10</v>
      </c>
      <c r="I7162" s="2">
        <v>9.1</v>
      </c>
      <c r="J7162" s="2">
        <v>8.1999999999999993</v>
      </c>
      <c r="K7162" s="2">
        <v>7.3</v>
      </c>
      <c r="L7162" s="2">
        <v>6.4</v>
      </c>
      <c r="M7162" s="2">
        <v>5.5</v>
      </c>
      <c r="N7162" s="2">
        <v>4.5999999999999996</v>
      </c>
      <c r="O7162" s="2">
        <v>3.7</v>
      </c>
      <c r="P7162" s="2">
        <v>2.8000000000000007</v>
      </c>
      <c r="Q7162" s="2">
        <v>1.8999999999999986</v>
      </c>
      <c r="R7162" s="2">
        <v>1</v>
      </c>
      <c r="S7162" s="2">
        <v>0</v>
      </c>
    </row>
    <row r="7163" spans="1:19" x14ac:dyDescent="0.25">
      <c r="A7163" t="s">
        <v>14851</v>
      </c>
      <c r="B7163" t="s">
        <v>85</v>
      </c>
      <c r="C7163">
        <v>8709190000</v>
      </c>
      <c r="D7163" t="s">
        <v>61</v>
      </c>
      <c r="E7163" t="s">
        <v>5571</v>
      </c>
      <c r="G7163">
        <v>10</v>
      </c>
      <c r="H7163" s="3">
        <v>10</v>
      </c>
      <c r="I7163" s="2">
        <v>9.1</v>
      </c>
      <c r="J7163" s="2">
        <v>8.1999999999999993</v>
      </c>
      <c r="K7163" s="2">
        <v>7.3</v>
      </c>
      <c r="L7163" s="2">
        <v>6.4</v>
      </c>
      <c r="M7163" s="2">
        <v>5.5</v>
      </c>
      <c r="N7163" s="2">
        <v>4.5999999999999996</v>
      </c>
      <c r="O7163" s="2">
        <v>3.7</v>
      </c>
      <c r="P7163" s="2">
        <v>2.8000000000000007</v>
      </c>
      <c r="Q7163" s="2">
        <v>1.8999999999999986</v>
      </c>
      <c r="R7163" s="2">
        <v>1</v>
      </c>
      <c r="S7163" s="2">
        <v>0</v>
      </c>
    </row>
    <row r="7164" spans="1:19" x14ac:dyDescent="0.25">
      <c r="A7164" t="s">
        <v>14852</v>
      </c>
      <c r="B7164" t="s">
        <v>7774</v>
      </c>
      <c r="C7164">
        <v>8710000000</v>
      </c>
      <c r="D7164" t="s">
        <v>7775</v>
      </c>
      <c r="E7164" t="s">
        <v>5571</v>
      </c>
      <c r="G7164">
        <v>10</v>
      </c>
      <c r="H7164" s="3">
        <v>20</v>
      </c>
      <c r="I7164" s="2">
        <v>18.2</v>
      </c>
      <c r="J7164" s="2">
        <v>16.399999999999999</v>
      </c>
      <c r="K7164" s="2">
        <v>14.6</v>
      </c>
      <c r="L7164" s="2">
        <v>12.8</v>
      </c>
      <c r="M7164" s="2">
        <v>11</v>
      </c>
      <c r="N7164" s="2">
        <v>9.1999999999999993</v>
      </c>
      <c r="O7164" s="2">
        <v>7.4</v>
      </c>
      <c r="P7164" s="2">
        <v>5.6000000000000014</v>
      </c>
      <c r="Q7164" s="2">
        <v>3.7999999999999972</v>
      </c>
      <c r="R7164" s="2">
        <v>2</v>
      </c>
      <c r="S7164" s="2">
        <v>0</v>
      </c>
    </row>
    <row r="7165" spans="1:19" x14ac:dyDescent="0.25">
      <c r="A7165" t="s">
        <v>14853</v>
      </c>
      <c r="B7165" t="s">
        <v>93</v>
      </c>
      <c r="C7165">
        <v>8711100090</v>
      </c>
      <c r="D7165" t="s">
        <v>30</v>
      </c>
      <c r="E7165" t="s">
        <v>5571</v>
      </c>
      <c r="G7165">
        <v>10</v>
      </c>
      <c r="H7165" s="3">
        <v>30</v>
      </c>
      <c r="I7165" s="2">
        <v>27.3</v>
      </c>
      <c r="J7165" s="2">
        <v>24.6</v>
      </c>
      <c r="K7165" s="2">
        <v>21.9</v>
      </c>
      <c r="L7165" s="2">
        <v>19.200000000000003</v>
      </c>
      <c r="M7165" s="2">
        <v>16.5</v>
      </c>
      <c r="N7165" s="2">
        <v>13.799999999999997</v>
      </c>
      <c r="O7165" s="2">
        <v>11.100000000000001</v>
      </c>
      <c r="P7165" s="2">
        <v>8.4000000000000021</v>
      </c>
      <c r="Q7165" s="2">
        <v>5.6999999999999993</v>
      </c>
      <c r="R7165" s="2">
        <v>3</v>
      </c>
      <c r="S7165" s="2">
        <v>0</v>
      </c>
    </row>
    <row r="7166" spans="1:19" x14ac:dyDescent="0.25">
      <c r="A7166" t="s">
        <v>14854</v>
      </c>
      <c r="B7166" t="s">
        <v>93</v>
      </c>
      <c r="C7166">
        <v>8711200091</v>
      </c>
      <c r="D7166" t="s">
        <v>7776</v>
      </c>
      <c r="E7166" t="s">
        <v>5571</v>
      </c>
      <c r="G7166">
        <v>10</v>
      </c>
      <c r="H7166" s="3">
        <v>30</v>
      </c>
      <c r="I7166" s="2">
        <v>27.3</v>
      </c>
      <c r="J7166" s="2">
        <v>24.6</v>
      </c>
      <c r="K7166" s="2">
        <v>21.9</v>
      </c>
      <c r="L7166" s="2">
        <v>19.200000000000003</v>
      </c>
      <c r="M7166" s="2">
        <v>16.5</v>
      </c>
      <c r="N7166" s="2">
        <v>13.799999999999997</v>
      </c>
      <c r="O7166" s="2">
        <v>11.100000000000001</v>
      </c>
      <c r="P7166" s="2">
        <v>8.4000000000000021</v>
      </c>
      <c r="Q7166" s="2">
        <v>5.6999999999999993</v>
      </c>
      <c r="R7166" s="2">
        <v>3</v>
      </c>
      <c r="S7166" s="2">
        <v>0</v>
      </c>
    </row>
    <row r="7167" spans="1:19" x14ac:dyDescent="0.25">
      <c r="A7167" t="s">
        <v>14854</v>
      </c>
      <c r="B7167" t="s">
        <v>93</v>
      </c>
      <c r="C7167">
        <v>8711200091</v>
      </c>
      <c r="D7167" t="s">
        <v>7777</v>
      </c>
      <c r="E7167" t="s">
        <v>5571</v>
      </c>
      <c r="G7167">
        <v>10</v>
      </c>
      <c r="H7167" s="3">
        <v>30</v>
      </c>
      <c r="I7167" s="2">
        <v>27.3</v>
      </c>
      <c r="J7167" s="2">
        <v>24.6</v>
      </c>
      <c r="K7167" s="2">
        <v>21.9</v>
      </c>
      <c r="L7167" s="2">
        <v>19.200000000000003</v>
      </c>
      <c r="M7167" s="2">
        <v>16.5</v>
      </c>
      <c r="N7167" s="2">
        <v>13.799999999999997</v>
      </c>
      <c r="O7167" s="2">
        <v>11.100000000000001</v>
      </c>
      <c r="P7167" s="2">
        <v>8.4000000000000021</v>
      </c>
      <c r="Q7167" s="2">
        <v>5.6999999999999993</v>
      </c>
      <c r="R7167" s="2">
        <v>3</v>
      </c>
      <c r="S7167" s="2">
        <v>0</v>
      </c>
    </row>
    <row r="7168" spans="1:19" x14ac:dyDescent="0.25">
      <c r="A7168" t="s">
        <v>14854</v>
      </c>
      <c r="B7168" t="s">
        <v>93</v>
      </c>
      <c r="C7168">
        <v>8711200099</v>
      </c>
      <c r="D7168" t="s">
        <v>268</v>
      </c>
      <c r="E7168" t="s">
        <v>5571</v>
      </c>
      <c r="G7168">
        <v>10</v>
      </c>
      <c r="H7168" s="3">
        <v>30</v>
      </c>
      <c r="I7168" s="2">
        <v>27.3</v>
      </c>
      <c r="J7168" s="2">
        <v>24.6</v>
      </c>
      <c r="K7168" s="2">
        <v>21.9</v>
      </c>
      <c r="L7168" s="2">
        <v>19.200000000000003</v>
      </c>
      <c r="M7168" s="2">
        <v>16.5</v>
      </c>
      <c r="N7168" s="2">
        <v>13.799999999999997</v>
      </c>
      <c r="O7168" s="2">
        <v>11.100000000000001</v>
      </c>
      <c r="P7168" s="2">
        <v>8.4000000000000021</v>
      </c>
      <c r="Q7168" s="2">
        <v>5.6999999999999993</v>
      </c>
      <c r="R7168" s="2">
        <v>3</v>
      </c>
      <c r="S7168" s="2">
        <v>0</v>
      </c>
    </row>
    <row r="7169" spans="1:19" x14ac:dyDescent="0.25">
      <c r="A7169" t="s">
        <v>14855</v>
      </c>
      <c r="B7169" t="s">
        <v>93</v>
      </c>
      <c r="C7169">
        <v>8711300091</v>
      </c>
      <c r="D7169" t="s">
        <v>7776</v>
      </c>
      <c r="E7169" t="s">
        <v>5571</v>
      </c>
      <c r="G7169">
        <v>10</v>
      </c>
      <c r="H7169" s="3">
        <v>30</v>
      </c>
      <c r="I7169" s="2">
        <v>27.3</v>
      </c>
      <c r="J7169" s="2">
        <v>24.6</v>
      </c>
      <c r="K7169" s="2">
        <v>21.9</v>
      </c>
      <c r="L7169" s="2">
        <v>19.200000000000003</v>
      </c>
      <c r="M7169" s="2">
        <v>16.5</v>
      </c>
      <c r="N7169" s="2">
        <v>13.799999999999997</v>
      </c>
      <c r="O7169" s="2">
        <v>11.100000000000001</v>
      </c>
      <c r="P7169" s="2">
        <v>8.4000000000000021</v>
      </c>
      <c r="Q7169" s="2">
        <v>5.6999999999999993</v>
      </c>
      <c r="R7169" s="2">
        <v>3</v>
      </c>
      <c r="S7169" s="2">
        <v>0</v>
      </c>
    </row>
    <row r="7170" spans="1:19" x14ac:dyDescent="0.25">
      <c r="A7170" t="s">
        <v>14855</v>
      </c>
      <c r="B7170" t="s">
        <v>93</v>
      </c>
      <c r="C7170">
        <v>8711300099</v>
      </c>
      <c r="D7170" t="s">
        <v>27</v>
      </c>
      <c r="E7170" t="s">
        <v>5571</v>
      </c>
      <c r="G7170">
        <v>10</v>
      </c>
      <c r="H7170" s="3">
        <v>30</v>
      </c>
      <c r="I7170" s="2">
        <v>27.3</v>
      </c>
      <c r="J7170" s="2">
        <v>24.6</v>
      </c>
      <c r="K7170" s="2">
        <v>21.9</v>
      </c>
      <c r="L7170" s="2">
        <v>19.200000000000003</v>
      </c>
      <c r="M7170" s="2">
        <v>16.5</v>
      </c>
      <c r="N7170" s="2">
        <v>13.799999999999997</v>
      </c>
      <c r="O7170" s="2">
        <v>11.100000000000001</v>
      </c>
      <c r="P7170" s="2">
        <v>8.4000000000000021</v>
      </c>
      <c r="Q7170" s="2">
        <v>5.6999999999999993</v>
      </c>
      <c r="R7170" s="2">
        <v>3</v>
      </c>
      <c r="S7170" s="2">
        <v>0</v>
      </c>
    </row>
    <row r="7171" spans="1:19" x14ac:dyDescent="0.25">
      <c r="A7171" t="s">
        <v>14856</v>
      </c>
      <c r="B7171" t="s">
        <v>4978</v>
      </c>
      <c r="C7171">
        <v>8711400010</v>
      </c>
      <c r="D7171" t="s">
        <v>5155</v>
      </c>
      <c r="E7171" t="s">
        <v>5571</v>
      </c>
      <c r="G7171">
        <v>10</v>
      </c>
      <c r="H7171" s="3">
        <v>5</v>
      </c>
      <c r="I7171" s="2">
        <v>4.55</v>
      </c>
      <c r="J7171" s="2">
        <v>4.0999999999999996</v>
      </c>
      <c r="K7171" s="2">
        <v>3.65</v>
      </c>
      <c r="L7171" s="2">
        <v>3.2</v>
      </c>
      <c r="M7171" s="2">
        <v>2.75</v>
      </c>
      <c r="N7171" s="2">
        <v>2.2999999999999998</v>
      </c>
      <c r="O7171" s="2">
        <v>1.85</v>
      </c>
      <c r="P7171" s="2">
        <v>1.4000000000000004</v>
      </c>
      <c r="Q7171" s="2">
        <v>0.94999999999999929</v>
      </c>
      <c r="R7171" s="2">
        <v>0.5</v>
      </c>
      <c r="S7171" s="2">
        <v>0</v>
      </c>
    </row>
    <row r="7172" spans="1:19" x14ac:dyDescent="0.25">
      <c r="A7172" t="s">
        <v>14857</v>
      </c>
      <c r="B7172" t="s">
        <v>121</v>
      </c>
      <c r="C7172">
        <v>8711400091</v>
      </c>
      <c r="D7172" t="s">
        <v>7776</v>
      </c>
      <c r="E7172" t="s">
        <v>5571</v>
      </c>
      <c r="G7172">
        <v>10</v>
      </c>
      <c r="H7172" s="3">
        <v>30</v>
      </c>
      <c r="I7172" s="2">
        <v>27.3</v>
      </c>
      <c r="J7172" s="2">
        <v>24.6</v>
      </c>
      <c r="K7172" s="2">
        <v>21.9</v>
      </c>
      <c r="L7172" s="2">
        <v>19.200000000000003</v>
      </c>
      <c r="M7172" s="2">
        <v>16.5</v>
      </c>
      <c r="N7172" s="2">
        <v>13.799999999999997</v>
      </c>
      <c r="O7172" s="2">
        <v>11.100000000000001</v>
      </c>
      <c r="P7172" s="2">
        <v>8.4000000000000021</v>
      </c>
      <c r="Q7172" s="2">
        <v>5.6999999999999993</v>
      </c>
      <c r="R7172" s="2">
        <v>3</v>
      </c>
      <c r="S7172" s="2">
        <v>0</v>
      </c>
    </row>
    <row r="7173" spans="1:19" x14ac:dyDescent="0.25">
      <c r="A7173" t="s">
        <v>14857</v>
      </c>
      <c r="B7173" t="s">
        <v>121</v>
      </c>
      <c r="C7173">
        <v>8711400099</v>
      </c>
      <c r="D7173" t="s">
        <v>27</v>
      </c>
      <c r="E7173" t="s">
        <v>5571</v>
      </c>
      <c r="G7173">
        <v>10</v>
      </c>
      <c r="H7173" s="3">
        <v>30</v>
      </c>
      <c r="I7173" s="2">
        <v>27.3</v>
      </c>
      <c r="J7173" s="2">
        <v>24.6</v>
      </c>
      <c r="K7173" s="2">
        <v>21.9</v>
      </c>
      <c r="L7173" s="2">
        <v>19.200000000000003</v>
      </c>
      <c r="M7173" s="2">
        <v>16.5</v>
      </c>
      <c r="N7173" s="2">
        <v>13.799999999999997</v>
      </c>
      <c r="O7173" s="2">
        <v>11.100000000000001</v>
      </c>
      <c r="P7173" s="2">
        <v>8.4000000000000021</v>
      </c>
      <c r="Q7173" s="2">
        <v>5.6999999999999993</v>
      </c>
      <c r="R7173" s="2">
        <v>3</v>
      </c>
      <c r="S7173" s="2">
        <v>0</v>
      </c>
    </row>
    <row r="7174" spans="1:19" x14ac:dyDescent="0.25">
      <c r="A7174" t="s">
        <v>14858</v>
      </c>
      <c r="B7174" t="s">
        <v>4978</v>
      </c>
      <c r="C7174">
        <v>8711500010</v>
      </c>
      <c r="D7174" t="s">
        <v>5155</v>
      </c>
      <c r="E7174" t="s">
        <v>5571</v>
      </c>
      <c r="G7174">
        <v>10</v>
      </c>
      <c r="H7174" s="3">
        <v>5</v>
      </c>
      <c r="I7174" s="2">
        <v>4.55</v>
      </c>
      <c r="J7174" s="2">
        <v>4.0999999999999996</v>
      </c>
      <c r="K7174" s="2">
        <v>3.65</v>
      </c>
      <c r="L7174" s="2">
        <v>3.2</v>
      </c>
      <c r="M7174" s="2">
        <v>2.75</v>
      </c>
      <c r="N7174" s="2">
        <v>2.2999999999999998</v>
      </c>
      <c r="O7174" s="2">
        <v>1.85</v>
      </c>
      <c r="P7174" s="2">
        <v>1.4000000000000004</v>
      </c>
      <c r="Q7174" s="2">
        <v>0.94999999999999929</v>
      </c>
      <c r="R7174" s="2">
        <v>0.5</v>
      </c>
      <c r="S7174" s="2">
        <v>0</v>
      </c>
    </row>
    <row r="7175" spans="1:19" x14ac:dyDescent="0.25">
      <c r="A7175" t="s">
        <v>14859</v>
      </c>
      <c r="B7175" t="s">
        <v>93</v>
      </c>
      <c r="C7175">
        <v>8711500091</v>
      </c>
      <c r="D7175" t="s">
        <v>7776</v>
      </c>
      <c r="E7175" t="s">
        <v>5571</v>
      </c>
      <c r="G7175">
        <v>10</v>
      </c>
      <c r="H7175" s="3">
        <v>30</v>
      </c>
      <c r="I7175" s="2">
        <v>27.3</v>
      </c>
      <c r="J7175" s="2">
        <v>24.6</v>
      </c>
      <c r="K7175" s="2">
        <v>21.9</v>
      </c>
      <c r="L7175" s="2">
        <v>19.200000000000003</v>
      </c>
      <c r="M7175" s="2">
        <v>16.5</v>
      </c>
      <c r="N7175" s="2">
        <v>13.799999999999997</v>
      </c>
      <c r="O7175" s="2">
        <v>11.100000000000001</v>
      </c>
      <c r="P7175" s="2">
        <v>8.4000000000000021</v>
      </c>
      <c r="Q7175" s="2">
        <v>5.6999999999999993</v>
      </c>
      <c r="R7175" s="2">
        <v>3</v>
      </c>
      <c r="S7175" s="2">
        <v>0</v>
      </c>
    </row>
    <row r="7176" spans="1:19" x14ac:dyDescent="0.25">
      <c r="A7176" t="s">
        <v>14859</v>
      </c>
      <c r="B7176" t="s">
        <v>93</v>
      </c>
      <c r="C7176">
        <v>8711500099</v>
      </c>
      <c r="D7176" t="s">
        <v>27</v>
      </c>
      <c r="E7176" t="s">
        <v>5571</v>
      </c>
      <c r="G7176">
        <v>10</v>
      </c>
      <c r="H7176" s="3">
        <v>30</v>
      </c>
      <c r="I7176" s="2">
        <v>27.3</v>
      </c>
      <c r="J7176" s="2">
        <v>24.6</v>
      </c>
      <c r="K7176" s="2">
        <v>21.9</v>
      </c>
      <c r="L7176" s="2">
        <v>19.200000000000003</v>
      </c>
      <c r="M7176" s="2">
        <v>16.5</v>
      </c>
      <c r="N7176" s="2">
        <v>13.799999999999997</v>
      </c>
      <c r="O7176" s="2">
        <v>11.100000000000001</v>
      </c>
      <c r="P7176" s="2">
        <v>8.4000000000000021</v>
      </c>
      <c r="Q7176" s="2">
        <v>5.6999999999999993</v>
      </c>
      <c r="R7176" s="2">
        <v>3</v>
      </c>
      <c r="S7176" s="2">
        <v>0</v>
      </c>
    </row>
    <row r="7177" spans="1:19" x14ac:dyDescent="0.25">
      <c r="A7177" t="s">
        <v>14860</v>
      </c>
      <c r="B7177" t="s">
        <v>4978</v>
      </c>
      <c r="C7177">
        <v>8711900010</v>
      </c>
      <c r="D7177" t="s">
        <v>5155</v>
      </c>
      <c r="E7177" t="s">
        <v>5571</v>
      </c>
      <c r="G7177">
        <v>10</v>
      </c>
      <c r="H7177" s="3">
        <v>5</v>
      </c>
      <c r="I7177" s="2">
        <v>4.55</v>
      </c>
      <c r="J7177" s="2">
        <v>4.0999999999999996</v>
      </c>
      <c r="K7177" s="2">
        <v>3.65</v>
      </c>
      <c r="L7177" s="2">
        <v>3.2</v>
      </c>
      <c r="M7177" s="2">
        <v>2.75</v>
      </c>
      <c r="N7177" s="2">
        <v>2.2999999999999998</v>
      </c>
      <c r="O7177" s="2">
        <v>1.85</v>
      </c>
      <c r="P7177" s="2">
        <v>1.4000000000000004</v>
      </c>
      <c r="Q7177" s="2">
        <v>0.94999999999999929</v>
      </c>
      <c r="R7177" s="2">
        <v>0.5</v>
      </c>
      <c r="S7177" s="2">
        <v>0</v>
      </c>
    </row>
    <row r="7178" spans="1:19" x14ac:dyDescent="0.25">
      <c r="A7178" t="s">
        <v>14861</v>
      </c>
      <c r="B7178" t="s">
        <v>93</v>
      </c>
      <c r="C7178">
        <v>8711900090</v>
      </c>
      <c r="D7178" t="s">
        <v>30</v>
      </c>
      <c r="E7178" t="s">
        <v>5571</v>
      </c>
      <c r="G7178">
        <v>10</v>
      </c>
      <c r="H7178" s="3">
        <v>30</v>
      </c>
      <c r="I7178" s="2">
        <v>27.3</v>
      </c>
      <c r="J7178" s="2">
        <v>24.6</v>
      </c>
      <c r="K7178" s="2">
        <v>21.9</v>
      </c>
      <c r="L7178" s="2">
        <v>19.200000000000003</v>
      </c>
      <c r="M7178" s="2">
        <v>16.5</v>
      </c>
      <c r="N7178" s="2">
        <v>13.799999999999997</v>
      </c>
      <c r="O7178" s="2">
        <v>11.100000000000001</v>
      </c>
      <c r="P7178" s="2">
        <v>8.4000000000000021</v>
      </c>
      <c r="Q7178" s="2">
        <v>5.6999999999999993</v>
      </c>
      <c r="R7178" s="2">
        <v>3</v>
      </c>
      <c r="S7178" s="2">
        <v>0</v>
      </c>
    </row>
    <row r="7179" spans="1:19" x14ac:dyDescent="0.25">
      <c r="A7179" t="s">
        <v>14862</v>
      </c>
      <c r="B7179" t="s">
        <v>7778</v>
      </c>
      <c r="C7179">
        <v>8712000000</v>
      </c>
      <c r="D7179" t="s">
        <v>7779</v>
      </c>
      <c r="E7179" t="s">
        <v>5571</v>
      </c>
      <c r="G7179">
        <v>10</v>
      </c>
      <c r="H7179" s="3">
        <v>30</v>
      </c>
      <c r="I7179" s="2">
        <v>27.3</v>
      </c>
      <c r="J7179" s="2">
        <v>24.6</v>
      </c>
      <c r="K7179" s="2">
        <v>21.9</v>
      </c>
      <c r="L7179" s="2">
        <v>19.200000000000003</v>
      </c>
      <c r="M7179" s="2">
        <v>16.5</v>
      </c>
      <c r="N7179" s="2">
        <v>13.799999999999997</v>
      </c>
      <c r="O7179" s="2">
        <v>11.100000000000001</v>
      </c>
      <c r="P7179" s="2">
        <v>8.4000000000000021</v>
      </c>
      <c r="Q7179" s="2">
        <v>5.6999999999999993</v>
      </c>
      <c r="R7179" s="2">
        <v>3</v>
      </c>
      <c r="S7179" s="2">
        <v>0</v>
      </c>
    </row>
    <row r="7180" spans="1:19" x14ac:dyDescent="0.25">
      <c r="A7180" t="s">
        <v>14863</v>
      </c>
      <c r="B7180" t="s">
        <v>5236</v>
      </c>
      <c r="C7180">
        <v>8714101000</v>
      </c>
      <c r="D7180" t="s">
        <v>5237</v>
      </c>
      <c r="E7180" t="s">
        <v>5571</v>
      </c>
      <c r="G7180">
        <v>10</v>
      </c>
      <c r="H7180" s="3">
        <v>10</v>
      </c>
      <c r="I7180" s="2">
        <v>9.1</v>
      </c>
      <c r="J7180" s="2">
        <v>8.1999999999999993</v>
      </c>
      <c r="K7180" s="2">
        <v>7.3</v>
      </c>
      <c r="L7180" s="2">
        <v>6.4</v>
      </c>
      <c r="M7180" s="2">
        <v>5.5</v>
      </c>
      <c r="N7180" s="2">
        <v>4.5999999999999996</v>
      </c>
      <c r="O7180" s="2">
        <v>3.7</v>
      </c>
      <c r="P7180" s="2">
        <v>2.8000000000000007</v>
      </c>
      <c r="Q7180" s="2">
        <v>1.8999999999999986</v>
      </c>
      <c r="R7180" s="2">
        <v>1</v>
      </c>
      <c r="S7180" s="2">
        <v>0</v>
      </c>
    </row>
    <row r="7181" spans="1:19" x14ac:dyDescent="0.25">
      <c r="A7181" t="s">
        <v>14864</v>
      </c>
      <c r="B7181" t="s">
        <v>93</v>
      </c>
      <c r="C7181">
        <v>8714109000</v>
      </c>
      <c r="D7181" t="s">
        <v>30</v>
      </c>
      <c r="E7181" t="s">
        <v>5571</v>
      </c>
      <c r="G7181">
        <v>10</v>
      </c>
      <c r="H7181" s="3">
        <v>10</v>
      </c>
      <c r="I7181" s="2">
        <v>9.1</v>
      </c>
      <c r="J7181" s="2">
        <v>8.1999999999999993</v>
      </c>
      <c r="K7181" s="2">
        <v>7.3</v>
      </c>
      <c r="L7181" s="2">
        <v>6.4</v>
      </c>
      <c r="M7181" s="2">
        <v>5.5</v>
      </c>
      <c r="N7181" s="2">
        <v>4.5999999999999996</v>
      </c>
      <c r="O7181" s="2">
        <v>3.7</v>
      </c>
      <c r="P7181" s="2">
        <v>2.8000000000000007</v>
      </c>
      <c r="Q7181" s="2">
        <v>1.8999999999999986</v>
      </c>
      <c r="R7181" s="2">
        <v>1</v>
      </c>
      <c r="S7181" s="2">
        <v>0</v>
      </c>
    </row>
    <row r="7182" spans="1:19" x14ac:dyDescent="0.25">
      <c r="A7182" t="s">
        <v>14865</v>
      </c>
      <c r="B7182" t="s">
        <v>93</v>
      </c>
      <c r="C7182">
        <v>8714990000</v>
      </c>
      <c r="D7182" t="s">
        <v>30</v>
      </c>
      <c r="E7182" t="s">
        <v>5571</v>
      </c>
      <c r="G7182">
        <v>10</v>
      </c>
      <c r="H7182" s="3">
        <v>10</v>
      </c>
      <c r="I7182" s="2">
        <v>9.1</v>
      </c>
      <c r="J7182" s="2">
        <v>8.1999999999999993</v>
      </c>
      <c r="K7182" s="2">
        <v>7.3</v>
      </c>
      <c r="L7182" s="2">
        <v>6.4</v>
      </c>
      <c r="M7182" s="2">
        <v>5.5</v>
      </c>
      <c r="N7182" s="2">
        <v>4.5999999999999996</v>
      </c>
      <c r="O7182" s="2">
        <v>3.7</v>
      </c>
      <c r="P7182" s="2">
        <v>2.8000000000000007</v>
      </c>
      <c r="Q7182" s="2">
        <v>1.8999999999999986</v>
      </c>
      <c r="R7182" s="2">
        <v>1</v>
      </c>
      <c r="S7182" s="2">
        <v>0</v>
      </c>
    </row>
    <row r="7183" spans="1:19" x14ac:dyDescent="0.25">
      <c r="A7183" t="s">
        <v>14866</v>
      </c>
      <c r="B7183" t="s">
        <v>7780</v>
      </c>
      <c r="C7183">
        <v>8715001000</v>
      </c>
      <c r="D7183" t="s">
        <v>7781</v>
      </c>
      <c r="E7183" t="s">
        <v>5571</v>
      </c>
      <c r="G7183">
        <v>10</v>
      </c>
      <c r="H7183" s="3">
        <v>20</v>
      </c>
      <c r="I7183" s="2">
        <v>18.2</v>
      </c>
      <c r="J7183" s="2">
        <v>16.399999999999999</v>
      </c>
      <c r="K7183" s="2">
        <v>14.6</v>
      </c>
      <c r="L7183" s="2">
        <v>12.8</v>
      </c>
      <c r="M7183" s="2">
        <v>11</v>
      </c>
      <c r="N7183" s="2">
        <v>9.1999999999999993</v>
      </c>
      <c r="O7183" s="2">
        <v>7.4</v>
      </c>
      <c r="P7183" s="2">
        <v>5.6000000000000014</v>
      </c>
      <c r="Q7183" s="2">
        <v>3.7999999999999972</v>
      </c>
      <c r="R7183" s="2">
        <v>2</v>
      </c>
      <c r="S7183" s="2">
        <v>0</v>
      </c>
    </row>
    <row r="7184" spans="1:19" x14ac:dyDescent="0.25">
      <c r="A7184" t="s">
        <v>14867</v>
      </c>
      <c r="B7184" t="s">
        <v>4001</v>
      </c>
      <c r="C7184">
        <v>8715009000</v>
      </c>
      <c r="D7184" t="s">
        <v>4002</v>
      </c>
      <c r="E7184" t="s">
        <v>5571</v>
      </c>
      <c r="G7184">
        <v>10</v>
      </c>
      <c r="H7184" s="3">
        <v>15</v>
      </c>
      <c r="I7184" s="2">
        <v>13.65</v>
      </c>
      <c r="J7184" s="2">
        <v>12.3</v>
      </c>
      <c r="K7184" s="2">
        <v>10.95</v>
      </c>
      <c r="L7184" s="2">
        <v>9.6000000000000014</v>
      </c>
      <c r="M7184" s="2">
        <v>8.25</v>
      </c>
      <c r="N7184" s="2">
        <v>6.8999999999999986</v>
      </c>
      <c r="O7184" s="2">
        <v>5.5500000000000007</v>
      </c>
      <c r="P7184" s="2">
        <v>4.2000000000000011</v>
      </c>
      <c r="Q7184" s="2">
        <v>2.8499999999999996</v>
      </c>
      <c r="R7184" s="2">
        <v>1.5</v>
      </c>
      <c r="S7184" s="2">
        <v>0</v>
      </c>
    </row>
    <row r="7185" spans="1:19" x14ac:dyDescent="0.25">
      <c r="A7185" t="s">
        <v>14868</v>
      </c>
      <c r="B7185" t="s">
        <v>7782</v>
      </c>
      <c r="C7185">
        <v>8716100000</v>
      </c>
      <c r="D7185" t="s">
        <v>7783</v>
      </c>
      <c r="E7185" t="s">
        <v>5571</v>
      </c>
      <c r="G7185">
        <v>10</v>
      </c>
      <c r="H7185" s="3">
        <v>20</v>
      </c>
      <c r="I7185" s="2">
        <v>18.2</v>
      </c>
      <c r="J7185" s="2">
        <v>16.399999999999999</v>
      </c>
      <c r="K7185" s="2">
        <v>14.6</v>
      </c>
      <c r="L7185" s="2">
        <v>12.8</v>
      </c>
      <c r="M7185" s="2">
        <v>11</v>
      </c>
      <c r="N7185" s="2">
        <v>9.1999999999999993</v>
      </c>
      <c r="O7185" s="2">
        <v>7.4</v>
      </c>
      <c r="P7185" s="2">
        <v>5.6000000000000014</v>
      </c>
      <c r="Q7185" s="2">
        <v>3.7999999999999972</v>
      </c>
      <c r="R7185" s="2">
        <v>2</v>
      </c>
      <c r="S7185" s="2">
        <v>0</v>
      </c>
    </row>
    <row r="7186" spans="1:19" x14ac:dyDescent="0.25">
      <c r="A7186" t="s">
        <v>14869</v>
      </c>
      <c r="B7186" t="s">
        <v>7784</v>
      </c>
      <c r="C7186">
        <v>8716310000</v>
      </c>
      <c r="D7186" t="s">
        <v>7785</v>
      </c>
      <c r="E7186" t="s">
        <v>5571</v>
      </c>
      <c r="G7186">
        <v>10</v>
      </c>
      <c r="H7186" s="3">
        <v>20</v>
      </c>
      <c r="I7186" s="2">
        <v>18.2</v>
      </c>
      <c r="J7186" s="2">
        <v>16.399999999999999</v>
      </c>
      <c r="K7186" s="2">
        <v>14.6</v>
      </c>
      <c r="L7186" s="2">
        <v>12.8</v>
      </c>
      <c r="M7186" s="2">
        <v>11</v>
      </c>
      <c r="N7186" s="2">
        <v>9.1999999999999993</v>
      </c>
      <c r="O7186" s="2">
        <v>7.4</v>
      </c>
      <c r="P7186" s="2">
        <v>5.6000000000000014</v>
      </c>
      <c r="Q7186" s="2">
        <v>3.7999999999999972</v>
      </c>
      <c r="R7186" s="2">
        <v>2</v>
      </c>
      <c r="S7186" s="2">
        <v>0</v>
      </c>
    </row>
    <row r="7187" spans="1:19" x14ac:dyDescent="0.25">
      <c r="A7187" t="s">
        <v>14870</v>
      </c>
      <c r="B7187" t="s">
        <v>93</v>
      </c>
      <c r="C7187">
        <v>8716390000</v>
      </c>
      <c r="D7187" t="s">
        <v>30</v>
      </c>
      <c r="E7187" t="s">
        <v>5571</v>
      </c>
      <c r="G7187">
        <v>10</v>
      </c>
      <c r="H7187" s="3">
        <v>20</v>
      </c>
      <c r="I7187" s="2">
        <v>18.2</v>
      </c>
      <c r="J7187" s="2">
        <v>16.399999999999999</v>
      </c>
      <c r="K7187" s="2">
        <v>14.6</v>
      </c>
      <c r="L7187" s="2">
        <v>12.8</v>
      </c>
      <c r="M7187" s="2">
        <v>11</v>
      </c>
      <c r="N7187" s="2">
        <v>9.1999999999999993</v>
      </c>
      <c r="O7187" s="2">
        <v>7.4</v>
      </c>
      <c r="P7187" s="2">
        <v>5.6000000000000014</v>
      </c>
      <c r="Q7187" s="2">
        <v>3.7999999999999972</v>
      </c>
      <c r="R7187" s="2">
        <v>2</v>
      </c>
      <c r="S7187" s="2">
        <v>0</v>
      </c>
    </row>
    <row r="7188" spans="1:19" x14ac:dyDescent="0.25">
      <c r="A7188" t="s">
        <v>14871</v>
      </c>
      <c r="B7188" t="s">
        <v>7786</v>
      </c>
      <c r="C7188">
        <v>8716400000</v>
      </c>
      <c r="D7188" t="s">
        <v>7787</v>
      </c>
      <c r="E7188" t="s">
        <v>5571</v>
      </c>
      <c r="G7188">
        <v>10</v>
      </c>
      <c r="H7188" s="3">
        <v>20</v>
      </c>
      <c r="I7188" s="2">
        <v>18.2</v>
      </c>
      <c r="J7188" s="2">
        <v>16.399999999999999</v>
      </c>
      <c r="K7188" s="2">
        <v>14.6</v>
      </c>
      <c r="L7188" s="2">
        <v>12.8</v>
      </c>
      <c r="M7188" s="2">
        <v>11</v>
      </c>
      <c r="N7188" s="2">
        <v>9.1999999999999993</v>
      </c>
      <c r="O7188" s="2">
        <v>7.4</v>
      </c>
      <c r="P7188" s="2">
        <v>5.6000000000000014</v>
      </c>
      <c r="Q7188" s="2">
        <v>3.7999999999999972</v>
      </c>
      <c r="R7188" s="2">
        <v>2</v>
      </c>
      <c r="S7188" s="2">
        <v>0</v>
      </c>
    </row>
    <row r="7189" spans="1:19" hidden="1" x14ac:dyDescent="0.25">
      <c r="A7189" t="s">
        <v>14872</v>
      </c>
      <c r="B7189" t="s">
        <v>7788</v>
      </c>
      <c r="C7189">
        <v>8901101100</v>
      </c>
      <c r="D7189" t="s">
        <v>6483</v>
      </c>
      <c r="E7189" t="s">
        <v>5571</v>
      </c>
      <c r="G7189">
        <v>10</v>
      </c>
      <c r="H7189" s="3">
        <v>10</v>
      </c>
      <c r="I7189" s="2">
        <v>9.1</v>
      </c>
      <c r="J7189" s="2">
        <v>8.1999999999999993</v>
      </c>
      <c r="K7189" s="2">
        <v>7.3</v>
      </c>
      <c r="L7189" s="2">
        <v>6.4</v>
      </c>
      <c r="M7189" s="2">
        <v>5.5</v>
      </c>
      <c r="N7189" s="2">
        <v>4.5999999999999996</v>
      </c>
      <c r="O7189" s="2">
        <v>3.7</v>
      </c>
      <c r="P7189" s="2">
        <v>2.8000000000000007</v>
      </c>
      <c r="Q7189" s="2">
        <v>1.8999999999999986</v>
      </c>
      <c r="R7189" s="2">
        <v>1</v>
      </c>
      <c r="S7189" s="2">
        <v>0</v>
      </c>
    </row>
    <row r="7190" spans="1:19" hidden="1" x14ac:dyDescent="0.25">
      <c r="A7190" t="s">
        <v>14873</v>
      </c>
      <c r="B7190" t="s">
        <v>121</v>
      </c>
      <c r="C7190">
        <v>8901101900</v>
      </c>
      <c r="D7190" t="s">
        <v>27</v>
      </c>
      <c r="E7190" t="s">
        <v>5571</v>
      </c>
      <c r="G7190">
        <v>10</v>
      </c>
      <c r="H7190" s="3">
        <v>5</v>
      </c>
      <c r="I7190" s="2">
        <v>4.55</v>
      </c>
      <c r="J7190" s="2">
        <v>4.0999999999999996</v>
      </c>
      <c r="K7190" s="2">
        <v>3.65</v>
      </c>
      <c r="L7190" s="2">
        <v>3.2</v>
      </c>
      <c r="M7190" s="2">
        <v>2.75</v>
      </c>
      <c r="N7190" s="2">
        <v>2.2999999999999998</v>
      </c>
      <c r="O7190" s="2">
        <v>1.85</v>
      </c>
      <c r="P7190" s="2">
        <v>1.4000000000000004</v>
      </c>
      <c r="Q7190" s="2">
        <v>0.94999999999999929</v>
      </c>
      <c r="R7190" s="2">
        <v>0.5</v>
      </c>
      <c r="S7190" s="2">
        <v>0</v>
      </c>
    </row>
    <row r="7191" spans="1:19" hidden="1" x14ac:dyDescent="0.25">
      <c r="A7191" t="s">
        <v>14874</v>
      </c>
      <c r="B7191" t="s">
        <v>7789</v>
      </c>
      <c r="C7191">
        <v>8903100000</v>
      </c>
      <c r="D7191" t="s">
        <v>7790</v>
      </c>
      <c r="E7191" t="s">
        <v>5571</v>
      </c>
      <c r="G7191">
        <v>10</v>
      </c>
      <c r="H7191" s="3">
        <v>30</v>
      </c>
      <c r="I7191" s="2">
        <v>27.3</v>
      </c>
      <c r="J7191" s="2">
        <v>24.6</v>
      </c>
      <c r="K7191" s="2">
        <v>21.9</v>
      </c>
      <c r="L7191" s="2">
        <v>19.200000000000003</v>
      </c>
      <c r="M7191" s="2">
        <v>16.5</v>
      </c>
      <c r="N7191" s="2">
        <v>13.799999999999997</v>
      </c>
      <c r="O7191" s="2">
        <v>11.100000000000001</v>
      </c>
      <c r="P7191" s="2">
        <v>8.4000000000000021</v>
      </c>
      <c r="Q7191" s="2">
        <v>5.6999999999999993</v>
      </c>
      <c r="R7191" s="2">
        <v>3</v>
      </c>
      <c r="S7191" s="2">
        <v>0</v>
      </c>
    </row>
    <row r="7192" spans="1:19" hidden="1" x14ac:dyDescent="0.25">
      <c r="A7192" t="s">
        <v>14875</v>
      </c>
      <c r="B7192" t="s">
        <v>7791</v>
      </c>
      <c r="C7192">
        <v>8903910000</v>
      </c>
      <c r="D7192" t="s">
        <v>7792</v>
      </c>
      <c r="E7192" t="s">
        <v>5571</v>
      </c>
      <c r="G7192">
        <v>10</v>
      </c>
      <c r="H7192" s="3">
        <v>30</v>
      </c>
      <c r="I7192" s="2">
        <v>27.3</v>
      </c>
      <c r="J7192" s="2">
        <v>24.6</v>
      </c>
      <c r="K7192" s="2">
        <v>21.9</v>
      </c>
      <c r="L7192" s="2">
        <v>19.200000000000003</v>
      </c>
      <c r="M7192" s="2">
        <v>16.5</v>
      </c>
      <c r="N7192" s="2">
        <v>13.799999999999997</v>
      </c>
      <c r="O7192" s="2">
        <v>11.100000000000001</v>
      </c>
      <c r="P7192" s="2">
        <v>8.4000000000000021</v>
      </c>
      <c r="Q7192" s="2">
        <v>5.6999999999999993</v>
      </c>
      <c r="R7192" s="2">
        <v>3</v>
      </c>
      <c r="S7192" s="2">
        <v>0</v>
      </c>
    </row>
    <row r="7193" spans="1:19" hidden="1" x14ac:dyDescent="0.25">
      <c r="A7193" t="s">
        <v>14876</v>
      </c>
      <c r="B7193" t="s">
        <v>7793</v>
      </c>
      <c r="C7193">
        <v>8903920000</v>
      </c>
      <c r="D7193" t="s">
        <v>7794</v>
      </c>
      <c r="E7193" t="s">
        <v>5571</v>
      </c>
      <c r="G7193">
        <v>10</v>
      </c>
      <c r="H7193" s="3">
        <v>30</v>
      </c>
      <c r="I7193" s="2">
        <v>27.3</v>
      </c>
      <c r="J7193" s="2">
        <v>24.6</v>
      </c>
      <c r="K7193" s="2">
        <v>21.9</v>
      </c>
      <c r="L7193" s="2">
        <v>19.200000000000003</v>
      </c>
      <c r="M7193" s="2">
        <v>16.5</v>
      </c>
      <c r="N7193" s="2">
        <v>13.799999999999997</v>
      </c>
      <c r="O7193" s="2">
        <v>11.100000000000001</v>
      </c>
      <c r="P7193" s="2">
        <v>8.4000000000000021</v>
      </c>
      <c r="Q7193" s="2">
        <v>5.6999999999999993</v>
      </c>
      <c r="R7193" s="2">
        <v>3</v>
      </c>
      <c r="S7193" s="2">
        <v>0</v>
      </c>
    </row>
    <row r="7194" spans="1:19" hidden="1" x14ac:dyDescent="0.25">
      <c r="A7194" t="s">
        <v>14877</v>
      </c>
      <c r="B7194" t="s">
        <v>7795</v>
      </c>
      <c r="C7194">
        <v>8903991000</v>
      </c>
      <c r="D7194" t="s">
        <v>7796</v>
      </c>
      <c r="E7194" t="s">
        <v>5571</v>
      </c>
      <c r="G7194">
        <v>10</v>
      </c>
      <c r="H7194" s="3">
        <v>30</v>
      </c>
      <c r="I7194" s="2">
        <v>27.3</v>
      </c>
      <c r="J7194" s="2">
        <v>24.6</v>
      </c>
      <c r="K7194" s="2">
        <v>21.9</v>
      </c>
      <c r="L7194" s="2">
        <v>19.200000000000003</v>
      </c>
      <c r="M7194" s="2">
        <v>16.5</v>
      </c>
      <c r="N7194" s="2">
        <v>13.799999999999997</v>
      </c>
      <c r="O7194" s="2">
        <v>11.100000000000001</v>
      </c>
      <c r="P7194" s="2">
        <v>8.4000000000000021</v>
      </c>
      <c r="Q7194" s="2">
        <v>5.6999999999999993</v>
      </c>
      <c r="R7194" s="2">
        <v>3</v>
      </c>
      <c r="S7194" s="2">
        <v>0</v>
      </c>
    </row>
    <row r="7195" spans="1:19" hidden="1" x14ac:dyDescent="0.25">
      <c r="A7195" t="s">
        <v>14878</v>
      </c>
      <c r="B7195" t="s">
        <v>125</v>
      </c>
      <c r="C7195">
        <v>8903999000</v>
      </c>
      <c r="D7195" t="s">
        <v>27</v>
      </c>
      <c r="E7195" t="s">
        <v>5571</v>
      </c>
      <c r="G7195">
        <v>10</v>
      </c>
      <c r="H7195" s="3">
        <v>20</v>
      </c>
      <c r="I7195" s="2">
        <v>18.2</v>
      </c>
      <c r="J7195" s="2">
        <v>16.399999999999999</v>
      </c>
      <c r="K7195" s="2">
        <v>14.6</v>
      </c>
      <c r="L7195" s="2">
        <v>12.8</v>
      </c>
      <c r="M7195" s="2">
        <v>11</v>
      </c>
      <c r="N7195" s="2">
        <v>9.1999999999999993</v>
      </c>
      <c r="O7195" s="2">
        <v>7.4</v>
      </c>
      <c r="P7195" s="2">
        <v>5.6000000000000014</v>
      </c>
      <c r="Q7195" s="2">
        <v>3.7999999999999972</v>
      </c>
      <c r="R7195" s="2">
        <v>2</v>
      </c>
      <c r="S7195" s="2">
        <v>0</v>
      </c>
    </row>
    <row r="7196" spans="1:19" hidden="1" x14ac:dyDescent="0.25">
      <c r="A7196" t="s">
        <v>14879</v>
      </c>
      <c r="B7196" t="s">
        <v>121</v>
      </c>
      <c r="C7196">
        <v>8904009000</v>
      </c>
      <c r="D7196" t="s">
        <v>31</v>
      </c>
      <c r="E7196" t="s">
        <v>5571</v>
      </c>
      <c r="G7196">
        <v>10</v>
      </c>
      <c r="H7196" s="3">
        <v>5</v>
      </c>
      <c r="I7196" s="2">
        <v>4.55</v>
      </c>
      <c r="J7196" s="2">
        <v>4.0999999999999996</v>
      </c>
      <c r="K7196" s="2">
        <v>3.65</v>
      </c>
      <c r="L7196" s="2">
        <v>3.2</v>
      </c>
      <c r="M7196" s="2">
        <v>2.75</v>
      </c>
      <c r="N7196" s="2">
        <v>2.2999999999999998</v>
      </c>
      <c r="O7196" s="2">
        <v>1.85</v>
      </c>
      <c r="P7196" s="2">
        <v>1.4000000000000004</v>
      </c>
      <c r="Q7196" s="2">
        <v>0.94999999999999929</v>
      </c>
      <c r="R7196" s="2">
        <v>0.5</v>
      </c>
      <c r="S7196" s="2">
        <v>0</v>
      </c>
    </row>
    <row r="7197" spans="1:19" hidden="1" x14ac:dyDescent="0.25">
      <c r="A7197" t="s">
        <v>14880</v>
      </c>
      <c r="B7197" t="s">
        <v>7797</v>
      </c>
      <c r="C7197">
        <v>9004901000</v>
      </c>
      <c r="D7197" t="s">
        <v>7798</v>
      </c>
      <c r="E7197" t="s">
        <v>5571</v>
      </c>
      <c r="G7197">
        <v>10</v>
      </c>
      <c r="H7197" s="3">
        <v>5</v>
      </c>
      <c r="I7197" s="2">
        <v>4.55</v>
      </c>
      <c r="J7197" s="2">
        <v>4.0999999999999996</v>
      </c>
      <c r="K7197" s="2">
        <v>3.65</v>
      </c>
      <c r="L7197" s="2">
        <v>3.2</v>
      </c>
      <c r="M7197" s="2">
        <v>2.75</v>
      </c>
      <c r="N7197" s="2">
        <v>2.2999999999999998</v>
      </c>
      <c r="O7197" s="2">
        <v>1.85</v>
      </c>
      <c r="P7197" s="2">
        <v>1.4000000000000004</v>
      </c>
      <c r="Q7197" s="2">
        <v>0.94999999999999929</v>
      </c>
      <c r="R7197" s="2">
        <v>0.5</v>
      </c>
      <c r="S7197" s="2">
        <v>0</v>
      </c>
    </row>
    <row r="7198" spans="1:19" hidden="1" x14ac:dyDescent="0.25">
      <c r="A7198" t="s">
        <v>14881</v>
      </c>
      <c r="B7198" t="s">
        <v>85</v>
      </c>
      <c r="C7198">
        <v>9004909000</v>
      </c>
      <c r="D7198" t="s">
        <v>61</v>
      </c>
      <c r="E7198" t="s">
        <v>5571</v>
      </c>
      <c r="G7198">
        <v>10</v>
      </c>
      <c r="H7198" s="3">
        <v>20</v>
      </c>
      <c r="I7198" s="2">
        <v>18.2</v>
      </c>
      <c r="J7198" s="2">
        <v>16.399999999999999</v>
      </c>
      <c r="K7198" s="2">
        <v>14.6</v>
      </c>
      <c r="L7198" s="2">
        <v>12.8</v>
      </c>
      <c r="M7198" s="2">
        <v>11</v>
      </c>
      <c r="N7198" s="2">
        <v>9.1999999999999993</v>
      </c>
      <c r="O7198" s="2">
        <v>7.4</v>
      </c>
      <c r="P7198" s="2">
        <v>5.6000000000000014</v>
      </c>
      <c r="Q7198" s="2">
        <v>3.7999999999999972</v>
      </c>
      <c r="R7198" s="2">
        <v>2</v>
      </c>
      <c r="S7198" s="2">
        <v>0</v>
      </c>
    </row>
    <row r="7199" spans="1:19" hidden="1" x14ac:dyDescent="0.25">
      <c r="A7199" t="s">
        <v>14882</v>
      </c>
      <c r="B7199" t="s">
        <v>7799</v>
      </c>
      <c r="C7199">
        <v>9005100000</v>
      </c>
      <c r="D7199" t="s">
        <v>7800</v>
      </c>
      <c r="E7199" t="s">
        <v>5571</v>
      </c>
      <c r="G7199">
        <v>10</v>
      </c>
      <c r="H7199" s="3">
        <v>20</v>
      </c>
      <c r="I7199" s="2">
        <v>18.2</v>
      </c>
      <c r="J7199" s="2">
        <v>16.399999999999999</v>
      </c>
      <c r="K7199" s="2">
        <v>14.6</v>
      </c>
      <c r="L7199" s="2">
        <v>12.8</v>
      </c>
      <c r="M7199" s="2">
        <v>11</v>
      </c>
      <c r="N7199" s="2">
        <v>9.1999999999999993</v>
      </c>
      <c r="O7199" s="2">
        <v>7.4</v>
      </c>
      <c r="P7199" s="2">
        <v>5.6000000000000014</v>
      </c>
      <c r="Q7199" s="2">
        <v>3.7999999999999972</v>
      </c>
      <c r="R7199" s="2">
        <v>2</v>
      </c>
      <c r="S7199" s="2">
        <v>0</v>
      </c>
    </row>
    <row r="7200" spans="1:19" hidden="1" x14ac:dyDescent="0.25">
      <c r="A7200" t="s">
        <v>14883</v>
      </c>
      <c r="B7200" t="s">
        <v>7801</v>
      </c>
      <c r="C7200">
        <v>9005800000</v>
      </c>
      <c r="D7200" t="s">
        <v>7802</v>
      </c>
      <c r="E7200" t="s">
        <v>5571</v>
      </c>
      <c r="G7200">
        <v>10</v>
      </c>
      <c r="H7200" s="3">
        <v>10</v>
      </c>
      <c r="I7200" s="2">
        <v>9.1</v>
      </c>
      <c r="J7200" s="2">
        <v>8.1999999999999993</v>
      </c>
      <c r="K7200" s="2">
        <v>7.3</v>
      </c>
      <c r="L7200" s="2">
        <v>6.4</v>
      </c>
      <c r="M7200" s="2">
        <v>5.5</v>
      </c>
      <c r="N7200" s="2">
        <v>4.5999999999999996</v>
      </c>
      <c r="O7200" s="2">
        <v>3.7</v>
      </c>
      <c r="P7200" s="2">
        <v>2.8000000000000007</v>
      </c>
      <c r="Q7200" s="2">
        <v>1.8999999999999986</v>
      </c>
      <c r="R7200" s="2">
        <v>1</v>
      </c>
      <c r="S7200" s="2">
        <v>0</v>
      </c>
    </row>
    <row r="7201" spans="1:19" hidden="1" x14ac:dyDescent="0.25">
      <c r="A7201" t="s">
        <v>14884</v>
      </c>
      <c r="B7201" t="s">
        <v>7803</v>
      </c>
      <c r="C7201">
        <v>9005900000</v>
      </c>
      <c r="D7201" t="s">
        <v>7804</v>
      </c>
      <c r="E7201" t="s">
        <v>5571</v>
      </c>
      <c r="G7201">
        <v>10</v>
      </c>
      <c r="H7201" s="3">
        <v>10</v>
      </c>
      <c r="I7201" s="2">
        <v>9.1</v>
      </c>
      <c r="J7201" s="2">
        <v>8.1999999999999993</v>
      </c>
      <c r="K7201" s="2">
        <v>7.3</v>
      </c>
      <c r="L7201" s="2">
        <v>6.4</v>
      </c>
      <c r="M7201" s="2">
        <v>5.5</v>
      </c>
      <c r="N7201" s="2">
        <v>4.5999999999999996</v>
      </c>
      <c r="O7201" s="2">
        <v>3.7</v>
      </c>
      <c r="P7201" s="2">
        <v>2.8000000000000007</v>
      </c>
      <c r="Q7201" s="2">
        <v>1.8999999999999986</v>
      </c>
      <c r="R7201" s="2">
        <v>1</v>
      </c>
      <c r="S7201" s="2">
        <v>0</v>
      </c>
    </row>
    <row r="7202" spans="1:19" hidden="1" x14ac:dyDescent="0.25">
      <c r="A7202" t="s">
        <v>14885</v>
      </c>
      <c r="B7202" t="s">
        <v>7805</v>
      </c>
      <c r="C7202">
        <v>9006400000</v>
      </c>
      <c r="D7202" t="s">
        <v>7806</v>
      </c>
      <c r="E7202" t="s">
        <v>5571</v>
      </c>
      <c r="G7202">
        <v>10</v>
      </c>
      <c r="H7202" s="3">
        <v>10</v>
      </c>
      <c r="I7202" s="2">
        <v>9.1</v>
      </c>
      <c r="J7202" s="2">
        <v>8.1999999999999993</v>
      </c>
      <c r="K7202" s="2">
        <v>7.3</v>
      </c>
      <c r="L7202" s="2">
        <v>6.4</v>
      </c>
      <c r="M7202" s="2">
        <v>5.5</v>
      </c>
      <c r="N7202" s="2">
        <v>4.5999999999999996</v>
      </c>
      <c r="O7202" s="2">
        <v>3.7</v>
      </c>
      <c r="P7202" s="2">
        <v>2.8000000000000007</v>
      </c>
      <c r="Q7202" s="2">
        <v>1.8999999999999986</v>
      </c>
      <c r="R7202" s="2">
        <v>1</v>
      </c>
      <c r="S7202" s="2">
        <v>0</v>
      </c>
    </row>
    <row r="7203" spans="1:19" hidden="1" x14ac:dyDescent="0.25">
      <c r="A7203" t="s">
        <v>14886</v>
      </c>
      <c r="B7203" t="s">
        <v>7807</v>
      </c>
      <c r="C7203">
        <v>9006510000</v>
      </c>
      <c r="D7203" t="s">
        <v>7808</v>
      </c>
      <c r="E7203" t="s">
        <v>5571</v>
      </c>
      <c r="G7203">
        <v>10</v>
      </c>
      <c r="H7203" s="3">
        <v>10</v>
      </c>
      <c r="I7203" s="2">
        <v>9.1</v>
      </c>
      <c r="J7203" s="2">
        <v>8.1999999999999993</v>
      </c>
      <c r="K7203" s="2">
        <v>7.3</v>
      </c>
      <c r="L7203" s="2">
        <v>6.4</v>
      </c>
      <c r="M7203" s="2">
        <v>5.5</v>
      </c>
      <c r="N7203" s="2">
        <v>4.5999999999999996</v>
      </c>
      <c r="O7203" s="2">
        <v>3.7</v>
      </c>
      <c r="P7203" s="2">
        <v>2.8000000000000007</v>
      </c>
      <c r="Q7203" s="2">
        <v>1.8999999999999986</v>
      </c>
      <c r="R7203" s="2">
        <v>1</v>
      </c>
      <c r="S7203" s="2">
        <v>0</v>
      </c>
    </row>
    <row r="7204" spans="1:19" hidden="1" x14ac:dyDescent="0.25">
      <c r="A7204" t="s">
        <v>14887</v>
      </c>
      <c r="B7204" t="s">
        <v>7809</v>
      </c>
      <c r="C7204">
        <v>9006521000</v>
      </c>
      <c r="D7204" t="s">
        <v>7810</v>
      </c>
      <c r="E7204" t="s">
        <v>5571</v>
      </c>
      <c r="G7204">
        <v>10</v>
      </c>
      <c r="H7204" s="3">
        <v>10</v>
      </c>
      <c r="I7204" s="2">
        <v>9.1</v>
      </c>
      <c r="J7204" s="2">
        <v>8.1999999999999993</v>
      </c>
      <c r="K7204" s="2">
        <v>7.3</v>
      </c>
      <c r="L7204" s="2">
        <v>6.4</v>
      </c>
      <c r="M7204" s="2">
        <v>5.5</v>
      </c>
      <c r="N7204" s="2">
        <v>4.5999999999999996</v>
      </c>
      <c r="O7204" s="2">
        <v>3.7</v>
      </c>
      <c r="P7204" s="2">
        <v>2.8000000000000007</v>
      </c>
      <c r="Q7204" s="2">
        <v>1.8999999999999986</v>
      </c>
      <c r="R7204" s="2">
        <v>1</v>
      </c>
      <c r="S7204" s="2">
        <v>0</v>
      </c>
    </row>
    <row r="7205" spans="1:19" hidden="1" x14ac:dyDescent="0.25">
      <c r="A7205" t="s">
        <v>14888</v>
      </c>
      <c r="B7205" t="s">
        <v>93</v>
      </c>
      <c r="C7205">
        <v>9006529000</v>
      </c>
      <c r="D7205" t="s">
        <v>27</v>
      </c>
      <c r="E7205" t="s">
        <v>5571</v>
      </c>
      <c r="G7205">
        <v>10</v>
      </c>
      <c r="H7205" s="3">
        <v>10</v>
      </c>
      <c r="I7205" s="2">
        <v>9.1</v>
      </c>
      <c r="J7205" s="2">
        <v>8.1999999999999993</v>
      </c>
      <c r="K7205" s="2">
        <v>7.3</v>
      </c>
      <c r="L7205" s="2">
        <v>6.4</v>
      </c>
      <c r="M7205" s="2">
        <v>5.5</v>
      </c>
      <c r="N7205" s="2">
        <v>4.5999999999999996</v>
      </c>
      <c r="O7205" s="2">
        <v>3.7</v>
      </c>
      <c r="P7205" s="2">
        <v>2.8000000000000007</v>
      </c>
      <c r="Q7205" s="2">
        <v>1.8999999999999986</v>
      </c>
      <c r="R7205" s="2">
        <v>1</v>
      </c>
      <c r="S7205" s="2">
        <v>0</v>
      </c>
    </row>
    <row r="7206" spans="1:19" hidden="1" x14ac:dyDescent="0.25">
      <c r="A7206" t="s">
        <v>14889</v>
      </c>
      <c r="B7206" t="s">
        <v>7809</v>
      </c>
      <c r="C7206">
        <v>9006531000</v>
      </c>
      <c r="D7206" t="s">
        <v>7810</v>
      </c>
      <c r="E7206" t="s">
        <v>5571</v>
      </c>
      <c r="G7206">
        <v>10</v>
      </c>
      <c r="H7206" s="3">
        <v>10</v>
      </c>
      <c r="I7206" s="2">
        <v>9.1</v>
      </c>
      <c r="J7206" s="2">
        <v>8.1999999999999993</v>
      </c>
      <c r="K7206" s="2">
        <v>7.3</v>
      </c>
      <c r="L7206" s="2">
        <v>6.4</v>
      </c>
      <c r="M7206" s="2">
        <v>5.5</v>
      </c>
      <c r="N7206" s="2">
        <v>4.5999999999999996</v>
      </c>
      <c r="O7206" s="2">
        <v>3.7</v>
      </c>
      <c r="P7206" s="2">
        <v>2.8000000000000007</v>
      </c>
      <c r="Q7206" s="2">
        <v>1.8999999999999986</v>
      </c>
      <c r="R7206" s="2">
        <v>1</v>
      </c>
      <c r="S7206" s="2">
        <v>0</v>
      </c>
    </row>
    <row r="7207" spans="1:19" hidden="1" x14ac:dyDescent="0.25">
      <c r="A7207" t="s">
        <v>14890</v>
      </c>
      <c r="B7207" t="s">
        <v>93</v>
      </c>
      <c r="C7207">
        <v>9006539000</v>
      </c>
      <c r="D7207" t="s">
        <v>27</v>
      </c>
      <c r="E7207" t="s">
        <v>5571</v>
      </c>
      <c r="G7207">
        <v>10</v>
      </c>
      <c r="H7207" s="3">
        <v>10</v>
      </c>
      <c r="I7207" s="2">
        <v>9.1</v>
      </c>
      <c r="J7207" s="2">
        <v>8.1999999999999993</v>
      </c>
      <c r="K7207" s="2">
        <v>7.3</v>
      </c>
      <c r="L7207" s="2">
        <v>6.4</v>
      </c>
      <c r="M7207" s="2">
        <v>5.5</v>
      </c>
      <c r="N7207" s="2">
        <v>4.5999999999999996</v>
      </c>
      <c r="O7207" s="2">
        <v>3.7</v>
      </c>
      <c r="P7207" s="2">
        <v>2.8000000000000007</v>
      </c>
      <c r="Q7207" s="2">
        <v>1.8999999999999986</v>
      </c>
      <c r="R7207" s="2">
        <v>1</v>
      </c>
      <c r="S7207" s="2">
        <v>0</v>
      </c>
    </row>
    <row r="7208" spans="1:19" hidden="1" x14ac:dyDescent="0.25">
      <c r="A7208" t="s">
        <v>14891</v>
      </c>
      <c r="B7208" t="s">
        <v>7809</v>
      </c>
      <c r="C7208">
        <v>9006591000</v>
      </c>
      <c r="D7208" t="s">
        <v>7810</v>
      </c>
      <c r="E7208" t="s">
        <v>5571</v>
      </c>
      <c r="G7208">
        <v>10</v>
      </c>
      <c r="H7208" s="3">
        <v>10</v>
      </c>
      <c r="I7208" s="2">
        <v>9.1</v>
      </c>
      <c r="J7208" s="2">
        <v>8.1999999999999993</v>
      </c>
      <c r="K7208" s="2">
        <v>7.3</v>
      </c>
      <c r="L7208" s="2">
        <v>6.4</v>
      </c>
      <c r="M7208" s="2">
        <v>5.5</v>
      </c>
      <c r="N7208" s="2">
        <v>4.5999999999999996</v>
      </c>
      <c r="O7208" s="2">
        <v>3.7</v>
      </c>
      <c r="P7208" s="2">
        <v>2.8000000000000007</v>
      </c>
      <c r="Q7208" s="2">
        <v>1.8999999999999986</v>
      </c>
      <c r="R7208" s="2">
        <v>1</v>
      </c>
      <c r="S7208" s="2">
        <v>0</v>
      </c>
    </row>
    <row r="7209" spans="1:19" hidden="1" x14ac:dyDescent="0.25">
      <c r="A7209" t="s">
        <v>14892</v>
      </c>
      <c r="B7209" t="s">
        <v>93</v>
      </c>
      <c r="C7209">
        <v>9006599000</v>
      </c>
      <c r="D7209" t="s">
        <v>27</v>
      </c>
      <c r="E7209" t="s">
        <v>5571</v>
      </c>
      <c r="G7209">
        <v>10</v>
      </c>
      <c r="H7209" s="3">
        <v>10</v>
      </c>
      <c r="I7209" s="2">
        <v>9.1</v>
      </c>
      <c r="J7209" s="2">
        <v>8.1999999999999993</v>
      </c>
      <c r="K7209" s="2">
        <v>7.3</v>
      </c>
      <c r="L7209" s="2">
        <v>6.4</v>
      </c>
      <c r="M7209" s="2">
        <v>5.5</v>
      </c>
      <c r="N7209" s="2">
        <v>4.5999999999999996</v>
      </c>
      <c r="O7209" s="2">
        <v>3.7</v>
      </c>
      <c r="P7209" s="2">
        <v>2.8000000000000007</v>
      </c>
      <c r="Q7209" s="2">
        <v>1.8999999999999986</v>
      </c>
      <c r="R7209" s="2">
        <v>1</v>
      </c>
      <c r="S7209" s="2">
        <v>0</v>
      </c>
    </row>
    <row r="7210" spans="1:19" hidden="1" x14ac:dyDescent="0.25">
      <c r="A7210" t="s">
        <v>14893</v>
      </c>
      <c r="B7210" t="s">
        <v>7811</v>
      </c>
      <c r="C7210">
        <v>9006610000</v>
      </c>
      <c r="D7210" t="s">
        <v>7812</v>
      </c>
      <c r="E7210" t="s">
        <v>5571</v>
      </c>
      <c r="G7210">
        <v>10</v>
      </c>
      <c r="H7210" s="3">
        <v>10</v>
      </c>
      <c r="I7210" s="2">
        <v>9.1</v>
      </c>
      <c r="J7210" s="2">
        <v>8.1999999999999993</v>
      </c>
      <c r="K7210" s="2">
        <v>7.3</v>
      </c>
      <c r="L7210" s="2">
        <v>6.4</v>
      </c>
      <c r="M7210" s="2">
        <v>5.5</v>
      </c>
      <c r="N7210" s="2">
        <v>4.5999999999999996</v>
      </c>
      <c r="O7210" s="2">
        <v>3.7</v>
      </c>
      <c r="P7210" s="2">
        <v>2.8000000000000007</v>
      </c>
      <c r="Q7210" s="2">
        <v>1.8999999999999986</v>
      </c>
      <c r="R7210" s="2">
        <v>1</v>
      </c>
      <c r="S7210" s="2">
        <v>0</v>
      </c>
    </row>
    <row r="7211" spans="1:19" hidden="1" x14ac:dyDescent="0.25">
      <c r="A7211" t="s">
        <v>14894</v>
      </c>
      <c r="B7211" t="s">
        <v>93</v>
      </c>
      <c r="C7211">
        <v>9006690000</v>
      </c>
      <c r="D7211" t="s">
        <v>30</v>
      </c>
      <c r="E7211" t="s">
        <v>5571</v>
      </c>
      <c r="G7211">
        <v>10</v>
      </c>
      <c r="H7211" s="3">
        <v>10</v>
      </c>
      <c r="I7211" s="2">
        <v>9.1</v>
      </c>
      <c r="J7211" s="2">
        <v>8.1999999999999993</v>
      </c>
      <c r="K7211" s="2">
        <v>7.3</v>
      </c>
      <c r="L7211" s="2">
        <v>6.4</v>
      </c>
      <c r="M7211" s="2">
        <v>5.5</v>
      </c>
      <c r="N7211" s="2">
        <v>4.5999999999999996</v>
      </c>
      <c r="O7211" s="2">
        <v>3.7</v>
      </c>
      <c r="P7211" s="2">
        <v>2.8000000000000007</v>
      </c>
      <c r="Q7211" s="2">
        <v>1.8999999999999986</v>
      </c>
      <c r="R7211" s="2">
        <v>1</v>
      </c>
      <c r="S7211" s="2">
        <v>0</v>
      </c>
    </row>
    <row r="7212" spans="1:19" hidden="1" x14ac:dyDescent="0.25">
      <c r="A7212" t="s">
        <v>14895</v>
      </c>
      <c r="B7212" t="s">
        <v>7813</v>
      </c>
      <c r="C7212">
        <v>9006910000</v>
      </c>
      <c r="D7212" t="s">
        <v>7814</v>
      </c>
      <c r="E7212" t="s">
        <v>5571</v>
      </c>
      <c r="G7212">
        <v>10</v>
      </c>
      <c r="H7212" s="3">
        <v>10</v>
      </c>
      <c r="I7212" s="2">
        <v>9.1</v>
      </c>
      <c r="J7212" s="2">
        <v>8.1999999999999993</v>
      </c>
      <c r="K7212" s="2">
        <v>7.3</v>
      </c>
      <c r="L7212" s="2">
        <v>6.4</v>
      </c>
      <c r="M7212" s="2">
        <v>5.5</v>
      </c>
      <c r="N7212" s="2">
        <v>4.5999999999999996</v>
      </c>
      <c r="O7212" s="2">
        <v>3.7</v>
      </c>
      <c r="P7212" s="2">
        <v>2.8000000000000007</v>
      </c>
      <c r="Q7212" s="2">
        <v>1.8999999999999986</v>
      </c>
      <c r="R7212" s="2">
        <v>1</v>
      </c>
      <c r="S7212" s="2">
        <v>0</v>
      </c>
    </row>
    <row r="7213" spans="1:19" hidden="1" x14ac:dyDescent="0.25">
      <c r="A7213" t="s">
        <v>14896</v>
      </c>
      <c r="B7213" t="s">
        <v>93</v>
      </c>
      <c r="C7213">
        <v>9006990000</v>
      </c>
      <c r="D7213" t="s">
        <v>30</v>
      </c>
      <c r="E7213" t="s">
        <v>5571</v>
      </c>
      <c r="G7213">
        <v>10</v>
      </c>
      <c r="H7213" s="3">
        <v>10</v>
      </c>
      <c r="I7213" s="2">
        <v>9.1</v>
      </c>
      <c r="J7213" s="2">
        <v>8.1999999999999993</v>
      </c>
      <c r="K7213" s="2">
        <v>7.3</v>
      </c>
      <c r="L7213" s="2">
        <v>6.4</v>
      </c>
      <c r="M7213" s="2">
        <v>5.5</v>
      </c>
      <c r="N7213" s="2">
        <v>4.5999999999999996</v>
      </c>
      <c r="O7213" s="2">
        <v>3.7</v>
      </c>
      <c r="P7213" s="2">
        <v>2.8000000000000007</v>
      </c>
      <c r="Q7213" s="2">
        <v>1.8999999999999986</v>
      </c>
      <c r="R7213" s="2">
        <v>1</v>
      </c>
      <c r="S7213" s="2">
        <v>0</v>
      </c>
    </row>
    <row r="7214" spans="1:19" hidden="1" x14ac:dyDescent="0.25">
      <c r="A7214" t="s">
        <v>14897</v>
      </c>
      <c r="B7214" t="s">
        <v>7815</v>
      </c>
      <c r="C7214">
        <v>9007100000</v>
      </c>
      <c r="D7214" t="s">
        <v>5299</v>
      </c>
      <c r="E7214" t="s">
        <v>5571</v>
      </c>
      <c r="G7214">
        <v>10</v>
      </c>
      <c r="H7214" s="3">
        <v>10</v>
      </c>
      <c r="I7214" s="2">
        <v>9.1</v>
      </c>
      <c r="J7214" s="2">
        <v>8.1999999999999993</v>
      </c>
      <c r="K7214" s="2">
        <v>7.3</v>
      </c>
      <c r="L7214" s="2">
        <v>6.4</v>
      </c>
      <c r="M7214" s="2">
        <v>5.5</v>
      </c>
      <c r="N7214" s="2">
        <v>4.5999999999999996</v>
      </c>
      <c r="O7214" s="2">
        <v>3.7</v>
      </c>
      <c r="P7214" s="2">
        <v>2.8000000000000007</v>
      </c>
      <c r="Q7214" s="2">
        <v>1.8999999999999986</v>
      </c>
      <c r="R7214" s="2">
        <v>1</v>
      </c>
      <c r="S7214" s="2">
        <v>0</v>
      </c>
    </row>
    <row r="7215" spans="1:19" hidden="1" x14ac:dyDescent="0.25">
      <c r="A7215" t="s">
        <v>14898</v>
      </c>
      <c r="B7215" t="s">
        <v>7816</v>
      </c>
      <c r="C7215">
        <v>9018410000</v>
      </c>
      <c r="D7215" t="s">
        <v>7817</v>
      </c>
      <c r="E7215" t="s">
        <v>5571</v>
      </c>
      <c r="G7215">
        <v>10</v>
      </c>
      <c r="H7215" s="3">
        <v>5</v>
      </c>
      <c r="I7215" s="2">
        <v>4.55</v>
      </c>
      <c r="J7215" s="2">
        <v>4.0999999999999996</v>
      </c>
      <c r="K7215" s="2">
        <v>3.65</v>
      </c>
      <c r="L7215" s="2">
        <v>3.2</v>
      </c>
      <c r="M7215" s="2">
        <v>2.75</v>
      </c>
      <c r="N7215" s="2">
        <v>2.2999999999999998</v>
      </c>
      <c r="O7215" s="2">
        <v>1.85</v>
      </c>
      <c r="P7215" s="2">
        <v>1.4000000000000004</v>
      </c>
      <c r="Q7215" s="2">
        <v>0.94999999999999929</v>
      </c>
      <c r="R7215" s="2">
        <v>0.5</v>
      </c>
      <c r="S7215" s="2">
        <v>0</v>
      </c>
    </row>
    <row r="7216" spans="1:19" hidden="1" x14ac:dyDescent="0.25">
      <c r="A7216" t="s">
        <v>14899</v>
      </c>
      <c r="B7216" t="s">
        <v>7818</v>
      </c>
      <c r="C7216">
        <v>9021500000</v>
      </c>
      <c r="D7216" t="s">
        <v>7819</v>
      </c>
      <c r="E7216" t="s">
        <v>5571</v>
      </c>
      <c r="G7216">
        <v>10</v>
      </c>
      <c r="H7216" s="3">
        <v>5</v>
      </c>
      <c r="I7216" s="2">
        <v>4.55</v>
      </c>
      <c r="J7216" s="2">
        <v>4.0999999999999996</v>
      </c>
      <c r="K7216" s="2">
        <v>3.65</v>
      </c>
      <c r="L7216" s="2">
        <v>3.2</v>
      </c>
      <c r="M7216" s="2">
        <v>2.75</v>
      </c>
      <c r="N7216" s="2">
        <v>2.2999999999999998</v>
      </c>
      <c r="O7216" s="2">
        <v>1.85</v>
      </c>
      <c r="P7216" s="2">
        <v>1.4000000000000004</v>
      </c>
      <c r="Q7216" s="2">
        <v>0.94999999999999929</v>
      </c>
      <c r="R7216" s="2">
        <v>0.5</v>
      </c>
      <c r="S7216" s="2">
        <v>0</v>
      </c>
    </row>
    <row r="7217" spans="1:19" hidden="1" x14ac:dyDescent="0.25">
      <c r="A7217" t="s">
        <v>14900</v>
      </c>
      <c r="B7217" t="s">
        <v>93</v>
      </c>
      <c r="C7217">
        <v>9021900000</v>
      </c>
      <c r="D7217" t="s">
        <v>31</v>
      </c>
      <c r="E7217" t="s">
        <v>5571</v>
      </c>
      <c r="G7217">
        <v>10</v>
      </c>
      <c r="H7217" s="3">
        <v>10</v>
      </c>
      <c r="I7217" s="2">
        <v>9.1</v>
      </c>
      <c r="J7217" s="2">
        <v>8.1999999999999993</v>
      </c>
      <c r="K7217" s="2">
        <v>7.3</v>
      </c>
      <c r="L7217" s="2">
        <v>6.4</v>
      </c>
      <c r="M7217" s="2">
        <v>5.5</v>
      </c>
      <c r="N7217" s="2">
        <v>4.5999999999999996</v>
      </c>
      <c r="O7217" s="2">
        <v>3.7</v>
      </c>
      <c r="P7217" s="2">
        <v>2.8000000000000007</v>
      </c>
      <c r="Q7217" s="2">
        <v>1.8999999999999986</v>
      </c>
      <c r="R7217" s="2">
        <v>1</v>
      </c>
      <c r="S7217" s="2">
        <v>0</v>
      </c>
    </row>
    <row r="7218" spans="1:19" hidden="1" x14ac:dyDescent="0.25">
      <c r="A7218" t="s">
        <v>14901</v>
      </c>
      <c r="B7218" t="s">
        <v>7820</v>
      </c>
      <c r="C7218">
        <v>9022900010</v>
      </c>
      <c r="D7218" t="s">
        <v>7821</v>
      </c>
      <c r="E7218" t="s">
        <v>5571</v>
      </c>
      <c r="G7218">
        <v>10</v>
      </c>
      <c r="H7218" s="3">
        <v>5</v>
      </c>
      <c r="I7218" s="2">
        <v>4.55</v>
      </c>
      <c r="J7218" s="2">
        <v>4.0999999999999996</v>
      </c>
      <c r="K7218" s="2">
        <v>3.65</v>
      </c>
      <c r="L7218" s="2">
        <v>3.2</v>
      </c>
      <c r="M7218" s="2">
        <v>2.75</v>
      </c>
      <c r="N7218" s="2">
        <v>2.2999999999999998</v>
      </c>
      <c r="O7218" s="2">
        <v>1.85</v>
      </c>
      <c r="P7218" s="2">
        <v>1.4000000000000004</v>
      </c>
      <c r="Q7218" s="2">
        <v>0.94999999999999929</v>
      </c>
      <c r="R7218" s="2">
        <v>0.5</v>
      </c>
      <c r="S7218" s="2">
        <v>0</v>
      </c>
    </row>
    <row r="7219" spans="1:19" hidden="1" x14ac:dyDescent="0.25">
      <c r="A7219" t="s">
        <v>14902</v>
      </c>
      <c r="B7219" t="s">
        <v>93</v>
      </c>
      <c r="C7219">
        <v>9022900090</v>
      </c>
      <c r="D7219" t="s">
        <v>30</v>
      </c>
      <c r="E7219" t="s">
        <v>5571</v>
      </c>
      <c r="G7219">
        <v>10</v>
      </c>
      <c r="H7219" s="3">
        <v>15</v>
      </c>
      <c r="I7219" s="2">
        <v>13.65</v>
      </c>
      <c r="J7219" s="2">
        <v>12.3</v>
      </c>
      <c r="K7219" s="2">
        <v>10.95</v>
      </c>
      <c r="L7219" s="2">
        <v>9.6000000000000014</v>
      </c>
      <c r="M7219" s="2">
        <v>8.25</v>
      </c>
      <c r="N7219" s="2">
        <v>6.8999999999999986</v>
      </c>
      <c r="O7219" s="2">
        <v>5.5500000000000007</v>
      </c>
      <c r="P7219" s="2">
        <v>4.2000000000000011</v>
      </c>
      <c r="Q7219" s="2">
        <v>2.8499999999999996</v>
      </c>
      <c r="R7219" s="2">
        <v>1.5</v>
      </c>
      <c r="S7219" s="2">
        <v>0</v>
      </c>
    </row>
    <row r="7220" spans="1:19" hidden="1" x14ac:dyDescent="0.25">
      <c r="A7220" t="s">
        <v>14903</v>
      </c>
      <c r="B7220" t="s">
        <v>7822</v>
      </c>
      <c r="C7220">
        <v>9026101100</v>
      </c>
      <c r="D7220" t="s">
        <v>7823</v>
      </c>
      <c r="E7220" t="s">
        <v>5571</v>
      </c>
      <c r="G7220">
        <v>10</v>
      </c>
      <c r="H7220" s="3">
        <v>10</v>
      </c>
      <c r="I7220" s="2">
        <v>9.1</v>
      </c>
      <c r="J7220" s="2">
        <v>8.1999999999999993</v>
      </c>
      <c r="K7220" s="2">
        <v>7.3</v>
      </c>
      <c r="L7220" s="2">
        <v>6.4</v>
      </c>
      <c r="M7220" s="2">
        <v>5.5</v>
      </c>
      <c r="N7220" s="2">
        <v>4.5999999999999996</v>
      </c>
      <c r="O7220" s="2">
        <v>3.7</v>
      </c>
      <c r="P7220" s="2">
        <v>2.8000000000000007</v>
      </c>
      <c r="Q7220" s="2">
        <v>1.8999999999999986</v>
      </c>
      <c r="R7220" s="2">
        <v>1</v>
      </c>
      <c r="S7220" s="2">
        <v>0</v>
      </c>
    </row>
    <row r="7221" spans="1:19" hidden="1" x14ac:dyDescent="0.25">
      <c r="A7221" t="s">
        <v>14904</v>
      </c>
      <c r="B7221" t="s">
        <v>7824</v>
      </c>
      <c r="C7221">
        <v>9028301000</v>
      </c>
      <c r="D7221" t="s">
        <v>7825</v>
      </c>
      <c r="E7221" t="s">
        <v>5571</v>
      </c>
      <c r="G7221">
        <v>10</v>
      </c>
      <c r="H7221" s="3">
        <v>15</v>
      </c>
      <c r="I7221" s="2">
        <v>13.65</v>
      </c>
      <c r="J7221" s="2">
        <v>12.3</v>
      </c>
      <c r="K7221" s="2">
        <v>10.95</v>
      </c>
      <c r="L7221" s="2">
        <v>9.6000000000000014</v>
      </c>
      <c r="M7221" s="2">
        <v>8.25</v>
      </c>
      <c r="N7221" s="2">
        <v>6.8999999999999986</v>
      </c>
      <c r="O7221" s="2">
        <v>5.5500000000000007</v>
      </c>
      <c r="P7221" s="2">
        <v>4.2000000000000011</v>
      </c>
      <c r="Q7221" s="2">
        <v>2.8499999999999996</v>
      </c>
      <c r="R7221" s="2">
        <v>1.5</v>
      </c>
      <c r="S7221" s="2">
        <v>0</v>
      </c>
    </row>
    <row r="7222" spans="1:19" hidden="1" x14ac:dyDescent="0.25">
      <c r="A7222" t="s">
        <v>14905</v>
      </c>
      <c r="B7222" t="s">
        <v>93</v>
      </c>
      <c r="C7222">
        <v>9028309000</v>
      </c>
      <c r="D7222" t="s">
        <v>30</v>
      </c>
      <c r="E7222" t="s">
        <v>5571</v>
      </c>
      <c r="G7222">
        <v>10</v>
      </c>
      <c r="H7222" s="3">
        <v>15</v>
      </c>
      <c r="I7222" s="2">
        <v>13.65</v>
      </c>
      <c r="J7222" s="2">
        <v>12.3</v>
      </c>
      <c r="K7222" s="2">
        <v>10.95</v>
      </c>
      <c r="L7222" s="2">
        <v>9.6000000000000014</v>
      </c>
      <c r="M7222" s="2">
        <v>8.25</v>
      </c>
      <c r="N7222" s="2">
        <v>6.8999999999999986</v>
      </c>
      <c r="O7222" s="2">
        <v>5.5500000000000007</v>
      </c>
      <c r="P7222" s="2">
        <v>4.2000000000000011</v>
      </c>
      <c r="Q7222" s="2">
        <v>2.8499999999999996</v>
      </c>
      <c r="R7222" s="2">
        <v>1.5</v>
      </c>
      <c r="S7222" s="2">
        <v>0</v>
      </c>
    </row>
    <row r="7223" spans="1:19" hidden="1" x14ac:dyDescent="0.25">
      <c r="A7223" t="s">
        <v>14906</v>
      </c>
      <c r="B7223" t="s">
        <v>93</v>
      </c>
      <c r="C7223">
        <v>9032891900</v>
      </c>
      <c r="D7223" t="s">
        <v>55</v>
      </c>
      <c r="E7223" t="s">
        <v>5571</v>
      </c>
      <c r="G7223">
        <v>10</v>
      </c>
      <c r="H7223" s="3">
        <v>10</v>
      </c>
      <c r="I7223" s="2">
        <v>9.1</v>
      </c>
      <c r="J7223" s="2">
        <v>8.1999999999999993</v>
      </c>
      <c r="K7223" s="2">
        <v>7.3</v>
      </c>
      <c r="L7223" s="2">
        <v>6.4</v>
      </c>
      <c r="M7223" s="2">
        <v>5.5</v>
      </c>
      <c r="N7223" s="2">
        <v>4.5999999999999996</v>
      </c>
      <c r="O7223" s="2">
        <v>3.7</v>
      </c>
      <c r="P7223" s="2">
        <v>2.8000000000000007</v>
      </c>
      <c r="Q7223" s="2">
        <v>1.8999999999999986</v>
      </c>
      <c r="R7223" s="2">
        <v>1</v>
      </c>
      <c r="S7223" s="2">
        <v>0</v>
      </c>
    </row>
    <row r="7224" spans="1:19" hidden="1" x14ac:dyDescent="0.25">
      <c r="A7224" t="s">
        <v>14907</v>
      </c>
      <c r="B7224" t="s">
        <v>7826</v>
      </c>
      <c r="C7224">
        <v>9101110000</v>
      </c>
      <c r="D7224" t="s">
        <v>7827</v>
      </c>
      <c r="E7224" t="s">
        <v>5571</v>
      </c>
      <c r="G7224">
        <v>10</v>
      </c>
      <c r="H7224" s="3">
        <v>20</v>
      </c>
      <c r="I7224" s="2">
        <v>18.2</v>
      </c>
      <c r="J7224" s="2">
        <v>16.399999999999999</v>
      </c>
      <c r="K7224" s="2">
        <v>14.6</v>
      </c>
      <c r="L7224" s="2">
        <v>12.8</v>
      </c>
      <c r="M7224" s="2">
        <v>11</v>
      </c>
      <c r="N7224" s="2">
        <v>9.1999999999999993</v>
      </c>
      <c r="O7224" s="2">
        <v>7.4</v>
      </c>
      <c r="P7224" s="2">
        <v>5.6000000000000014</v>
      </c>
      <c r="Q7224" s="2">
        <v>3.7999999999999972</v>
      </c>
      <c r="R7224" s="2">
        <v>2</v>
      </c>
      <c r="S7224" s="2">
        <v>0</v>
      </c>
    </row>
    <row r="7225" spans="1:19" hidden="1" x14ac:dyDescent="0.25">
      <c r="A7225" t="s">
        <v>14908</v>
      </c>
      <c r="B7225" t="s">
        <v>93</v>
      </c>
      <c r="C7225">
        <v>9101190000</v>
      </c>
      <c r="D7225" t="s">
        <v>30</v>
      </c>
      <c r="E7225" t="s">
        <v>5571</v>
      </c>
      <c r="G7225">
        <v>10</v>
      </c>
      <c r="H7225" s="3">
        <v>20</v>
      </c>
      <c r="I7225" s="2">
        <v>18.2</v>
      </c>
      <c r="J7225" s="2">
        <v>16.399999999999999</v>
      </c>
      <c r="K7225" s="2">
        <v>14.6</v>
      </c>
      <c r="L7225" s="2">
        <v>12.8</v>
      </c>
      <c r="M7225" s="2">
        <v>11</v>
      </c>
      <c r="N7225" s="2">
        <v>9.1999999999999993</v>
      </c>
      <c r="O7225" s="2">
        <v>7.4</v>
      </c>
      <c r="P7225" s="2">
        <v>5.6000000000000014</v>
      </c>
      <c r="Q7225" s="2">
        <v>3.7999999999999972</v>
      </c>
      <c r="R7225" s="2">
        <v>2</v>
      </c>
      <c r="S7225" s="2">
        <v>0</v>
      </c>
    </row>
    <row r="7226" spans="1:19" hidden="1" x14ac:dyDescent="0.25">
      <c r="A7226" t="s">
        <v>14909</v>
      </c>
      <c r="B7226" t="s">
        <v>5521</v>
      </c>
      <c r="C7226">
        <v>9101210000</v>
      </c>
      <c r="D7226" t="s">
        <v>7828</v>
      </c>
      <c r="E7226" t="s">
        <v>5571</v>
      </c>
      <c r="G7226">
        <v>10</v>
      </c>
      <c r="H7226" s="3">
        <v>20</v>
      </c>
      <c r="I7226" s="2">
        <v>18.2</v>
      </c>
      <c r="J7226" s="2">
        <v>16.399999999999999</v>
      </c>
      <c r="K7226" s="2">
        <v>14.6</v>
      </c>
      <c r="L7226" s="2">
        <v>12.8</v>
      </c>
      <c r="M7226" s="2">
        <v>11</v>
      </c>
      <c r="N7226" s="2">
        <v>9.1999999999999993</v>
      </c>
      <c r="O7226" s="2">
        <v>7.4</v>
      </c>
      <c r="P7226" s="2">
        <v>5.6000000000000014</v>
      </c>
      <c r="Q7226" s="2">
        <v>3.7999999999999972</v>
      </c>
      <c r="R7226" s="2">
        <v>2</v>
      </c>
      <c r="S7226" s="2">
        <v>0</v>
      </c>
    </row>
    <row r="7227" spans="1:19" hidden="1" x14ac:dyDescent="0.25">
      <c r="A7227" t="s">
        <v>14910</v>
      </c>
      <c r="B7227" t="s">
        <v>93</v>
      </c>
      <c r="C7227">
        <v>9101290000</v>
      </c>
      <c r="D7227" t="s">
        <v>30</v>
      </c>
      <c r="E7227" t="s">
        <v>5571</v>
      </c>
      <c r="G7227">
        <v>10</v>
      </c>
      <c r="H7227" s="3">
        <v>20</v>
      </c>
      <c r="I7227" s="2">
        <v>18.2</v>
      </c>
      <c r="J7227" s="2">
        <v>16.399999999999999</v>
      </c>
      <c r="K7227" s="2">
        <v>14.6</v>
      </c>
      <c r="L7227" s="2">
        <v>12.8</v>
      </c>
      <c r="M7227" s="2">
        <v>11</v>
      </c>
      <c r="N7227" s="2">
        <v>9.1999999999999993</v>
      </c>
      <c r="O7227" s="2">
        <v>7.4</v>
      </c>
      <c r="P7227" s="2">
        <v>5.6000000000000014</v>
      </c>
      <c r="Q7227" s="2">
        <v>3.7999999999999972</v>
      </c>
      <c r="R7227" s="2">
        <v>2</v>
      </c>
      <c r="S7227" s="2">
        <v>0</v>
      </c>
    </row>
    <row r="7228" spans="1:19" hidden="1" x14ac:dyDescent="0.25">
      <c r="A7228" t="s">
        <v>14911</v>
      </c>
      <c r="B7228" t="s">
        <v>7829</v>
      </c>
      <c r="C7228">
        <v>9101910000</v>
      </c>
      <c r="D7228" t="s">
        <v>7830</v>
      </c>
      <c r="E7228" t="s">
        <v>5571</v>
      </c>
      <c r="G7228">
        <v>10</v>
      </c>
      <c r="H7228" s="3">
        <v>20</v>
      </c>
      <c r="I7228" s="2">
        <v>18.2</v>
      </c>
      <c r="J7228" s="2">
        <v>16.399999999999999</v>
      </c>
      <c r="K7228" s="2">
        <v>14.6</v>
      </c>
      <c r="L7228" s="2">
        <v>12.8</v>
      </c>
      <c r="M7228" s="2">
        <v>11</v>
      </c>
      <c r="N7228" s="2">
        <v>9.1999999999999993</v>
      </c>
      <c r="O7228" s="2">
        <v>7.4</v>
      </c>
      <c r="P7228" s="2">
        <v>5.6000000000000014</v>
      </c>
      <c r="Q7228" s="2">
        <v>3.7999999999999972</v>
      </c>
      <c r="R7228" s="2">
        <v>2</v>
      </c>
      <c r="S7228" s="2">
        <v>0</v>
      </c>
    </row>
    <row r="7229" spans="1:19" hidden="1" x14ac:dyDescent="0.25">
      <c r="A7229" t="s">
        <v>14912</v>
      </c>
      <c r="B7229" t="s">
        <v>93</v>
      </c>
      <c r="C7229">
        <v>9101990000</v>
      </c>
      <c r="D7229" t="s">
        <v>30</v>
      </c>
      <c r="E7229" t="s">
        <v>5571</v>
      </c>
      <c r="G7229">
        <v>10</v>
      </c>
      <c r="H7229" s="3">
        <v>20</v>
      </c>
      <c r="I7229" s="2">
        <v>18.2</v>
      </c>
      <c r="J7229" s="2">
        <v>16.399999999999999</v>
      </c>
      <c r="K7229" s="2">
        <v>14.6</v>
      </c>
      <c r="L7229" s="2">
        <v>12.8</v>
      </c>
      <c r="M7229" s="2">
        <v>11</v>
      </c>
      <c r="N7229" s="2">
        <v>9.1999999999999993</v>
      </c>
      <c r="O7229" s="2">
        <v>7.4</v>
      </c>
      <c r="P7229" s="2">
        <v>5.6000000000000014</v>
      </c>
      <c r="Q7229" s="2">
        <v>3.7999999999999972</v>
      </c>
      <c r="R7229" s="2">
        <v>2</v>
      </c>
      <c r="S7229" s="2">
        <v>0</v>
      </c>
    </row>
    <row r="7230" spans="1:19" hidden="1" x14ac:dyDescent="0.25">
      <c r="A7230" t="s">
        <v>14913</v>
      </c>
      <c r="B7230" t="s">
        <v>7826</v>
      </c>
      <c r="C7230">
        <v>9102110000</v>
      </c>
      <c r="D7230" t="s">
        <v>7827</v>
      </c>
      <c r="E7230" t="s">
        <v>5571</v>
      </c>
      <c r="G7230">
        <v>10</v>
      </c>
      <c r="H7230" s="3">
        <v>20</v>
      </c>
      <c r="I7230" s="2">
        <v>18.2</v>
      </c>
      <c r="J7230" s="2">
        <v>16.399999999999999</v>
      </c>
      <c r="K7230" s="2">
        <v>14.6</v>
      </c>
      <c r="L7230" s="2">
        <v>12.8</v>
      </c>
      <c r="M7230" s="2">
        <v>11</v>
      </c>
      <c r="N7230" s="2">
        <v>9.1999999999999993</v>
      </c>
      <c r="O7230" s="2">
        <v>7.4</v>
      </c>
      <c r="P7230" s="2">
        <v>5.6000000000000014</v>
      </c>
      <c r="Q7230" s="2">
        <v>3.7999999999999972</v>
      </c>
      <c r="R7230" s="2">
        <v>2</v>
      </c>
      <c r="S7230" s="2">
        <v>0</v>
      </c>
    </row>
    <row r="7231" spans="1:19" hidden="1" x14ac:dyDescent="0.25">
      <c r="A7231" t="s">
        <v>14914</v>
      </c>
      <c r="B7231" t="s">
        <v>5519</v>
      </c>
      <c r="C7231">
        <v>9102120000</v>
      </c>
      <c r="D7231" t="s">
        <v>5520</v>
      </c>
      <c r="E7231" t="s">
        <v>5571</v>
      </c>
      <c r="G7231">
        <v>10</v>
      </c>
      <c r="H7231" s="3">
        <v>20</v>
      </c>
      <c r="I7231" s="2">
        <v>18.2</v>
      </c>
      <c r="J7231" s="2">
        <v>16.399999999999999</v>
      </c>
      <c r="K7231" s="2">
        <v>14.6</v>
      </c>
      <c r="L7231" s="2">
        <v>12.8</v>
      </c>
      <c r="M7231" s="2">
        <v>11</v>
      </c>
      <c r="N7231" s="2">
        <v>9.1999999999999993</v>
      </c>
      <c r="O7231" s="2">
        <v>7.4</v>
      </c>
      <c r="P7231" s="2">
        <v>5.6000000000000014</v>
      </c>
      <c r="Q7231" s="2">
        <v>3.7999999999999972</v>
      </c>
      <c r="R7231" s="2">
        <v>2</v>
      </c>
      <c r="S7231" s="2">
        <v>0</v>
      </c>
    </row>
    <row r="7232" spans="1:19" hidden="1" x14ac:dyDescent="0.25">
      <c r="A7232" t="s">
        <v>14915</v>
      </c>
      <c r="B7232" t="s">
        <v>93</v>
      </c>
      <c r="C7232">
        <v>9102190000</v>
      </c>
      <c r="D7232" t="s">
        <v>30</v>
      </c>
      <c r="E7232" t="s">
        <v>5571</v>
      </c>
      <c r="G7232">
        <v>10</v>
      </c>
      <c r="H7232" s="3">
        <v>20</v>
      </c>
      <c r="I7232" s="2">
        <v>18.2</v>
      </c>
      <c r="J7232" s="2">
        <v>16.399999999999999</v>
      </c>
      <c r="K7232" s="2">
        <v>14.6</v>
      </c>
      <c r="L7232" s="2">
        <v>12.8</v>
      </c>
      <c r="M7232" s="2">
        <v>11</v>
      </c>
      <c r="N7232" s="2">
        <v>9.1999999999999993</v>
      </c>
      <c r="O7232" s="2">
        <v>7.4</v>
      </c>
      <c r="P7232" s="2">
        <v>5.6000000000000014</v>
      </c>
      <c r="Q7232" s="2">
        <v>3.7999999999999972</v>
      </c>
      <c r="R7232" s="2">
        <v>2</v>
      </c>
      <c r="S7232" s="2">
        <v>0</v>
      </c>
    </row>
    <row r="7233" spans="1:19" hidden="1" x14ac:dyDescent="0.25">
      <c r="A7233" t="s">
        <v>14916</v>
      </c>
      <c r="B7233" t="s">
        <v>5521</v>
      </c>
      <c r="C7233">
        <v>9102210000</v>
      </c>
      <c r="D7233" t="s">
        <v>7828</v>
      </c>
      <c r="E7233" t="s">
        <v>5571</v>
      </c>
      <c r="G7233">
        <v>10</v>
      </c>
      <c r="H7233" s="3">
        <v>20</v>
      </c>
      <c r="I7233" s="2">
        <v>18.2</v>
      </c>
      <c r="J7233" s="2">
        <v>16.399999999999999</v>
      </c>
      <c r="K7233" s="2">
        <v>14.6</v>
      </c>
      <c r="L7233" s="2">
        <v>12.8</v>
      </c>
      <c r="M7233" s="2">
        <v>11</v>
      </c>
      <c r="N7233" s="2">
        <v>9.1999999999999993</v>
      </c>
      <c r="O7233" s="2">
        <v>7.4</v>
      </c>
      <c r="P7233" s="2">
        <v>5.6000000000000014</v>
      </c>
      <c r="Q7233" s="2">
        <v>3.7999999999999972</v>
      </c>
      <c r="R7233" s="2">
        <v>2</v>
      </c>
      <c r="S7233" s="2">
        <v>0</v>
      </c>
    </row>
    <row r="7234" spans="1:19" hidden="1" x14ac:dyDescent="0.25">
      <c r="A7234" t="s">
        <v>14917</v>
      </c>
      <c r="B7234" t="s">
        <v>93</v>
      </c>
      <c r="C7234">
        <v>9102290000</v>
      </c>
      <c r="D7234" t="s">
        <v>30</v>
      </c>
      <c r="E7234" t="s">
        <v>5571</v>
      </c>
      <c r="G7234">
        <v>10</v>
      </c>
      <c r="H7234" s="3">
        <v>20</v>
      </c>
      <c r="I7234" s="2">
        <v>18.2</v>
      </c>
      <c r="J7234" s="2">
        <v>16.399999999999999</v>
      </c>
      <c r="K7234" s="2">
        <v>14.6</v>
      </c>
      <c r="L7234" s="2">
        <v>12.8</v>
      </c>
      <c r="M7234" s="2">
        <v>11</v>
      </c>
      <c r="N7234" s="2">
        <v>9.1999999999999993</v>
      </c>
      <c r="O7234" s="2">
        <v>7.4</v>
      </c>
      <c r="P7234" s="2">
        <v>5.6000000000000014</v>
      </c>
      <c r="Q7234" s="2">
        <v>3.7999999999999972</v>
      </c>
      <c r="R7234" s="2">
        <v>2</v>
      </c>
      <c r="S7234" s="2">
        <v>0</v>
      </c>
    </row>
    <row r="7235" spans="1:19" hidden="1" x14ac:dyDescent="0.25">
      <c r="A7235" t="s">
        <v>14918</v>
      </c>
      <c r="B7235" t="s">
        <v>7829</v>
      </c>
      <c r="C7235">
        <v>9102910000</v>
      </c>
      <c r="D7235" t="s">
        <v>7830</v>
      </c>
      <c r="E7235" t="s">
        <v>5571</v>
      </c>
      <c r="G7235">
        <v>10</v>
      </c>
      <c r="H7235" s="3">
        <v>20</v>
      </c>
      <c r="I7235" s="2">
        <v>18.2</v>
      </c>
      <c r="J7235" s="2">
        <v>16.399999999999999</v>
      </c>
      <c r="K7235" s="2">
        <v>14.6</v>
      </c>
      <c r="L7235" s="2">
        <v>12.8</v>
      </c>
      <c r="M7235" s="2">
        <v>11</v>
      </c>
      <c r="N7235" s="2">
        <v>9.1999999999999993</v>
      </c>
      <c r="O7235" s="2">
        <v>7.4</v>
      </c>
      <c r="P7235" s="2">
        <v>5.6000000000000014</v>
      </c>
      <c r="Q7235" s="2">
        <v>3.7999999999999972</v>
      </c>
      <c r="R7235" s="2">
        <v>2</v>
      </c>
      <c r="S7235" s="2">
        <v>0</v>
      </c>
    </row>
    <row r="7236" spans="1:19" hidden="1" x14ac:dyDescent="0.25">
      <c r="A7236" t="s">
        <v>14919</v>
      </c>
      <c r="B7236" t="s">
        <v>93</v>
      </c>
      <c r="C7236">
        <v>9102990000</v>
      </c>
      <c r="D7236" t="s">
        <v>30</v>
      </c>
      <c r="E7236" t="s">
        <v>5571</v>
      </c>
      <c r="G7236">
        <v>10</v>
      </c>
      <c r="H7236" s="3">
        <v>20</v>
      </c>
      <c r="I7236" s="2">
        <v>18.2</v>
      </c>
      <c r="J7236" s="2">
        <v>16.399999999999999</v>
      </c>
      <c r="K7236" s="2">
        <v>14.6</v>
      </c>
      <c r="L7236" s="2">
        <v>12.8</v>
      </c>
      <c r="M7236" s="2">
        <v>11</v>
      </c>
      <c r="N7236" s="2">
        <v>9.1999999999999993</v>
      </c>
      <c r="O7236" s="2">
        <v>7.4</v>
      </c>
      <c r="P7236" s="2">
        <v>5.6000000000000014</v>
      </c>
      <c r="Q7236" s="2">
        <v>3.7999999999999972</v>
      </c>
      <c r="R7236" s="2">
        <v>2</v>
      </c>
      <c r="S7236" s="2">
        <v>0</v>
      </c>
    </row>
    <row r="7237" spans="1:19" hidden="1" x14ac:dyDescent="0.25">
      <c r="A7237" t="s">
        <v>14920</v>
      </c>
      <c r="B7237" t="s">
        <v>7829</v>
      </c>
      <c r="C7237">
        <v>9103100000</v>
      </c>
      <c r="D7237" t="s">
        <v>5524</v>
      </c>
      <c r="E7237" t="s">
        <v>5571</v>
      </c>
      <c r="G7237">
        <v>10</v>
      </c>
      <c r="H7237" s="3">
        <v>20</v>
      </c>
      <c r="I7237" s="2">
        <v>18.2</v>
      </c>
      <c r="J7237" s="2">
        <v>16.399999999999999</v>
      </c>
      <c r="K7237" s="2">
        <v>14.6</v>
      </c>
      <c r="L7237" s="2">
        <v>12.8</v>
      </c>
      <c r="M7237" s="2">
        <v>11</v>
      </c>
      <c r="N7237" s="2">
        <v>9.1999999999999993</v>
      </c>
      <c r="O7237" s="2">
        <v>7.4</v>
      </c>
      <c r="P7237" s="2">
        <v>5.6000000000000014</v>
      </c>
      <c r="Q7237" s="2">
        <v>3.7999999999999972</v>
      </c>
      <c r="R7237" s="2">
        <v>2</v>
      </c>
      <c r="S7237" s="2">
        <v>0</v>
      </c>
    </row>
    <row r="7238" spans="1:19" hidden="1" x14ac:dyDescent="0.25">
      <c r="A7238" t="s">
        <v>14921</v>
      </c>
      <c r="B7238" t="s">
        <v>93</v>
      </c>
      <c r="C7238">
        <v>9103900000</v>
      </c>
      <c r="D7238" t="s">
        <v>31</v>
      </c>
      <c r="E7238" t="s">
        <v>5571</v>
      </c>
      <c r="G7238">
        <v>10</v>
      </c>
      <c r="H7238" s="3">
        <v>20</v>
      </c>
      <c r="I7238" s="2">
        <v>18.2</v>
      </c>
      <c r="J7238" s="2">
        <v>16.399999999999999</v>
      </c>
      <c r="K7238" s="2">
        <v>14.6</v>
      </c>
      <c r="L7238" s="2">
        <v>12.8</v>
      </c>
      <c r="M7238" s="2">
        <v>11</v>
      </c>
      <c r="N7238" s="2">
        <v>9.1999999999999993</v>
      </c>
      <c r="O7238" s="2">
        <v>7.4</v>
      </c>
      <c r="P7238" s="2">
        <v>5.6000000000000014</v>
      </c>
      <c r="Q7238" s="2">
        <v>3.7999999999999972</v>
      </c>
      <c r="R7238" s="2">
        <v>2</v>
      </c>
      <c r="S7238" s="2">
        <v>0</v>
      </c>
    </row>
    <row r="7239" spans="1:19" hidden="1" x14ac:dyDescent="0.25">
      <c r="A7239" t="s">
        <v>14922</v>
      </c>
      <c r="B7239" t="s">
        <v>7829</v>
      </c>
      <c r="C7239">
        <v>9105110000</v>
      </c>
      <c r="D7239" t="s">
        <v>7830</v>
      </c>
      <c r="E7239" t="s">
        <v>5571</v>
      </c>
      <c r="G7239">
        <v>10</v>
      </c>
      <c r="H7239" s="3">
        <v>20</v>
      </c>
      <c r="I7239" s="2">
        <v>18.2</v>
      </c>
      <c r="J7239" s="2">
        <v>16.399999999999999</v>
      </c>
      <c r="K7239" s="2">
        <v>14.6</v>
      </c>
      <c r="L7239" s="2">
        <v>12.8</v>
      </c>
      <c r="M7239" s="2">
        <v>11</v>
      </c>
      <c r="N7239" s="2">
        <v>9.1999999999999993</v>
      </c>
      <c r="O7239" s="2">
        <v>7.4</v>
      </c>
      <c r="P7239" s="2">
        <v>5.6000000000000014</v>
      </c>
      <c r="Q7239" s="2">
        <v>3.7999999999999972</v>
      </c>
      <c r="R7239" s="2">
        <v>2</v>
      </c>
      <c r="S7239" s="2">
        <v>0</v>
      </c>
    </row>
    <row r="7240" spans="1:19" hidden="1" x14ac:dyDescent="0.25">
      <c r="A7240" t="s">
        <v>14923</v>
      </c>
      <c r="B7240" t="s">
        <v>93</v>
      </c>
      <c r="C7240">
        <v>9105190000</v>
      </c>
      <c r="D7240" t="s">
        <v>30</v>
      </c>
      <c r="E7240" t="s">
        <v>5571</v>
      </c>
      <c r="G7240">
        <v>10</v>
      </c>
      <c r="H7240" s="3">
        <v>20</v>
      </c>
      <c r="I7240" s="2">
        <v>18.2</v>
      </c>
      <c r="J7240" s="2">
        <v>16.399999999999999</v>
      </c>
      <c r="K7240" s="2">
        <v>14.6</v>
      </c>
      <c r="L7240" s="2">
        <v>12.8</v>
      </c>
      <c r="M7240" s="2">
        <v>11</v>
      </c>
      <c r="N7240" s="2">
        <v>9.1999999999999993</v>
      </c>
      <c r="O7240" s="2">
        <v>7.4</v>
      </c>
      <c r="P7240" s="2">
        <v>5.6000000000000014</v>
      </c>
      <c r="Q7240" s="2">
        <v>3.7999999999999972</v>
      </c>
      <c r="R7240" s="2">
        <v>2</v>
      </c>
      <c r="S7240" s="2">
        <v>0</v>
      </c>
    </row>
    <row r="7241" spans="1:19" hidden="1" x14ac:dyDescent="0.25">
      <c r="A7241" t="s">
        <v>14924</v>
      </c>
      <c r="B7241" t="s">
        <v>7829</v>
      </c>
      <c r="C7241">
        <v>9105210000</v>
      </c>
      <c r="D7241" t="s">
        <v>7830</v>
      </c>
      <c r="E7241" t="s">
        <v>5571</v>
      </c>
      <c r="G7241">
        <v>10</v>
      </c>
      <c r="H7241" s="3">
        <v>20</v>
      </c>
      <c r="I7241" s="2">
        <v>18.2</v>
      </c>
      <c r="J7241" s="2">
        <v>16.399999999999999</v>
      </c>
      <c r="K7241" s="2">
        <v>14.6</v>
      </c>
      <c r="L7241" s="2">
        <v>12.8</v>
      </c>
      <c r="M7241" s="2">
        <v>11</v>
      </c>
      <c r="N7241" s="2">
        <v>9.1999999999999993</v>
      </c>
      <c r="O7241" s="2">
        <v>7.4</v>
      </c>
      <c r="P7241" s="2">
        <v>5.6000000000000014</v>
      </c>
      <c r="Q7241" s="2">
        <v>3.7999999999999972</v>
      </c>
      <c r="R7241" s="2">
        <v>2</v>
      </c>
      <c r="S7241" s="2">
        <v>0</v>
      </c>
    </row>
    <row r="7242" spans="1:19" hidden="1" x14ac:dyDescent="0.25">
      <c r="A7242" t="s">
        <v>14925</v>
      </c>
      <c r="B7242" t="s">
        <v>93</v>
      </c>
      <c r="C7242">
        <v>9105290000</v>
      </c>
      <c r="D7242" t="s">
        <v>30</v>
      </c>
      <c r="E7242" t="s">
        <v>5571</v>
      </c>
      <c r="G7242">
        <v>10</v>
      </c>
      <c r="H7242" s="3">
        <v>20</v>
      </c>
      <c r="I7242" s="2">
        <v>18.2</v>
      </c>
      <c r="J7242" s="2">
        <v>16.399999999999999</v>
      </c>
      <c r="K7242" s="2">
        <v>14.6</v>
      </c>
      <c r="L7242" s="2">
        <v>12.8</v>
      </c>
      <c r="M7242" s="2">
        <v>11</v>
      </c>
      <c r="N7242" s="2">
        <v>9.1999999999999993</v>
      </c>
      <c r="O7242" s="2">
        <v>7.4</v>
      </c>
      <c r="P7242" s="2">
        <v>5.6000000000000014</v>
      </c>
      <c r="Q7242" s="2">
        <v>3.7999999999999972</v>
      </c>
      <c r="R7242" s="2">
        <v>2</v>
      </c>
      <c r="S7242" s="2">
        <v>0</v>
      </c>
    </row>
    <row r="7243" spans="1:19" hidden="1" x14ac:dyDescent="0.25">
      <c r="A7243" t="s">
        <v>14926</v>
      </c>
      <c r="B7243" t="s">
        <v>7831</v>
      </c>
      <c r="C7243">
        <v>9105911000</v>
      </c>
      <c r="D7243" t="s">
        <v>7832</v>
      </c>
      <c r="E7243" t="s">
        <v>5571</v>
      </c>
      <c r="G7243">
        <v>10</v>
      </c>
      <c r="H7243" s="3">
        <v>20</v>
      </c>
      <c r="I7243" s="2">
        <v>18.2</v>
      </c>
      <c r="J7243" s="2">
        <v>16.399999999999999</v>
      </c>
      <c r="K7243" s="2">
        <v>14.6</v>
      </c>
      <c r="L7243" s="2">
        <v>12.8</v>
      </c>
      <c r="M7243" s="2">
        <v>11</v>
      </c>
      <c r="N7243" s="2">
        <v>9.1999999999999993</v>
      </c>
      <c r="O7243" s="2">
        <v>7.4</v>
      </c>
      <c r="P7243" s="2">
        <v>5.6000000000000014</v>
      </c>
      <c r="Q7243" s="2">
        <v>3.7999999999999972</v>
      </c>
      <c r="R7243" s="2">
        <v>2</v>
      </c>
      <c r="S7243" s="2">
        <v>0</v>
      </c>
    </row>
    <row r="7244" spans="1:19" hidden="1" x14ac:dyDescent="0.25">
      <c r="A7244" t="s">
        <v>14927</v>
      </c>
      <c r="B7244" t="s">
        <v>93</v>
      </c>
      <c r="C7244">
        <v>9105919000</v>
      </c>
      <c r="D7244" t="s">
        <v>27</v>
      </c>
      <c r="E7244" t="s">
        <v>5571</v>
      </c>
      <c r="G7244">
        <v>10</v>
      </c>
      <c r="H7244" s="3">
        <v>20</v>
      </c>
      <c r="I7244" s="2">
        <v>18.2</v>
      </c>
      <c r="J7244" s="2">
        <v>16.399999999999999</v>
      </c>
      <c r="K7244" s="2">
        <v>14.6</v>
      </c>
      <c r="L7244" s="2">
        <v>12.8</v>
      </c>
      <c r="M7244" s="2">
        <v>11</v>
      </c>
      <c r="N7244" s="2">
        <v>9.1999999999999993</v>
      </c>
      <c r="O7244" s="2">
        <v>7.4</v>
      </c>
      <c r="P7244" s="2">
        <v>5.6000000000000014</v>
      </c>
      <c r="Q7244" s="2">
        <v>3.7999999999999972</v>
      </c>
      <c r="R7244" s="2">
        <v>2</v>
      </c>
      <c r="S7244" s="2">
        <v>0</v>
      </c>
    </row>
    <row r="7245" spans="1:19" hidden="1" x14ac:dyDescent="0.25">
      <c r="A7245" t="s">
        <v>14928</v>
      </c>
      <c r="B7245" t="s">
        <v>93</v>
      </c>
      <c r="C7245">
        <v>9105990000</v>
      </c>
      <c r="D7245" t="s">
        <v>30</v>
      </c>
      <c r="E7245" t="s">
        <v>5571</v>
      </c>
      <c r="G7245">
        <v>10</v>
      </c>
      <c r="H7245" s="3">
        <v>20</v>
      </c>
      <c r="I7245" s="2">
        <v>18.2</v>
      </c>
      <c r="J7245" s="2">
        <v>16.399999999999999</v>
      </c>
      <c r="K7245" s="2">
        <v>14.6</v>
      </c>
      <c r="L7245" s="2">
        <v>12.8</v>
      </c>
      <c r="M7245" s="2">
        <v>11</v>
      </c>
      <c r="N7245" s="2">
        <v>9.1999999999999993</v>
      </c>
      <c r="O7245" s="2">
        <v>7.4</v>
      </c>
      <c r="P7245" s="2">
        <v>5.6000000000000014</v>
      </c>
      <c r="Q7245" s="2">
        <v>3.7999999999999972</v>
      </c>
      <c r="R7245" s="2">
        <v>2</v>
      </c>
      <c r="S7245" s="2">
        <v>0</v>
      </c>
    </row>
    <row r="7246" spans="1:19" hidden="1" x14ac:dyDescent="0.25">
      <c r="A7246" t="s">
        <v>14929</v>
      </c>
      <c r="B7246" t="s">
        <v>7833</v>
      </c>
      <c r="C7246">
        <v>9113100000</v>
      </c>
      <c r="D7246" t="s">
        <v>7834</v>
      </c>
      <c r="E7246" t="s">
        <v>5571</v>
      </c>
      <c r="G7246">
        <v>10</v>
      </c>
      <c r="H7246" s="3">
        <v>25</v>
      </c>
      <c r="I7246" s="2">
        <v>22.75</v>
      </c>
      <c r="J7246" s="2">
        <v>20.5</v>
      </c>
      <c r="K7246" s="2">
        <v>18.25</v>
      </c>
      <c r="L7246" s="2">
        <v>16</v>
      </c>
      <c r="M7246" s="2">
        <v>13.75</v>
      </c>
      <c r="N7246" s="2">
        <v>11.5</v>
      </c>
      <c r="O7246" s="2">
        <v>9.25</v>
      </c>
      <c r="P7246" s="2">
        <v>7</v>
      </c>
      <c r="Q7246" s="2">
        <v>4.75</v>
      </c>
      <c r="R7246" s="2">
        <v>2.5</v>
      </c>
      <c r="S7246" s="2">
        <v>0</v>
      </c>
    </row>
    <row r="7247" spans="1:19" hidden="1" x14ac:dyDescent="0.25">
      <c r="A7247" t="s">
        <v>14930</v>
      </c>
      <c r="B7247" t="s">
        <v>7835</v>
      </c>
      <c r="C7247">
        <v>9113200000</v>
      </c>
      <c r="D7247" t="s">
        <v>7836</v>
      </c>
      <c r="E7247" t="s">
        <v>5571</v>
      </c>
      <c r="G7247">
        <v>10</v>
      </c>
      <c r="H7247" s="3">
        <v>20</v>
      </c>
      <c r="I7247" s="2">
        <v>18.2</v>
      </c>
      <c r="J7247" s="2">
        <v>16.399999999999999</v>
      </c>
      <c r="K7247" s="2">
        <v>14.6</v>
      </c>
      <c r="L7247" s="2">
        <v>12.8</v>
      </c>
      <c r="M7247" s="2">
        <v>11</v>
      </c>
      <c r="N7247" s="2">
        <v>9.1999999999999993</v>
      </c>
      <c r="O7247" s="2">
        <v>7.4</v>
      </c>
      <c r="P7247" s="2">
        <v>5.6000000000000014</v>
      </c>
      <c r="Q7247" s="2">
        <v>3.7999999999999972</v>
      </c>
      <c r="R7247" s="2">
        <v>2</v>
      </c>
      <c r="S7247" s="2">
        <v>0</v>
      </c>
    </row>
    <row r="7248" spans="1:19" hidden="1" x14ac:dyDescent="0.25">
      <c r="A7248" t="s">
        <v>14931</v>
      </c>
      <c r="B7248" t="s">
        <v>5291</v>
      </c>
      <c r="C7248">
        <v>9113901000</v>
      </c>
      <c r="D7248" t="s">
        <v>5292</v>
      </c>
      <c r="E7248" t="s">
        <v>5571</v>
      </c>
      <c r="G7248">
        <v>10</v>
      </c>
      <c r="H7248" s="3">
        <v>20</v>
      </c>
      <c r="I7248" s="2">
        <v>18.2</v>
      </c>
      <c r="J7248" s="2">
        <v>16.399999999999999</v>
      </c>
      <c r="K7248" s="2">
        <v>14.6</v>
      </c>
      <c r="L7248" s="2">
        <v>12.8</v>
      </c>
      <c r="M7248" s="2">
        <v>11</v>
      </c>
      <c r="N7248" s="2">
        <v>9.1999999999999993</v>
      </c>
      <c r="O7248" s="2">
        <v>7.4</v>
      </c>
      <c r="P7248" s="2">
        <v>5.6000000000000014</v>
      </c>
      <c r="Q7248" s="2">
        <v>3.7999999999999972</v>
      </c>
      <c r="R7248" s="2">
        <v>2</v>
      </c>
      <c r="S7248" s="2">
        <v>0</v>
      </c>
    </row>
    <row r="7249" spans="1:19" hidden="1" x14ac:dyDescent="0.25">
      <c r="A7249" t="s">
        <v>14932</v>
      </c>
      <c r="B7249" t="s">
        <v>7837</v>
      </c>
      <c r="C7249">
        <v>9113902000</v>
      </c>
      <c r="D7249" t="s">
        <v>7838</v>
      </c>
      <c r="E7249" t="s">
        <v>5571</v>
      </c>
      <c r="G7249">
        <v>10</v>
      </c>
      <c r="H7249" s="3">
        <v>20</v>
      </c>
      <c r="I7249" s="2">
        <v>18.2</v>
      </c>
      <c r="J7249" s="2">
        <v>16.399999999999999</v>
      </c>
      <c r="K7249" s="2">
        <v>14.6</v>
      </c>
      <c r="L7249" s="2">
        <v>12.8</v>
      </c>
      <c r="M7249" s="2">
        <v>11</v>
      </c>
      <c r="N7249" s="2">
        <v>9.1999999999999993</v>
      </c>
      <c r="O7249" s="2">
        <v>7.4</v>
      </c>
      <c r="P7249" s="2">
        <v>5.6000000000000014</v>
      </c>
      <c r="Q7249" s="2">
        <v>3.7999999999999972</v>
      </c>
      <c r="R7249" s="2">
        <v>2</v>
      </c>
      <c r="S7249" s="2">
        <v>0</v>
      </c>
    </row>
    <row r="7250" spans="1:19" hidden="1" x14ac:dyDescent="0.25">
      <c r="A7250" t="s">
        <v>14933</v>
      </c>
      <c r="B7250" t="s">
        <v>85</v>
      </c>
      <c r="C7250">
        <v>9113909000</v>
      </c>
      <c r="D7250" t="s">
        <v>61</v>
      </c>
      <c r="E7250" t="s">
        <v>5571</v>
      </c>
      <c r="G7250">
        <v>10</v>
      </c>
      <c r="H7250" s="3">
        <v>20</v>
      </c>
      <c r="I7250" s="2">
        <v>18.2</v>
      </c>
      <c r="J7250" s="2">
        <v>16.399999999999999</v>
      </c>
      <c r="K7250" s="2">
        <v>14.6</v>
      </c>
      <c r="L7250" s="2">
        <v>12.8</v>
      </c>
      <c r="M7250" s="2">
        <v>11</v>
      </c>
      <c r="N7250" s="2">
        <v>9.1999999999999993</v>
      </c>
      <c r="O7250" s="2">
        <v>7.4</v>
      </c>
      <c r="P7250" s="2">
        <v>5.6000000000000014</v>
      </c>
      <c r="Q7250" s="2">
        <v>3.7999999999999972</v>
      </c>
      <c r="R7250" s="2">
        <v>2</v>
      </c>
      <c r="S7250" s="2">
        <v>0</v>
      </c>
    </row>
    <row r="7251" spans="1:19" hidden="1" x14ac:dyDescent="0.25">
      <c r="A7251" t="s">
        <v>14934</v>
      </c>
      <c r="B7251" t="s">
        <v>7839</v>
      </c>
      <c r="C7251">
        <v>9201100000</v>
      </c>
      <c r="D7251" t="s">
        <v>7840</v>
      </c>
      <c r="E7251" t="s">
        <v>5571</v>
      </c>
      <c r="G7251">
        <v>10</v>
      </c>
      <c r="H7251" s="3">
        <v>10</v>
      </c>
      <c r="I7251" s="2">
        <v>9.1</v>
      </c>
      <c r="J7251" s="2">
        <v>8.1999999999999993</v>
      </c>
      <c r="K7251" s="2">
        <v>7.3</v>
      </c>
      <c r="L7251" s="2">
        <v>6.4</v>
      </c>
      <c r="M7251" s="2">
        <v>5.5</v>
      </c>
      <c r="N7251" s="2">
        <v>4.5999999999999996</v>
      </c>
      <c r="O7251" s="2">
        <v>3.7</v>
      </c>
      <c r="P7251" s="2">
        <v>2.8000000000000007</v>
      </c>
      <c r="Q7251" s="2">
        <v>1.8999999999999986</v>
      </c>
      <c r="R7251" s="2">
        <v>1</v>
      </c>
      <c r="S7251" s="2">
        <v>0</v>
      </c>
    </row>
    <row r="7252" spans="1:19" hidden="1" x14ac:dyDescent="0.25">
      <c r="A7252" t="s">
        <v>14935</v>
      </c>
      <c r="B7252" t="s">
        <v>7841</v>
      </c>
      <c r="C7252">
        <v>9201200000</v>
      </c>
      <c r="D7252" t="s">
        <v>7842</v>
      </c>
      <c r="E7252" t="s">
        <v>5571</v>
      </c>
      <c r="G7252">
        <v>10</v>
      </c>
      <c r="H7252" s="3">
        <v>10</v>
      </c>
      <c r="I7252" s="2">
        <v>9.1</v>
      </c>
      <c r="J7252" s="2">
        <v>8.1999999999999993</v>
      </c>
      <c r="K7252" s="2">
        <v>7.3</v>
      </c>
      <c r="L7252" s="2">
        <v>6.4</v>
      </c>
      <c r="M7252" s="2">
        <v>5.5</v>
      </c>
      <c r="N7252" s="2">
        <v>4.5999999999999996</v>
      </c>
      <c r="O7252" s="2">
        <v>3.7</v>
      </c>
      <c r="P7252" s="2">
        <v>2.8000000000000007</v>
      </c>
      <c r="Q7252" s="2">
        <v>1.8999999999999986</v>
      </c>
      <c r="R7252" s="2">
        <v>1</v>
      </c>
      <c r="S7252" s="2">
        <v>0</v>
      </c>
    </row>
    <row r="7253" spans="1:19" hidden="1" x14ac:dyDescent="0.25">
      <c r="A7253" t="s">
        <v>14936</v>
      </c>
      <c r="B7253" t="s">
        <v>93</v>
      </c>
      <c r="C7253">
        <v>9201900000</v>
      </c>
      <c r="D7253" t="s">
        <v>31</v>
      </c>
      <c r="E7253" t="s">
        <v>5571</v>
      </c>
      <c r="G7253">
        <v>10</v>
      </c>
      <c r="H7253" s="3">
        <v>10</v>
      </c>
      <c r="I7253" s="2">
        <v>9.1</v>
      </c>
      <c r="J7253" s="2">
        <v>8.1999999999999993</v>
      </c>
      <c r="K7253" s="2">
        <v>7.3</v>
      </c>
      <c r="L7253" s="2">
        <v>6.4</v>
      </c>
      <c r="M7253" s="2">
        <v>5.5</v>
      </c>
      <c r="N7253" s="2">
        <v>4.5999999999999996</v>
      </c>
      <c r="O7253" s="2">
        <v>3.7</v>
      </c>
      <c r="P7253" s="2">
        <v>2.8000000000000007</v>
      </c>
      <c r="Q7253" s="2">
        <v>1.8999999999999986</v>
      </c>
      <c r="R7253" s="2">
        <v>1</v>
      </c>
      <c r="S7253" s="2">
        <v>0</v>
      </c>
    </row>
    <row r="7254" spans="1:19" hidden="1" x14ac:dyDescent="0.25">
      <c r="A7254" t="s">
        <v>14937</v>
      </c>
      <c r="B7254" t="s">
        <v>4913</v>
      </c>
      <c r="C7254">
        <v>9202100000</v>
      </c>
      <c r="D7254" t="s">
        <v>7843</v>
      </c>
      <c r="E7254" t="s">
        <v>5571</v>
      </c>
      <c r="G7254">
        <v>10</v>
      </c>
      <c r="H7254" s="3">
        <v>10</v>
      </c>
      <c r="I7254" s="2">
        <v>9.1</v>
      </c>
      <c r="J7254" s="2">
        <v>8.1999999999999993</v>
      </c>
      <c r="K7254" s="2">
        <v>7.3</v>
      </c>
      <c r="L7254" s="2">
        <v>6.4</v>
      </c>
      <c r="M7254" s="2">
        <v>5.5</v>
      </c>
      <c r="N7254" s="2">
        <v>4.5999999999999996</v>
      </c>
      <c r="O7254" s="2">
        <v>3.7</v>
      </c>
      <c r="P7254" s="2">
        <v>2.8000000000000007</v>
      </c>
      <c r="Q7254" s="2">
        <v>1.8999999999999986</v>
      </c>
      <c r="R7254" s="2">
        <v>1</v>
      </c>
      <c r="S7254" s="2">
        <v>0</v>
      </c>
    </row>
    <row r="7255" spans="1:19" hidden="1" x14ac:dyDescent="0.25">
      <c r="A7255" t="s">
        <v>14938</v>
      </c>
      <c r="B7255" t="s">
        <v>7844</v>
      </c>
      <c r="C7255">
        <v>9205100000</v>
      </c>
      <c r="D7255" t="s">
        <v>7845</v>
      </c>
      <c r="E7255" t="s">
        <v>5571</v>
      </c>
      <c r="G7255">
        <v>10</v>
      </c>
      <c r="H7255" s="3">
        <v>10</v>
      </c>
      <c r="I7255" s="2">
        <v>9.1</v>
      </c>
      <c r="J7255" s="2">
        <v>8.1999999999999993</v>
      </c>
      <c r="K7255" s="2">
        <v>7.3</v>
      </c>
      <c r="L7255" s="2">
        <v>6.4</v>
      </c>
      <c r="M7255" s="2">
        <v>5.5</v>
      </c>
      <c r="N7255" s="2">
        <v>4.5999999999999996</v>
      </c>
      <c r="O7255" s="2">
        <v>3.7</v>
      </c>
      <c r="P7255" s="2">
        <v>2.8000000000000007</v>
      </c>
      <c r="Q7255" s="2">
        <v>1.8999999999999986</v>
      </c>
      <c r="R7255" s="2">
        <v>1</v>
      </c>
      <c r="S7255" s="2">
        <v>0</v>
      </c>
    </row>
    <row r="7256" spans="1:19" hidden="1" x14ac:dyDescent="0.25">
      <c r="A7256" t="s">
        <v>14939</v>
      </c>
      <c r="B7256" t="s">
        <v>7846</v>
      </c>
      <c r="C7256">
        <v>9205901000</v>
      </c>
      <c r="D7256" t="s">
        <v>7847</v>
      </c>
      <c r="E7256" t="s">
        <v>5571</v>
      </c>
      <c r="G7256">
        <v>10</v>
      </c>
      <c r="H7256" s="3">
        <v>10</v>
      </c>
      <c r="I7256" s="2">
        <v>9.1</v>
      </c>
      <c r="J7256" s="2">
        <v>8.1999999999999993</v>
      </c>
      <c r="K7256" s="2">
        <v>7.3</v>
      </c>
      <c r="L7256" s="2">
        <v>6.4</v>
      </c>
      <c r="M7256" s="2">
        <v>5.5</v>
      </c>
      <c r="N7256" s="2">
        <v>4.5999999999999996</v>
      </c>
      <c r="O7256" s="2">
        <v>3.7</v>
      </c>
      <c r="P7256" s="2">
        <v>2.8000000000000007</v>
      </c>
      <c r="Q7256" s="2">
        <v>1.8999999999999986</v>
      </c>
      <c r="R7256" s="2">
        <v>1</v>
      </c>
      <c r="S7256" s="2">
        <v>0</v>
      </c>
    </row>
    <row r="7257" spans="1:19" hidden="1" x14ac:dyDescent="0.25">
      <c r="A7257" t="s">
        <v>14940</v>
      </c>
      <c r="B7257" t="s">
        <v>125</v>
      </c>
      <c r="C7257">
        <v>9205909000</v>
      </c>
      <c r="D7257" t="s">
        <v>30</v>
      </c>
      <c r="E7257" t="s">
        <v>5571</v>
      </c>
      <c r="G7257">
        <v>10</v>
      </c>
      <c r="H7257" s="3">
        <v>10</v>
      </c>
      <c r="I7257" s="2">
        <v>9.1</v>
      </c>
      <c r="J7257" s="2">
        <v>8.1999999999999993</v>
      </c>
      <c r="K7257" s="2">
        <v>7.3</v>
      </c>
      <c r="L7257" s="2">
        <v>6.4</v>
      </c>
      <c r="M7257" s="2">
        <v>5.5</v>
      </c>
      <c r="N7257" s="2">
        <v>4.5999999999999996</v>
      </c>
      <c r="O7257" s="2">
        <v>3.7</v>
      </c>
      <c r="P7257" s="2">
        <v>2.8000000000000007</v>
      </c>
      <c r="Q7257" s="2">
        <v>1.8999999999999986</v>
      </c>
      <c r="R7257" s="2">
        <v>1</v>
      </c>
      <c r="S7257" s="2">
        <v>0</v>
      </c>
    </row>
    <row r="7258" spans="1:19" hidden="1" x14ac:dyDescent="0.25">
      <c r="A7258" t="s">
        <v>14941</v>
      </c>
      <c r="B7258" t="s">
        <v>7848</v>
      </c>
      <c r="C7258">
        <v>9207100000</v>
      </c>
      <c r="D7258" t="s">
        <v>7849</v>
      </c>
      <c r="E7258" t="s">
        <v>5571</v>
      </c>
      <c r="G7258">
        <v>10</v>
      </c>
      <c r="H7258" s="3">
        <v>10</v>
      </c>
      <c r="I7258" s="2">
        <v>9.1</v>
      </c>
      <c r="J7258" s="2">
        <v>8.1999999999999993</v>
      </c>
      <c r="K7258" s="2">
        <v>7.3</v>
      </c>
      <c r="L7258" s="2">
        <v>6.4</v>
      </c>
      <c r="M7258" s="2">
        <v>5.5</v>
      </c>
      <c r="N7258" s="2">
        <v>4.5999999999999996</v>
      </c>
      <c r="O7258" s="2">
        <v>3.7</v>
      </c>
      <c r="P7258" s="2">
        <v>2.8000000000000007</v>
      </c>
      <c r="Q7258" s="2">
        <v>1.8999999999999986</v>
      </c>
      <c r="R7258" s="2">
        <v>1</v>
      </c>
      <c r="S7258" s="2">
        <v>0</v>
      </c>
    </row>
    <row r="7259" spans="1:19" hidden="1" x14ac:dyDescent="0.25">
      <c r="A7259" t="s">
        <v>14942</v>
      </c>
      <c r="B7259" t="s">
        <v>93</v>
      </c>
      <c r="C7259">
        <v>9207900000</v>
      </c>
      <c r="D7259" t="s">
        <v>31</v>
      </c>
      <c r="E7259" t="s">
        <v>5571</v>
      </c>
      <c r="G7259">
        <v>10</v>
      </c>
      <c r="H7259" s="3">
        <v>10</v>
      </c>
      <c r="I7259" s="2">
        <v>9.1</v>
      </c>
      <c r="J7259" s="2">
        <v>8.1999999999999993</v>
      </c>
      <c r="K7259" s="2">
        <v>7.3</v>
      </c>
      <c r="L7259" s="2">
        <v>6.4</v>
      </c>
      <c r="M7259" s="2">
        <v>5.5</v>
      </c>
      <c r="N7259" s="2">
        <v>4.5999999999999996</v>
      </c>
      <c r="O7259" s="2">
        <v>3.7</v>
      </c>
      <c r="P7259" s="2">
        <v>2.8000000000000007</v>
      </c>
      <c r="Q7259" s="2">
        <v>1.8999999999999986</v>
      </c>
      <c r="R7259" s="2">
        <v>1</v>
      </c>
      <c r="S7259" s="2">
        <v>0</v>
      </c>
    </row>
    <row r="7260" spans="1:19" hidden="1" x14ac:dyDescent="0.25">
      <c r="A7260" t="s">
        <v>14943</v>
      </c>
      <c r="B7260" t="s">
        <v>7850</v>
      </c>
      <c r="C7260">
        <v>9208100000</v>
      </c>
      <c r="D7260" t="s">
        <v>7851</v>
      </c>
      <c r="E7260" t="s">
        <v>5571</v>
      </c>
      <c r="G7260">
        <v>10</v>
      </c>
      <c r="H7260" s="3">
        <v>20</v>
      </c>
      <c r="I7260" s="2">
        <v>18.2</v>
      </c>
      <c r="J7260" s="2">
        <v>16.399999999999999</v>
      </c>
      <c r="K7260" s="2">
        <v>14.6</v>
      </c>
      <c r="L7260" s="2">
        <v>12.8</v>
      </c>
      <c r="M7260" s="2">
        <v>11</v>
      </c>
      <c r="N7260" s="2">
        <v>9.1999999999999993</v>
      </c>
      <c r="O7260" s="2">
        <v>7.4</v>
      </c>
      <c r="P7260" s="2">
        <v>5.6000000000000014</v>
      </c>
      <c r="Q7260" s="2">
        <v>3.7999999999999972</v>
      </c>
      <c r="R7260" s="2">
        <v>2</v>
      </c>
      <c r="S7260" s="2">
        <v>0</v>
      </c>
    </row>
    <row r="7261" spans="1:19" hidden="1" x14ac:dyDescent="0.25">
      <c r="A7261" t="s">
        <v>14944</v>
      </c>
      <c r="B7261" t="s">
        <v>93</v>
      </c>
      <c r="C7261">
        <v>9208900000</v>
      </c>
      <c r="D7261" t="s">
        <v>31</v>
      </c>
      <c r="E7261" t="s">
        <v>5571</v>
      </c>
      <c r="G7261">
        <v>10</v>
      </c>
      <c r="H7261" s="3">
        <v>10</v>
      </c>
      <c r="I7261" s="2">
        <v>9.1</v>
      </c>
      <c r="J7261" s="2">
        <v>8.1999999999999993</v>
      </c>
      <c r="K7261" s="2">
        <v>7.3</v>
      </c>
      <c r="L7261" s="2">
        <v>6.4</v>
      </c>
      <c r="M7261" s="2">
        <v>5.5</v>
      </c>
      <c r="N7261" s="2">
        <v>4.5999999999999996</v>
      </c>
      <c r="O7261" s="2">
        <v>3.7</v>
      </c>
      <c r="P7261" s="2">
        <v>2.8000000000000007</v>
      </c>
      <c r="Q7261" s="2">
        <v>1.8999999999999986</v>
      </c>
      <c r="R7261" s="2">
        <v>1</v>
      </c>
      <c r="S7261" s="2">
        <v>0</v>
      </c>
    </row>
    <row r="7262" spans="1:19" hidden="1" x14ac:dyDescent="0.25">
      <c r="A7262" t="s">
        <v>14945</v>
      </c>
      <c r="B7262" t="s">
        <v>7852</v>
      </c>
      <c r="C7262">
        <v>9302001000</v>
      </c>
      <c r="D7262" t="s">
        <v>7853</v>
      </c>
      <c r="E7262" t="s">
        <v>5571</v>
      </c>
      <c r="G7262">
        <v>10</v>
      </c>
      <c r="H7262" s="3">
        <v>30</v>
      </c>
      <c r="I7262" s="2">
        <v>27.3</v>
      </c>
      <c r="J7262" s="2">
        <v>24.6</v>
      </c>
      <c r="K7262" s="2">
        <v>21.9</v>
      </c>
      <c r="L7262" s="2">
        <v>19.200000000000003</v>
      </c>
      <c r="M7262" s="2">
        <v>16.5</v>
      </c>
      <c r="N7262" s="2">
        <v>13.799999999999997</v>
      </c>
      <c r="O7262" s="2">
        <v>11.100000000000001</v>
      </c>
      <c r="P7262" s="2">
        <v>8.4000000000000021</v>
      </c>
      <c r="Q7262" s="2">
        <v>5.6999999999999993</v>
      </c>
      <c r="R7262" s="2">
        <v>3</v>
      </c>
      <c r="S7262" s="2">
        <v>0</v>
      </c>
    </row>
    <row r="7263" spans="1:19" hidden="1" x14ac:dyDescent="0.25">
      <c r="A7263" t="s">
        <v>14946</v>
      </c>
      <c r="B7263" t="s">
        <v>6511</v>
      </c>
      <c r="C7263">
        <v>9302002100</v>
      </c>
      <c r="D7263" t="s">
        <v>7854</v>
      </c>
      <c r="E7263" t="s">
        <v>5571</v>
      </c>
      <c r="G7263">
        <v>10</v>
      </c>
      <c r="H7263" s="3">
        <v>30</v>
      </c>
      <c r="I7263" s="2">
        <v>27.3</v>
      </c>
      <c r="J7263" s="2">
        <v>24.6</v>
      </c>
      <c r="K7263" s="2">
        <v>21.9</v>
      </c>
      <c r="L7263" s="2">
        <v>19.200000000000003</v>
      </c>
      <c r="M7263" s="2">
        <v>16.5</v>
      </c>
      <c r="N7263" s="2">
        <v>13.799999999999997</v>
      </c>
      <c r="O7263" s="2">
        <v>11.100000000000001</v>
      </c>
      <c r="P7263" s="2">
        <v>8.4000000000000021</v>
      </c>
      <c r="Q7263" s="2">
        <v>5.6999999999999993</v>
      </c>
      <c r="R7263" s="2">
        <v>3</v>
      </c>
      <c r="S7263" s="2">
        <v>0</v>
      </c>
    </row>
    <row r="7264" spans="1:19" hidden="1" x14ac:dyDescent="0.25">
      <c r="A7264" t="s">
        <v>14947</v>
      </c>
      <c r="B7264" t="s">
        <v>461</v>
      </c>
      <c r="C7264">
        <v>9302002900</v>
      </c>
      <c r="D7264" t="s">
        <v>61</v>
      </c>
      <c r="E7264" t="s">
        <v>5571</v>
      </c>
      <c r="G7264">
        <v>10</v>
      </c>
      <c r="H7264" s="3">
        <v>30</v>
      </c>
      <c r="I7264" s="2">
        <v>27.3</v>
      </c>
      <c r="J7264" s="2">
        <v>24.6</v>
      </c>
      <c r="K7264" s="2">
        <v>21.9</v>
      </c>
      <c r="L7264" s="2">
        <v>19.200000000000003</v>
      </c>
      <c r="M7264" s="2">
        <v>16.5</v>
      </c>
      <c r="N7264" s="2">
        <v>13.799999999999997</v>
      </c>
      <c r="O7264" s="2">
        <v>11.100000000000001</v>
      </c>
      <c r="P7264" s="2">
        <v>8.4000000000000021</v>
      </c>
      <c r="Q7264" s="2">
        <v>5.6999999999999993</v>
      </c>
      <c r="R7264" s="2">
        <v>3</v>
      </c>
      <c r="S7264" s="2">
        <v>0</v>
      </c>
    </row>
    <row r="7265" spans="1:19" hidden="1" x14ac:dyDescent="0.25">
      <c r="A7265" t="s">
        <v>14948</v>
      </c>
      <c r="B7265" t="s">
        <v>7855</v>
      </c>
      <c r="C7265">
        <v>9302003000</v>
      </c>
      <c r="D7265" t="s">
        <v>7856</v>
      </c>
      <c r="E7265" t="s">
        <v>5571</v>
      </c>
      <c r="G7265">
        <v>10</v>
      </c>
      <c r="H7265" s="3">
        <v>30</v>
      </c>
      <c r="I7265" s="2">
        <v>27.3</v>
      </c>
      <c r="J7265" s="2">
        <v>24.6</v>
      </c>
      <c r="K7265" s="2">
        <v>21.9</v>
      </c>
      <c r="L7265" s="2">
        <v>19.200000000000003</v>
      </c>
      <c r="M7265" s="2">
        <v>16.5</v>
      </c>
      <c r="N7265" s="2">
        <v>13.799999999999997</v>
      </c>
      <c r="O7265" s="2">
        <v>11.100000000000001</v>
      </c>
      <c r="P7265" s="2">
        <v>8.4000000000000021</v>
      </c>
      <c r="Q7265" s="2">
        <v>5.6999999999999993</v>
      </c>
      <c r="R7265" s="2">
        <v>3</v>
      </c>
      <c r="S7265" s="2">
        <v>0</v>
      </c>
    </row>
    <row r="7266" spans="1:19" hidden="1" x14ac:dyDescent="0.25">
      <c r="A7266" t="s">
        <v>14949</v>
      </c>
      <c r="B7266" t="s">
        <v>7857</v>
      </c>
      <c r="C7266">
        <v>9303100000</v>
      </c>
      <c r="D7266" t="s">
        <v>7858</v>
      </c>
      <c r="E7266" t="s">
        <v>5571</v>
      </c>
      <c r="G7266">
        <v>10</v>
      </c>
      <c r="H7266" s="3">
        <v>30</v>
      </c>
      <c r="I7266" s="2">
        <v>27.3</v>
      </c>
      <c r="J7266" s="2">
        <v>24.6</v>
      </c>
      <c r="K7266" s="2">
        <v>21.9</v>
      </c>
      <c r="L7266" s="2">
        <v>19.200000000000003</v>
      </c>
      <c r="M7266" s="2">
        <v>16.5</v>
      </c>
      <c r="N7266" s="2">
        <v>13.799999999999997</v>
      </c>
      <c r="O7266" s="2">
        <v>11.100000000000001</v>
      </c>
      <c r="P7266" s="2">
        <v>8.4000000000000021</v>
      </c>
      <c r="Q7266" s="2">
        <v>5.6999999999999993</v>
      </c>
      <c r="R7266" s="2">
        <v>3</v>
      </c>
      <c r="S7266" s="2">
        <v>0</v>
      </c>
    </row>
    <row r="7267" spans="1:19" hidden="1" x14ac:dyDescent="0.25">
      <c r="A7267" t="s">
        <v>14950</v>
      </c>
      <c r="B7267" t="s">
        <v>7859</v>
      </c>
      <c r="C7267">
        <v>9303201100</v>
      </c>
      <c r="D7267" t="s">
        <v>7860</v>
      </c>
      <c r="E7267" t="s">
        <v>5571</v>
      </c>
      <c r="G7267">
        <v>10</v>
      </c>
      <c r="H7267" s="3">
        <v>30</v>
      </c>
      <c r="I7267" s="2">
        <v>27.3</v>
      </c>
      <c r="J7267" s="2">
        <v>24.6</v>
      </c>
      <c r="K7267" s="2">
        <v>21.9</v>
      </c>
      <c r="L7267" s="2">
        <v>19.200000000000003</v>
      </c>
      <c r="M7267" s="2">
        <v>16.5</v>
      </c>
      <c r="N7267" s="2">
        <v>13.799999999999997</v>
      </c>
      <c r="O7267" s="2">
        <v>11.100000000000001</v>
      </c>
      <c r="P7267" s="2">
        <v>8.4000000000000021</v>
      </c>
      <c r="Q7267" s="2">
        <v>5.6999999999999993</v>
      </c>
      <c r="R7267" s="2">
        <v>3</v>
      </c>
      <c r="S7267" s="2">
        <v>0</v>
      </c>
    </row>
    <row r="7268" spans="1:19" hidden="1" x14ac:dyDescent="0.25">
      <c r="A7268" t="s">
        <v>14951</v>
      </c>
      <c r="B7268" t="s">
        <v>6511</v>
      </c>
      <c r="C7268">
        <v>9303201200</v>
      </c>
      <c r="D7268" t="s">
        <v>6512</v>
      </c>
      <c r="E7268" t="s">
        <v>5571</v>
      </c>
      <c r="G7268">
        <v>10</v>
      </c>
      <c r="H7268" s="3">
        <v>30</v>
      </c>
      <c r="I7268" s="2">
        <v>27.3</v>
      </c>
      <c r="J7268" s="2">
        <v>24.6</v>
      </c>
      <c r="K7268" s="2">
        <v>21.9</v>
      </c>
      <c r="L7268" s="2">
        <v>19.200000000000003</v>
      </c>
      <c r="M7268" s="2">
        <v>16.5</v>
      </c>
      <c r="N7268" s="2">
        <v>13.799999999999997</v>
      </c>
      <c r="O7268" s="2">
        <v>11.100000000000001</v>
      </c>
      <c r="P7268" s="2">
        <v>8.4000000000000021</v>
      </c>
      <c r="Q7268" s="2">
        <v>5.6999999999999993</v>
      </c>
      <c r="R7268" s="2">
        <v>3</v>
      </c>
      <c r="S7268" s="2">
        <v>0</v>
      </c>
    </row>
    <row r="7269" spans="1:19" hidden="1" x14ac:dyDescent="0.25">
      <c r="A7269" t="s">
        <v>14952</v>
      </c>
      <c r="B7269" t="s">
        <v>461</v>
      </c>
      <c r="C7269">
        <v>9303201900</v>
      </c>
      <c r="D7269" t="s">
        <v>86</v>
      </c>
      <c r="E7269" t="s">
        <v>5571</v>
      </c>
      <c r="G7269">
        <v>10</v>
      </c>
      <c r="H7269" s="3">
        <v>30</v>
      </c>
      <c r="I7269" s="2">
        <v>27.3</v>
      </c>
      <c r="J7269" s="2">
        <v>24.6</v>
      </c>
      <c r="K7269" s="2">
        <v>21.9</v>
      </c>
      <c r="L7269" s="2">
        <v>19.200000000000003</v>
      </c>
      <c r="M7269" s="2">
        <v>16.5</v>
      </c>
      <c r="N7269" s="2">
        <v>13.799999999999997</v>
      </c>
      <c r="O7269" s="2">
        <v>11.100000000000001</v>
      </c>
      <c r="P7269" s="2">
        <v>8.4000000000000021</v>
      </c>
      <c r="Q7269" s="2">
        <v>5.6999999999999993</v>
      </c>
      <c r="R7269" s="2">
        <v>3</v>
      </c>
      <c r="S7269" s="2">
        <v>0</v>
      </c>
    </row>
    <row r="7270" spans="1:19" hidden="1" x14ac:dyDescent="0.25">
      <c r="A7270" t="s">
        <v>14953</v>
      </c>
      <c r="B7270" t="s">
        <v>7861</v>
      </c>
      <c r="C7270">
        <v>9303202000</v>
      </c>
      <c r="D7270" t="s">
        <v>7862</v>
      </c>
      <c r="E7270" t="s">
        <v>5571</v>
      </c>
      <c r="G7270">
        <v>10</v>
      </c>
      <c r="H7270" s="3">
        <v>30</v>
      </c>
      <c r="I7270" s="2">
        <v>27.3</v>
      </c>
      <c r="J7270" s="2">
        <v>24.6</v>
      </c>
      <c r="K7270" s="2">
        <v>21.9</v>
      </c>
      <c r="L7270" s="2">
        <v>19.200000000000003</v>
      </c>
      <c r="M7270" s="2">
        <v>16.5</v>
      </c>
      <c r="N7270" s="2">
        <v>13.799999999999997</v>
      </c>
      <c r="O7270" s="2">
        <v>11.100000000000001</v>
      </c>
      <c r="P7270" s="2">
        <v>8.4000000000000021</v>
      </c>
      <c r="Q7270" s="2">
        <v>5.6999999999999993</v>
      </c>
      <c r="R7270" s="2">
        <v>3</v>
      </c>
      <c r="S7270" s="2">
        <v>0</v>
      </c>
    </row>
    <row r="7271" spans="1:19" hidden="1" x14ac:dyDescent="0.25">
      <c r="A7271" t="s">
        <v>14954</v>
      </c>
      <c r="B7271" t="s">
        <v>461</v>
      </c>
      <c r="C7271">
        <v>9303209000</v>
      </c>
      <c r="D7271" t="s">
        <v>61</v>
      </c>
      <c r="E7271" t="s">
        <v>5571</v>
      </c>
      <c r="G7271">
        <v>10</v>
      </c>
      <c r="H7271" s="3">
        <v>30</v>
      </c>
      <c r="I7271" s="2">
        <v>27.3</v>
      </c>
      <c r="J7271" s="2">
        <v>24.6</v>
      </c>
      <c r="K7271" s="2">
        <v>21.9</v>
      </c>
      <c r="L7271" s="2">
        <v>19.200000000000003</v>
      </c>
      <c r="M7271" s="2">
        <v>16.5</v>
      </c>
      <c r="N7271" s="2">
        <v>13.799999999999997</v>
      </c>
      <c r="O7271" s="2">
        <v>11.100000000000001</v>
      </c>
      <c r="P7271" s="2">
        <v>8.4000000000000021</v>
      </c>
      <c r="Q7271" s="2">
        <v>5.6999999999999993</v>
      </c>
      <c r="R7271" s="2">
        <v>3</v>
      </c>
      <c r="S7271" s="2">
        <v>0</v>
      </c>
    </row>
    <row r="7272" spans="1:19" hidden="1" x14ac:dyDescent="0.25">
      <c r="A7272" t="s">
        <v>14955</v>
      </c>
      <c r="B7272" t="s">
        <v>7863</v>
      </c>
      <c r="C7272">
        <v>9303301000</v>
      </c>
      <c r="D7272" t="s">
        <v>7864</v>
      </c>
      <c r="E7272" t="s">
        <v>5571</v>
      </c>
      <c r="G7272">
        <v>10</v>
      </c>
      <c r="H7272" s="3">
        <v>30</v>
      </c>
      <c r="I7272" s="2">
        <v>27.3</v>
      </c>
      <c r="J7272" s="2">
        <v>24.6</v>
      </c>
      <c r="K7272" s="2">
        <v>21.9</v>
      </c>
      <c r="L7272" s="2">
        <v>19.200000000000003</v>
      </c>
      <c r="M7272" s="2">
        <v>16.5</v>
      </c>
      <c r="N7272" s="2">
        <v>13.799999999999997</v>
      </c>
      <c r="O7272" s="2">
        <v>11.100000000000001</v>
      </c>
      <c r="P7272" s="2">
        <v>8.4000000000000021</v>
      </c>
      <c r="Q7272" s="2">
        <v>5.6999999999999993</v>
      </c>
      <c r="R7272" s="2">
        <v>3</v>
      </c>
      <c r="S7272" s="2">
        <v>0</v>
      </c>
    </row>
    <row r="7273" spans="1:19" hidden="1" x14ac:dyDescent="0.25">
      <c r="A7273" t="s">
        <v>14956</v>
      </c>
      <c r="B7273" t="s">
        <v>6511</v>
      </c>
      <c r="C7273">
        <v>9303302000</v>
      </c>
      <c r="D7273" t="s">
        <v>7854</v>
      </c>
      <c r="E7273" t="s">
        <v>5571</v>
      </c>
      <c r="G7273">
        <v>10</v>
      </c>
      <c r="H7273" s="3">
        <v>30</v>
      </c>
      <c r="I7273" s="2">
        <v>27.3</v>
      </c>
      <c r="J7273" s="2">
        <v>24.6</v>
      </c>
      <c r="K7273" s="2">
        <v>21.9</v>
      </c>
      <c r="L7273" s="2">
        <v>19.200000000000003</v>
      </c>
      <c r="M7273" s="2">
        <v>16.5</v>
      </c>
      <c r="N7273" s="2">
        <v>13.799999999999997</v>
      </c>
      <c r="O7273" s="2">
        <v>11.100000000000001</v>
      </c>
      <c r="P7273" s="2">
        <v>8.4000000000000021</v>
      </c>
      <c r="Q7273" s="2">
        <v>5.6999999999999993</v>
      </c>
      <c r="R7273" s="2">
        <v>3</v>
      </c>
      <c r="S7273" s="2">
        <v>0</v>
      </c>
    </row>
    <row r="7274" spans="1:19" hidden="1" x14ac:dyDescent="0.25">
      <c r="A7274" t="s">
        <v>14957</v>
      </c>
      <c r="B7274" t="s">
        <v>461</v>
      </c>
      <c r="C7274">
        <v>9303309000</v>
      </c>
      <c r="D7274" t="s">
        <v>61</v>
      </c>
      <c r="E7274" t="s">
        <v>5571</v>
      </c>
      <c r="G7274">
        <v>10</v>
      </c>
      <c r="H7274" s="3">
        <v>30</v>
      </c>
      <c r="I7274" s="2">
        <v>27.3</v>
      </c>
      <c r="J7274" s="2">
        <v>24.6</v>
      </c>
      <c r="K7274" s="2">
        <v>21.9</v>
      </c>
      <c r="L7274" s="2">
        <v>19.200000000000003</v>
      </c>
      <c r="M7274" s="2">
        <v>16.5</v>
      </c>
      <c r="N7274" s="2">
        <v>13.799999999999997</v>
      </c>
      <c r="O7274" s="2">
        <v>11.100000000000001</v>
      </c>
      <c r="P7274" s="2">
        <v>8.4000000000000021</v>
      </c>
      <c r="Q7274" s="2">
        <v>5.6999999999999993</v>
      </c>
      <c r="R7274" s="2">
        <v>3</v>
      </c>
      <c r="S7274" s="2">
        <v>0</v>
      </c>
    </row>
    <row r="7275" spans="1:19" hidden="1" x14ac:dyDescent="0.25">
      <c r="A7275" t="s">
        <v>14958</v>
      </c>
      <c r="B7275" t="s">
        <v>7865</v>
      </c>
      <c r="C7275">
        <v>9304001000</v>
      </c>
      <c r="D7275" t="s">
        <v>7866</v>
      </c>
      <c r="E7275" t="s">
        <v>5571</v>
      </c>
      <c r="G7275">
        <v>10</v>
      </c>
      <c r="H7275" s="3">
        <v>30</v>
      </c>
      <c r="I7275" s="2">
        <v>27.3</v>
      </c>
      <c r="J7275" s="2">
        <v>24.6</v>
      </c>
      <c r="K7275" s="2">
        <v>21.9</v>
      </c>
      <c r="L7275" s="2">
        <v>19.200000000000003</v>
      </c>
      <c r="M7275" s="2">
        <v>16.5</v>
      </c>
      <c r="N7275" s="2">
        <v>13.799999999999997</v>
      </c>
      <c r="O7275" s="2">
        <v>11.100000000000001</v>
      </c>
      <c r="P7275" s="2">
        <v>8.4000000000000021</v>
      </c>
      <c r="Q7275" s="2">
        <v>5.6999999999999993</v>
      </c>
      <c r="R7275" s="2">
        <v>3</v>
      </c>
      <c r="S7275" s="2">
        <v>0</v>
      </c>
    </row>
    <row r="7276" spans="1:19" hidden="1" x14ac:dyDescent="0.25">
      <c r="A7276" t="s">
        <v>14959</v>
      </c>
      <c r="B7276" t="s">
        <v>5554</v>
      </c>
      <c r="C7276">
        <v>9305101000</v>
      </c>
      <c r="D7276" t="s">
        <v>7867</v>
      </c>
      <c r="E7276" t="s">
        <v>5571</v>
      </c>
      <c r="G7276">
        <v>10</v>
      </c>
      <c r="H7276" s="3">
        <v>25</v>
      </c>
      <c r="I7276" s="2">
        <v>22.75</v>
      </c>
      <c r="J7276" s="2">
        <v>20.5</v>
      </c>
      <c r="K7276" s="2">
        <v>18.25</v>
      </c>
      <c r="L7276" s="2">
        <v>16</v>
      </c>
      <c r="M7276" s="2">
        <v>13.75</v>
      </c>
      <c r="N7276" s="2">
        <v>11.5</v>
      </c>
      <c r="O7276" s="2">
        <v>9.25</v>
      </c>
      <c r="P7276" s="2">
        <v>7</v>
      </c>
      <c r="Q7276" s="2">
        <v>4.75</v>
      </c>
      <c r="R7276" s="2">
        <v>2.5</v>
      </c>
      <c r="S7276" s="2">
        <v>0</v>
      </c>
    </row>
    <row r="7277" spans="1:19" hidden="1" x14ac:dyDescent="0.25">
      <c r="A7277" t="s">
        <v>14960</v>
      </c>
      <c r="B7277" t="s">
        <v>6519</v>
      </c>
      <c r="C7277">
        <v>9305102000</v>
      </c>
      <c r="D7277" t="s">
        <v>7868</v>
      </c>
      <c r="E7277" t="s">
        <v>5571</v>
      </c>
      <c r="G7277">
        <v>10</v>
      </c>
      <c r="H7277" s="3">
        <v>25</v>
      </c>
      <c r="I7277" s="2">
        <v>22.75</v>
      </c>
      <c r="J7277" s="2">
        <v>20.5</v>
      </c>
      <c r="K7277" s="2">
        <v>18.25</v>
      </c>
      <c r="L7277" s="2">
        <v>16</v>
      </c>
      <c r="M7277" s="2">
        <v>13.75</v>
      </c>
      <c r="N7277" s="2">
        <v>11.5</v>
      </c>
      <c r="O7277" s="2">
        <v>9.25</v>
      </c>
      <c r="P7277" s="2">
        <v>7</v>
      </c>
      <c r="Q7277" s="2">
        <v>4.75</v>
      </c>
      <c r="R7277" s="2">
        <v>2.5</v>
      </c>
      <c r="S7277" s="2">
        <v>0</v>
      </c>
    </row>
    <row r="7278" spans="1:19" hidden="1" x14ac:dyDescent="0.25">
      <c r="A7278" t="s">
        <v>14961</v>
      </c>
      <c r="B7278" t="s">
        <v>6521</v>
      </c>
      <c r="C7278">
        <v>9305103000</v>
      </c>
      <c r="D7278" t="s">
        <v>7869</v>
      </c>
      <c r="E7278" t="s">
        <v>5571</v>
      </c>
      <c r="G7278">
        <v>10</v>
      </c>
      <c r="H7278" s="3">
        <v>25</v>
      </c>
      <c r="I7278" s="2">
        <v>22.75</v>
      </c>
      <c r="J7278" s="2">
        <v>20.5</v>
      </c>
      <c r="K7278" s="2">
        <v>18.25</v>
      </c>
      <c r="L7278" s="2">
        <v>16</v>
      </c>
      <c r="M7278" s="2">
        <v>13.75</v>
      </c>
      <c r="N7278" s="2">
        <v>11.5</v>
      </c>
      <c r="O7278" s="2">
        <v>9.25</v>
      </c>
      <c r="P7278" s="2">
        <v>7</v>
      </c>
      <c r="Q7278" s="2">
        <v>4.75</v>
      </c>
      <c r="R7278" s="2">
        <v>2.5</v>
      </c>
      <c r="S7278" s="2">
        <v>0</v>
      </c>
    </row>
    <row r="7279" spans="1:19" hidden="1" x14ac:dyDescent="0.25">
      <c r="A7279" t="s">
        <v>14962</v>
      </c>
      <c r="B7279" t="s">
        <v>6523</v>
      </c>
      <c r="C7279">
        <v>9305104000</v>
      </c>
      <c r="D7279" t="s">
        <v>7870</v>
      </c>
      <c r="E7279" t="s">
        <v>5571</v>
      </c>
      <c r="G7279">
        <v>10</v>
      </c>
      <c r="H7279" s="3">
        <v>25</v>
      </c>
      <c r="I7279" s="2">
        <v>22.75</v>
      </c>
      <c r="J7279" s="2">
        <v>20.5</v>
      </c>
      <c r="K7279" s="2">
        <v>18.25</v>
      </c>
      <c r="L7279" s="2">
        <v>16</v>
      </c>
      <c r="M7279" s="2">
        <v>13.75</v>
      </c>
      <c r="N7279" s="2">
        <v>11.5</v>
      </c>
      <c r="O7279" s="2">
        <v>9.25</v>
      </c>
      <c r="P7279" s="2">
        <v>7</v>
      </c>
      <c r="Q7279" s="2">
        <v>4.75</v>
      </c>
      <c r="R7279" s="2">
        <v>2.5</v>
      </c>
      <c r="S7279" s="2">
        <v>0</v>
      </c>
    </row>
    <row r="7280" spans="1:19" hidden="1" x14ac:dyDescent="0.25">
      <c r="A7280" t="s">
        <v>14963</v>
      </c>
      <c r="B7280" t="s">
        <v>6525</v>
      </c>
      <c r="C7280">
        <v>9305105000</v>
      </c>
      <c r="D7280" t="s">
        <v>7871</v>
      </c>
      <c r="E7280" t="s">
        <v>5571</v>
      </c>
      <c r="G7280">
        <v>10</v>
      </c>
      <c r="H7280" s="3">
        <v>25</v>
      </c>
      <c r="I7280" s="2">
        <v>22.75</v>
      </c>
      <c r="J7280" s="2">
        <v>20.5</v>
      </c>
      <c r="K7280" s="2">
        <v>18.25</v>
      </c>
      <c r="L7280" s="2">
        <v>16</v>
      </c>
      <c r="M7280" s="2">
        <v>13.75</v>
      </c>
      <c r="N7280" s="2">
        <v>11.5</v>
      </c>
      <c r="O7280" s="2">
        <v>9.25</v>
      </c>
      <c r="P7280" s="2">
        <v>7</v>
      </c>
      <c r="Q7280" s="2">
        <v>4.75</v>
      </c>
      <c r="R7280" s="2">
        <v>2.5</v>
      </c>
      <c r="S7280" s="2">
        <v>0</v>
      </c>
    </row>
    <row r="7281" spans="1:19" hidden="1" x14ac:dyDescent="0.25">
      <c r="A7281" t="s">
        <v>14964</v>
      </c>
      <c r="B7281" t="s">
        <v>6527</v>
      </c>
      <c r="C7281">
        <v>9305106000</v>
      </c>
      <c r="D7281" t="s">
        <v>7872</v>
      </c>
      <c r="E7281" t="s">
        <v>5571</v>
      </c>
      <c r="G7281">
        <v>10</v>
      </c>
      <c r="H7281" s="3">
        <v>25</v>
      </c>
      <c r="I7281" s="2">
        <v>22.75</v>
      </c>
      <c r="J7281" s="2">
        <v>20.5</v>
      </c>
      <c r="K7281" s="2">
        <v>18.25</v>
      </c>
      <c r="L7281" s="2">
        <v>16</v>
      </c>
      <c r="M7281" s="2">
        <v>13.75</v>
      </c>
      <c r="N7281" s="2">
        <v>11.5</v>
      </c>
      <c r="O7281" s="2">
        <v>9.25</v>
      </c>
      <c r="P7281" s="2">
        <v>7</v>
      </c>
      <c r="Q7281" s="2">
        <v>4.75</v>
      </c>
      <c r="R7281" s="2">
        <v>2.5</v>
      </c>
      <c r="S7281" s="2">
        <v>0</v>
      </c>
    </row>
    <row r="7282" spans="1:19" hidden="1" x14ac:dyDescent="0.25">
      <c r="A7282" t="s">
        <v>14965</v>
      </c>
      <c r="B7282" t="s">
        <v>7873</v>
      </c>
      <c r="C7282">
        <v>9305107000</v>
      </c>
      <c r="D7282" t="s">
        <v>7874</v>
      </c>
      <c r="E7282" t="s">
        <v>5571</v>
      </c>
      <c r="G7282">
        <v>10</v>
      </c>
      <c r="H7282" s="3">
        <v>25</v>
      </c>
      <c r="I7282" s="2">
        <v>22.75</v>
      </c>
      <c r="J7282" s="2">
        <v>20.5</v>
      </c>
      <c r="K7282" s="2">
        <v>18.25</v>
      </c>
      <c r="L7282" s="2">
        <v>16</v>
      </c>
      <c r="M7282" s="2">
        <v>13.75</v>
      </c>
      <c r="N7282" s="2">
        <v>11.5</v>
      </c>
      <c r="O7282" s="2">
        <v>9.25</v>
      </c>
      <c r="P7282" s="2">
        <v>7</v>
      </c>
      <c r="Q7282" s="2">
        <v>4.75</v>
      </c>
      <c r="R7282" s="2">
        <v>2.5</v>
      </c>
      <c r="S7282" s="2">
        <v>0</v>
      </c>
    </row>
    <row r="7283" spans="1:19" hidden="1" x14ac:dyDescent="0.25">
      <c r="A7283" t="s">
        <v>14966</v>
      </c>
      <c r="B7283" t="s">
        <v>7875</v>
      </c>
      <c r="C7283">
        <v>9305108000</v>
      </c>
      <c r="D7283" t="s">
        <v>7876</v>
      </c>
      <c r="E7283" t="s">
        <v>5571</v>
      </c>
      <c r="G7283">
        <v>10</v>
      </c>
      <c r="H7283" s="3">
        <v>25</v>
      </c>
      <c r="I7283" s="2">
        <v>22.75</v>
      </c>
      <c r="J7283" s="2">
        <v>20.5</v>
      </c>
      <c r="K7283" s="2">
        <v>18.25</v>
      </c>
      <c r="L7283" s="2">
        <v>16</v>
      </c>
      <c r="M7283" s="2">
        <v>13.75</v>
      </c>
      <c r="N7283" s="2">
        <v>11.5</v>
      </c>
      <c r="O7283" s="2">
        <v>9.25</v>
      </c>
      <c r="P7283" s="2">
        <v>7</v>
      </c>
      <c r="Q7283" s="2">
        <v>4.75</v>
      </c>
      <c r="R7283" s="2">
        <v>2.5</v>
      </c>
      <c r="S7283" s="2">
        <v>0</v>
      </c>
    </row>
    <row r="7284" spans="1:19" hidden="1" x14ac:dyDescent="0.25">
      <c r="A7284" t="s">
        <v>14967</v>
      </c>
      <c r="B7284" t="s">
        <v>461</v>
      </c>
      <c r="C7284">
        <v>9305109000</v>
      </c>
      <c r="D7284" t="s">
        <v>61</v>
      </c>
      <c r="E7284" t="s">
        <v>5571</v>
      </c>
      <c r="G7284">
        <v>10</v>
      </c>
      <c r="H7284" s="3">
        <v>25</v>
      </c>
      <c r="I7284" s="2">
        <v>22.75</v>
      </c>
      <c r="J7284" s="2">
        <v>20.5</v>
      </c>
      <c r="K7284" s="2">
        <v>18.25</v>
      </c>
      <c r="L7284" s="2">
        <v>16</v>
      </c>
      <c r="M7284" s="2">
        <v>13.75</v>
      </c>
      <c r="N7284" s="2">
        <v>11.5</v>
      </c>
      <c r="O7284" s="2">
        <v>9.25</v>
      </c>
      <c r="P7284" s="2">
        <v>7</v>
      </c>
      <c r="Q7284" s="2">
        <v>4.75</v>
      </c>
      <c r="R7284" s="2">
        <v>2.5</v>
      </c>
      <c r="S7284" s="2">
        <v>0</v>
      </c>
    </row>
    <row r="7285" spans="1:19" hidden="1" x14ac:dyDescent="0.25">
      <c r="A7285" t="s">
        <v>14968</v>
      </c>
      <c r="B7285" t="s">
        <v>7877</v>
      </c>
      <c r="C7285">
        <v>9305201000</v>
      </c>
      <c r="D7285" t="s">
        <v>7878</v>
      </c>
      <c r="E7285" t="s">
        <v>5571</v>
      </c>
      <c r="G7285">
        <v>10</v>
      </c>
      <c r="H7285" s="3">
        <v>25</v>
      </c>
      <c r="I7285" s="2">
        <v>22.75</v>
      </c>
      <c r="J7285" s="2">
        <v>20.5</v>
      </c>
      <c r="K7285" s="2">
        <v>18.25</v>
      </c>
      <c r="L7285" s="2">
        <v>16</v>
      </c>
      <c r="M7285" s="2">
        <v>13.75</v>
      </c>
      <c r="N7285" s="2">
        <v>11.5</v>
      </c>
      <c r="O7285" s="2">
        <v>9.25</v>
      </c>
      <c r="P7285" s="2">
        <v>7</v>
      </c>
      <c r="Q7285" s="2">
        <v>4.75</v>
      </c>
      <c r="R7285" s="2">
        <v>2.5</v>
      </c>
      <c r="S7285" s="2">
        <v>0</v>
      </c>
    </row>
    <row r="7286" spans="1:19" hidden="1" x14ac:dyDescent="0.25">
      <c r="A7286" t="s">
        <v>14969</v>
      </c>
      <c r="B7286" t="s">
        <v>5554</v>
      </c>
      <c r="C7286">
        <v>9305202100</v>
      </c>
      <c r="D7286" t="s">
        <v>7879</v>
      </c>
      <c r="E7286" t="s">
        <v>5571</v>
      </c>
      <c r="G7286">
        <v>10</v>
      </c>
      <c r="H7286" s="3">
        <v>25</v>
      </c>
      <c r="I7286" s="2">
        <v>22.75</v>
      </c>
      <c r="J7286" s="2">
        <v>20.5</v>
      </c>
      <c r="K7286" s="2">
        <v>18.25</v>
      </c>
      <c r="L7286" s="2">
        <v>16</v>
      </c>
      <c r="M7286" s="2">
        <v>13.75</v>
      </c>
      <c r="N7286" s="2">
        <v>11.5</v>
      </c>
      <c r="O7286" s="2">
        <v>9.25</v>
      </c>
      <c r="P7286" s="2">
        <v>7</v>
      </c>
      <c r="Q7286" s="2">
        <v>4.75</v>
      </c>
      <c r="R7286" s="2">
        <v>2.5</v>
      </c>
      <c r="S7286" s="2">
        <v>0</v>
      </c>
    </row>
    <row r="7287" spans="1:19" hidden="1" x14ac:dyDescent="0.25">
      <c r="A7287" t="s">
        <v>14970</v>
      </c>
      <c r="B7287" t="s">
        <v>6519</v>
      </c>
      <c r="C7287">
        <v>9305202200</v>
      </c>
      <c r="D7287" t="s">
        <v>7880</v>
      </c>
      <c r="E7287" t="s">
        <v>5571</v>
      </c>
      <c r="G7287">
        <v>10</v>
      </c>
      <c r="H7287" s="3">
        <v>25</v>
      </c>
      <c r="I7287" s="2">
        <v>22.75</v>
      </c>
      <c r="J7287" s="2">
        <v>20.5</v>
      </c>
      <c r="K7287" s="2">
        <v>18.25</v>
      </c>
      <c r="L7287" s="2">
        <v>16</v>
      </c>
      <c r="M7287" s="2">
        <v>13.75</v>
      </c>
      <c r="N7287" s="2">
        <v>11.5</v>
      </c>
      <c r="O7287" s="2">
        <v>9.25</v>
      </c>
      <c r="P7287" s="2">
        <v>7</v>
      </c>
      <c r="Q7287" s="2">
        <v>4.75</v>
      </c>
      <c r="R7287" s="2">
        <v>2.5</v>
      </c>
      <c r="S7287" s="2">
        <v>0</v>
      </c>
    </row>
    <row r="7288" spans="1:19" hidden="1" x14ac:dyDescent="0.25">
      <c r="A7288" t="s">
        <v>14971</v>
      </c>
      <c r="B7288" t="s">
        <v>7881</v>
      </c>
      <c r="C7288">
        <v>9305202300</v>
      </c>
      <c r="D7288" t="s">
        <v>7882</v>
      </c>
      <c r="E7288" t="s">
        <v>5571</v>
      </c>
      <c r="G7288">
        <v>10</v>
      </c>
      <c r="H7288" s="3">
        <v>25</v>
      </c>
      <c r="I7288" s="2">
        <v>22.75</v>
      </c>
      <c r="J7288" s="2">
        <v>20.5</v>
      </c>
      <c r="K7288" s="2">
        <v>18.25</v>
      </c>
      <c r="L7288" s="2">
        <v>16</v>
      </c>
      <c r="M7288" s="2">
        <v>13.75</v>
      </c>
      <c r="N7288" s="2">
        <v>11.5</v>
      </c>
      <c r="O7288" s="2">
        <v>9.25</v>
      </c>
      <c r="P7288" s="2">
        <v>7</v>
      </c>
      <c r="Q7288" s="2">
        <v>4.75</v>
      </c>
      <c r="R7288" s="2">
        <v>2.5</v>
      </c>
      <c r="S7288" s="2">
        <v>0</v>
      </c>
    </row>
    <row r="7289" spans="1:19" hidden="1" x14ac:dyDescent="0.25">
      <c r="A7289" t="s">
        <v>14972</v>
      </c>
      <c r="B7289" t="s">
        <v>6523</v>
      </c>
      <c r="C7289">
        <v>9305202400</v>
      </c>
      <c r="D7289" t="s">
        <v>7883</v>
      </c>
      <c r="E7289" t="s">
        <v>5571</v>
      </c>
      <c r="G7289">
        <v>10</v>
      </c>
      <c r="H7289" s="3">
        <v>25</v>
      </c>
      <c r="I7289" s="2">
        <v>22.75</v>
      </c>
      <c r="J7289" s="2">
        <v>20.5</v>
      </c>
      <c r="K7289" s="2">
        <v>18.25</v>
      </c>
      <c r="L7289" s="2">
        <v>16</v>
      </c>
      <c r="M7289" s="2">
        <v>13.75</v>
      </c>
      <c r="N7289" s="2">
        <v>11.5</v>
      </c>
      <c r="O7289" s="2">
        <v>9.25</v>
      </c>
      <c r="P7289" s="2">
        <v>7</v>
      </c>
      <c r="Q7289" s="2">
        <v>4.75</v>
      </c>
      <c r="R7289" s="2">
        <v>2.5</v>
      </c>
      <c r="S7289" s="2">
        <v>0</v>
      </c>
    </row>
    <row r="7290" spans="1:19" hidden="1" x14ac:dyDescent="0.25">
      <c r="A7290" t="s">
        <v>14973</v>
      </c>
      <c r="B7290" t="s">
        <v>6525</v>
      </c>
      <c r="C7290">
        <v>9305202500</v>
      </c>
      <c r="D7290" t="s">
        <v>7884</v>
      </c>
      <c r="E7290" t="s">
        <v>5571</v>
      </c>
      <c r="G7290">
        <v>10</v>
      </c>
      <c r="H7290" s="3">
        <v>25</v>
      </c>
      <c r="I7290" s="2">
        <v>22.75</v>
      </c>
      <c r="J7290" s="2">
        <v>20.5</v>
      </c>
      <c r="K7290" s="2">
        <v>18.25</v>
      </c>
      <c r="L7290" s="2">
        <v>16</v>
      </c>
      <c r="M7290" s="2">
        <v>13.75</v>
      </c>
      <c r="N7290" s="2">
        <v>11.5</v>
      </c>
      <c r="O7290" s="2">
        <v>9.25</v>
      </c>
      <c r="P7290" s="2">
        <v>7</v>
      </c>
      <c r="Q7290" s="2">
        <v>4.75</v>
      </c>
      <c r="R7290" s="2">
        <v>2.5</v>
      </c>
      <c r="S7290" s="2">
        <v>0</v>
      </c>
    </row>
    <row r="7291" spans="1:19" hidden="1" x14ac:dyDescent="0.25">
      <c r="A7291" t="s">
        <v>14974</v>
      </c>
      <c r="B7291" t="s">
        <v>6527</v>
      </c>
      <c r="C7291">
        <v>9305202600</v>
      </c>
      <c r="D7291" t="s">
        <v>7885</v>
      </c>
      <c r="E7291" t="s">
        <v>5571</v>
      </c>
      <c r="G7291">
        <v>10</v>
      </c>
      <c r="H7291" s="3">
        <v>25</v>
      </c>
      <c r="I7291" s="2">
        <v>22.75</v>
      </c>
      <c r="J7291" s="2">
        <v>20.5</v>
      </c>
      <c r="K7291" s="2">
        <v>18.25</v>
      </c>
      <c r="L7291" s="2">
        <v>16</v>
      </c>
      <c r="M7291" s="2">
        <v>13.75</v>
      </c>
      <c r="N7291" s="2">
        <v>11.5</v>
      </c>
      <c r="O7291" s="2">
        <v>9.25</v>
      </c>
      <c r="P7291" s="2">
        <v>7</v>
      </c>
      <c r="Q7291" s="2">
        <v>4.75</v>
      </c>
      <c r="R7291" s="2">
        <v>2.5</v>
      </c>
      <c r="S7291" s="2">
        <v>0</v>
      </c>
    </row>
    <row r="7292" spans="1:19" hidden="1" x14ac:dyDescent="0.25">
      <c r="A7292" t="s">
        <v>14975</v>
      </c>
      <c r="B7292" t="s">
        <v>6529</v>
      </c>
      <c r="C7292">
        <v>9305202700</v>
      </c>
      <c r="D7292" t="s">
        <v>7886</v>
      </c>
      <c r="E7292" t="s">
        <v>5571</v>
      </c>
      <c r="G7292">
        <v>10</v>
      </c>
      <c r="H7292" s="3">
        <v>25</v>
      </c>
      <c r="I7292" s="2">
        <v>22.75</v>
      </c>
      <c r="J7292" s="2">
        <v>20.5</v>
      </c>
      <c r="K7292" s="2">
        <v>18.25</v>
      </c>
      <c r="L7292" s="2">
        <v>16</v>
      </c>
      <c r="M7292" s="2">
        <v>13.75</v>
      </c>
      <c r="N7292" s="2">
        <v>11.5</v>
      </c>
      <c r="O7292" s="2">
        <v>9.25</v>
      </c>
      <c r="P7292" s="2">
        <v>7</v>
      </c>
      <c r="Q7292" s="2">
        <v>4.75</v>
      </c>
      <c r="R7292" s="2">
        <v>2.5</v>
      </c>
      <c r="S7292" s="2">
        <v>0</v>
      </c>
    </row>
    <row r="7293" spans="1:19" hidden="1" x14ac:dyDescent="0.25">
      <c r="A7293" t="s">
        <v>14976</v>
      </c>
      <c r="B7293" t="s">
        <v>6531</v>
      </c>
      <c r="C7293">
        <v>9305202800</v>
      </c>
      <c r="D7293" t="s">
        <v>7887</v>
      </c>
      <c r="E7293" t="s">
        <v>5571</v>
      </c>
      <c r="G7293">
        <v>10</v>
      </c>
      <c r="H7293" s="3">
        <v>25</v>
      </c>
      <c r="I7293" s="2">
        <v>22.75</v>
      </c>
      <c r="J7293" s="2">
        <v>20.5</v>
      </c>
      <c r="K7293" s="2">
        <v>18.25</v>
      </c>
      <c r="L7293" s="2">
        <v>16</v>
      </c>
      <c r="M7293" s="2">
        <v>13.75</v>
      </c>
      <c r="N7293" s="2">
        <v>11.5</v>
      </c>
      <c r="O7293" s="2">
        <v>9.25</v>
      </c>
      <c r="P7293" s="2">
        <v>7</v>
      </c>
      <c r="Q7293" s="2">
        <v>4.75</v>
      </c>
      <c r="R7293" s="2">
        <v>2.5</v>
      </c>
      <c r="S7293" s="2">
        <v>0</v>
      </c>
    </row>
    <row r="7294" spans="1:19" hidden="1" x14ac:dyDescent="0.25">
      <c r="A7294" t="s">
        <v>14977</v>
      </c>
      <c r="B7294" t="s">
        <v>461</v>
      </c>
      <c r="C7294">
        <v>9305202900</v>
      </c>
      <c r="D7294" t="s">
        <v>86</v>
      </c>
      <c r="E7294" t="s">
        <v>5571</v>
      </c>
      <c r="G7294">
        <v>10</v>
      </c>
      <c r="H7294" s="3">
        <v>25</v>
      </c>
      <c r="I7294" s="2">
        <v>22.75</v>
      </c>
      <c r="J7294" s="2">
        <v>20.5</v>
      </c>
      <c r="K7294" s="2">
        <v>18.25</v>
      </c>
      <c r="L7294" s="2">
        <v>16</v>
      </c>
      <c r="M7294" s="2">
        <v>13.75</v>
      </c>
      <c r="N7294" s="2">
        <v>11.5</v>
      </c>
      <c r="O7294" s="2">
        <v>9.25</v>
      </c>
      <c r="P7294" s="2">
        <v>7</v>
      </c>
      <c r="Q7294" s="2">
        <v>4.75</v>
      </c>
      <c r="R7294" s="2">
        <v>2.5</v>
      </c>
      <c r="S7294" s="2">
        <v>0</v>
      </c>
    </row>
    <row r="7295" spans="1:19" hidden="1" x14ac:dyDescent="0.25">
      <c r="A7295" t="s">
        <v>14978</v>
      </c>
      <c r="B7295" t="s">
        <v>7888</v>
      </c>
      <c r="C7295">
        <v>9306210000</v>
      </c>
      <c r="D7295" t="s">
        <v>7889</v>
      </c>
      <c r="E7295" t="s">
        <v>5571</v>
      </c>
      <c r="G7295">
        <v>10</v>
      </c>
      <c r="H7295" s="3">
        <v>30</v>
      </c>
      <c r="I7295" s="2">
        <v>27.3</v>
      </c>
      <c r="J7295" s="2">
        <v>24.6</v>
      </c>
      <c r="K7295" s="2">
        <v>21.9</v>
      </c>
      <c r="L7295" s="2">
        <v>19.200000000000003</v>
      </c>
      <c r="M7295" s="2">
        <v>16.5</v>
      </c>
      <c r="N7295" s="2">
        <v>13.799999999999997</v>
      </c>
      <c r="O7295" s="2">
        <v>11.100000000000001</v>
      </c>
      <c r="P7295" s="2">
        <v>8.4000000000000021</v>
      </c>
      <c r="Q7295" s="2">
        <v>5.6999999999999993</v>
      </c>
      <c r="R7295" s="2">
        <v>3</v>
      </c>
      <c r="S7295" s="2">
        <v>0</v>
      </c>
    </row>
    <row r="7296" spans="1:19" hidden="1" x14ac:dyDescent="0.25">
      <c r="A7296" t="s">
        <v>14979</v>
      </c>
      <c r="B7296" t="s">
        <v>7890</v>
      </c>
      <c r="C7296">
        <v>9306291000</v>
      </c>
      <c r="D7296" t="s">
        <v>7891</v>
      </c>
      <c r="E7296" t="s">
        <v>5571</v>
      </c>
      <c r="G7296">
        <v>10</v>
      </c>
      <c r="H7296" s="3">
        <v>30</v>
      </c>
      <c r="I7296" s="2">
        <v>27.3</v>
      </c>
      <c r="J7296" s="2">
        <v>24.6</v>
      </c>
      <c r="K7296" s="2">
        <v>21.9</v>
      </c>
      <c r="L7296" s="2">
        <v>19.200000000000003</v>
      </c>
      <c r="M7296" s="2">
        <v>16.5</v>
      </c>
      <c r="N7296" s="2">
        <v>13.799999999999997</v>
      </c>
      <c r="O7296" s="2">
        <v>11.100000000000001</v>
      </c>
      <c r="P7296" s="2">
        <v>8.4000000000000021</v>
      </c>
      <c r="Q7296" s="2">
        <v>5.6999999999999993</v>
      </c>
      <c r="R7296" s="2">
        <v>3</v>
      </c>
      <c r="S7296" s="2">
        <v>0</v>
      </c>
    </row>
    <row r="7297" spans="1:19" hidden="1" x14ac:dyDescent="0.25">
      <c r="A7297" t="s">
        <v>14980</v>
      </c>
      <c r="B7297" t="s">
        <v>4001</v>
      </c>
      <c r="C7297">
        <v>9306299000</v>
      </c>
      <c r="D7297" t="s">
        <v>5199</v>
      </c>
      <c r="E7297" t="s">
        <v>5571</v>
      </c>
      <c r="G7297">
        <v>10</v>
      </c>
      <c r="H7297" s="3">
        <v>25</v>
      </c>
      <c r="I7297" s="2">
        <v>22.75</v>
      </c>
      <c r="J7297" s="2">
        <v>20.5</v>
      </c>
      <c r="K7297" s="2">
        <v>18.25</v>
      </c>
      <c r="L7297" s="2">
        <v>16</v>
      </c>
      <c r="M7297" s="2">
        <v>13.75</v>
      </c>
      <c r="N7297" s="2">
        <v>11.5</v>
      </c>
      <c r="O7297" s="2">
        <v>9.25</v>
      </c>
      <c r="P7297" s="2">
        <v>7</v>
      </c>
      <c r="Q7297" s="2">
        <v>4.75</v>
      </c>
      <c r="R7297" s="2">
        <v>2.5</v>
      </c>
      <c r="S7297" s="2">
        <v>0</v>
      </c>
    </row>
    <row r="7298" spans="1:19" hidden="1" x14ac:dyDescent="0.25">
      <c r="A7298" t="s">
        <v>14981</v>
      </c>
      <c r="B7298" t="s">
        <v>7892</v>
      </c>
      <c r="C7298">
        <v>9306302000</v>
      </c>
      <c r="D7298" t="s">
        <v>7893</v>
      </c>
      <c r="E7298" t="s">
        <v>5571</v>
      </c>
      <c r="G7298">
        <v>10</v>
      </c>
      <c r="H7298" s="3">
        <v>30</v>
      </c>
      <c r="I7298" s="2">
        <v>27.3</v>
      </c>
      <c r="J7298" s="2">
        <v>24.6</v>
      </c>
      <c r="K7298" s="2">
        <v>21.9</v>
      </c>
      <c r="L7298" s="2">
        <v>19.200000000000003</v>
      </c>
      <c r="M7298" s="2">
        <v>16.5</v>
      </c>
      <c r="N7298" s="2">
        <v>13.799999999999997</v>
      </c>
      <c r="O7298" s="2">
        <v>11.100000000000001</v>
      </c>
      <c r="P7298" s="2">
        <v>8.4000000000000021</v>
      </c>
      <c r="Q7298" s="2">
        <v>5.6999999999999993</v>
      </c>
      <c r="R7298" s="2">
        <v>3</v>
      </c>
      <c r="S7298" s="2">
        <v>0</v>
      </c>
    </row>
    <row r="7299" spans="1:19" hidden="1" x14ac:dyDescent="0.25">
      <c r="A7299" t="s">
        <v>14982</v>
      </c>
      <c r="B7299" t="s">
        <v>7894</v>
      </c>
      <c r="C7299">
        <v>9306303000</v>
      </c>
      <c r="D7299" t="s">
        <v>7895</v>
      </c>
      <c r="E7299" t="s">
        <v>5571</v>
      </c>
      <c r="G7299">
        <v>10</v>
      </c>
      <c r="H7299" s="3">
        <v>30</v>
      </c>
      <c r="I7299" s="2">
        <v>27.3</v>
      </c>
      <c r="J7299" s="2">
        <v>24.6</v>
      </c>
      <c r="K7299" s="2">
        <v>21.9</v>
      </c>
      <c r="L7299" s="2">
        <v>19.200000000000003</v>
      </c>
      <c r="M7299" s="2">
        <v>16.5</v>
      </c>
      <c r="N7299" s="2">
        <v>13.799999999999997</v>
      </c>
      <c r="O7299" s="2">
        <v>11.100000000000001</v>
      </c>
      <c r="P7299" s="2">
        <v>8.4000000000000021</v>
      </c>
      <c r="Q7299" s="2">
        <v>5.6999999999999993</v>
      </c>
      <c r="R7299" s="2">
        <v>3</v>
      </c>
      <c r="S7299" s="2">
        <v>0</v>
      </c>
    </row>
    <row r="7300" spans="1:19" hidden="1" x14ac:dyDescent="0.25">
      <c r="A7300" t="s">
        <v>14983</v>
      </c>
      <c r="B7300" t="s">
        <v>4001</v>
      </c>
      <c r="C7300">
        <v>9306309000</v>
      </c>
      <c r="D7300" t="s">
        <v>4797</v>
      </c>
      <c r="E7300" t="s">
        <v>5571</v>
      </c>
      <c r="G7300">
        <v>10</v>
      </c>
      <c r="H7300" s="3">
        <v>25</v>
      </c>
      <c r="I7300" s="2">
        <v>22.75</v>
      </c>
      <c r="J7300" s="2">
        <v>20.5</v>
      </c>
      <c r="K7300" s="2">
        <v>18.25</v>
      </c>
      <c r="L7300" s="2">
        <v>16</v>
      </c>
      <c r="M7300" s="2">
        <v>13.75</v>
      </c>
      <c r="N7300" s="2">
        <v>11.5</v>
      </c>
      <c r="O7300" s="2">
        <v>9.25</v>
      </c>
      <c r="P7300" s="2">
        <v>7</v>
      </c>
      <c r="Q7300" s="2">
        <v>4.75</v>
      </c>
      <c r="R7300" s="2">
        <v>2.5</v>
      </c>
      <c r="S7300" s="2">
        <v>0</v>
      </c>
    </row>
    <row r="7301" spans="1:19" hidden="1" x14ac:dyDescent="0.25">
      <c r="A7301" t="s">
        <v>14984</v>
      </c>
      <c r="B7301" t="s">
        <v>7896</v>
      </c>
      <c r="C7301">
        <v>9306901100</v>
      </c>
      <c r="D7301" t="s">
        <v>7897</v>
      </c>
      <c r="E7301" t="s">
        <v>5571</v>
      </c>
      <c r="G7301">
        <v>10</v>
      </c>
      <c r="H7301" s="3">
        <v>30</v>
      </c>
      <c r="I7301" s="2">
        <v>27.3</v>
      </c>
      <c r="J7301" s="2">
        <v>24.6</v>
      </c>
      <c r="K7301" s="2">
        <v>21.9</v>
      </c>
      <c r="L7301" s="2">
        <v>19.200000000000003</v>
      </c>
      <c r="M7301" s="2">
        <v>16.5</v>
      </c>
      <c r="N7301" s="2">
        <v>13.799999999999997</v>
      </c>
      <c r="O7301" s="2">
        <v>11.100000000000001</v>
      </c>
      <c r="P7301" s="2">
        <v>8.4000000000000021</v>
      </c>
      <c r="Q7301" s="2">
        <v>5.6999999999999993</v>
      </c>
      <c r="R7301" s="2">
        <v>3</v>
      </c>
      <c r="S7301" s="2">
        <v>0</v>
      </c>
    </row>
    <row r="7302" spans="1:19" hidden="1" x14ac:dyDescent="0.25">
      <c r="A7302" t="s">
        <v>14985</v>
      </c>
      <c r="B7302" t="s">
        <v>7898</v>
      </c>
      <c r="C7302">
        <v>9306901200</v>
      </c>
      <c r="D7302" t="s">
        <v>7899</v>
      </c>
      <c r="E7302" t="s">
        <v>5571</v>
      </c>
      <c r="G7302">
        <v>10</v>
      </c>
      <c r="H7302" s="3">
        <v>30</v>
      </c>
      <c r="I7302" s="2">
        <v>27.3</v>
      </c>
      <c r="J7302" s="2">
        <v>24.6</v>
      </c>
      <c r="K7302" s="2">
        <v>21.9</v>
      </c>
      <c r="L7302" s="2">
        <v>19.200000000000003</v>
      </c>
      <c r="M7302" s="2">
        <v>16.5</v>
      </c>
      <c r="N7302" s="2">
        <v>13.799999999999997</v>
      </c>
      <c r="O7302" s="2">
        <v>11.100000000000001</v>
      </c>
      <c r="P7302" s="2">
        <v>8.4000000000000021</v>
      </c>
      <c r="Q7302" s="2">
        <v>5.6999999999999993</v>
      </c>
      <c r="R7302" s="2">
        <v>3</v>
      </c>
      <c r="S7302" s="2">
        <v>0</v>
      </c>
    </row>
    <row r="7303" spans="1:19" hidden="1" x14ac:dyDescent="0.25">
      <c r="A7303" t="s">
        <v>14986</v>
      </c>
      <c r="B7303" t="s">
        <v>93</v>
      </c>
      <c r="C7303">
        <v>9306901900</v>
      </c>
      <c r="D7303" t="s">
        <v>27</v>
      </c>
      <c r="E7303" t="s">
        <v>5571</v>
      </c>
      <c r="G7303">
        <v>10</v>
      </c>
      <c r="H7303" s="3">
        <v>30</v>
      </c>
      <c r="I7303" s="2">
        <v>27.3</v>
      </c>
      <c r="J7303" s="2">
        <v>24.6</v>
      </c>
      <c r="K7303" s="2">
        <v>21.9</v>
      </c>
      <c r="L7303" s="2">
        <v>19.200000000000003</v>
      </c>
      <c r="M7303" s="2">
        <v>16.5</v>
      </c>
      <c r="N7303" s="2">
        <v>13.799999999999997</v>
      </c>
      <c r="O7303" s="2">
        <v>11.100000000000001</v>
      </c>
      <c r="P7303" s="2">
        <v>8.4000000000000021</v>
      </c>
      <c r="Q7303" s="2">
        <v>5.6999999999999993</v>
      </c>
      <c r="R7303" s="2">
        <v>3</v>
      </c>
      <c r="S7303" s="2">
        <v>0</v>
      </c>
    </row>
    <row r="7304" spans="1:19" hidden="1" x14ac:dyDescent="0.25">
      <c r="A7304" t="s">
        <v>14987</v>
      </c>
      <c r="B7304" t="s">
        <v>4001</v>
      </c>
      <c r="C7304">
        <v>9306909000</v>
      </c>
      <c r="D7304" t="s">
        <v>4797</v>
      </c>
      <c r="E7304" t="s">
        <v>5571</v>
      </c>
      <c r="G7304">
        <v>10</v>
      </c>
      <c r="H7304" s="3">
        <v>25</v>
      </c>
      <c r="I7304" s="2">
        <v>22.75</v>
      </c>
      <c r="J7304" s="2">
        <v>20.5</v>
      </c>
      <c r="K7304" s="2">
        <v>18.25</v>
      </c>
      <c r="L7304" s="2">
        <v>16</v>
      </c>
      <c r="M7304" s="2">
        <v>13.75</v>
      </c>
      <c r="N7304" s="2">
        <v>11.5</v>
      </c>
      <c r="O7304" s="2">
        <v>9.25</v>
      </c>
      <c r="P7304" s="2">
        <v>7</v>
      </c>
      <c r="Q7304" s="2">
        <v>4.75</v>
      </c>
      <c r="R7304" s="2">
        <v>2.5</v>
      </c>
      <c r="S7304" s="2">
        <v>0</v>
      </c>
    </row>
    <row r="7305" spans="1:19" hidden="1" x14ac:dyDescent="0.25">
      <c r="A7305" t="s">
        <v>14988</v>
      </c>
      <c r="B7305" t="s">
        <v>7900</v>
      </c>
      <c r="C7305">
        <v>9307000000</v>
      </c>
      <c r="D7305" t="s">
        <v>7901</v>
      </c>
      <c r="E7305" t="s">
        <v>5571</v>
      </c>
      <c r="G7305">
        <v>10</v>
      </c>
      <c r="H7305" s="3">
        <v>30</v>
      </c>
      <c r="I7305" s="2">
        <v>27.3</v>
      </c>
      <c r="J7305" s="2">
        <v>24.6</v>
      </c>
      <c r="K7305" s="2">
        <v>21.9</v>
      </c>
      <c r="L7305" s="2">
        <v>19.200000000000003</v>
      </c>
      <c r="M7305" s="2">
        <v>16.5</v>
      </c>
      <c r="N7305" s="2">
        <v>13.799999999999997</v>
      </c>
      <c r="O7305" s="2">
        <v>11.100000000000001</v>
      </c>
      <c r="P7305" s="2">
        <v>8.4000000000000021</v>
      </c>
      <c r="Q7305" s="2">
        <v>5.6999999999999993</v>
      </c>
      <c r="R7305" s="2">
        <v>3</v>
      </c>
      <c r="S7305" s="2">
        <v>0</v>
      </c>
    </row>
    <row r="7306" spans="1:19" hidden="1" x14ac:dyDescent="0.25">
      <c r="A7306" t="s">
        <v>14989</v>
      </c>
      <c r="B7306" t="s">
        <v>7902</v>
      </c>
      <c r="C7306">
        <v>9401100000</v>
      </c>
      <c r="D7306" t="s">
        <v>7903</v>
      </c>
      <c r="E7306" t="s">
        <v>5571</v>
      </c>
      <c r="G7306">
        <v>10</v>
      </c>
      <c r="H7306" s="3">
        <v>20</v>
      </c>
      <c r="I7306" s="2">
        <v>18.2</v>
      </c>
      <c r="J7306" s="2">
        <v>16.399999999999999</v>
      </c>
      <c r="K7306" s="2">
        <v>14.6</v>
      </c>
      <c r="L7306" s="2">
        <v>12.8</v>
      </c>
      <c r="M7306" s="2">
        <v>11</v>
      </c>
      <c r="N7306" s="2">
        <v>9.1999999999999993</v>
      </c>
      <c r="O7306" s="2">
        <v>7.4</v>
      </c>
      <c r="P7306" s="2">
        <v>5.6000000000000014</v>
      </c>
      <c r="Q7306" s="2">
        <v>3.7999999999999972</v>
      </c>
      <c r="R7306" s="2">
        <v>2</v>
      </c>
      <c r="S7306" s="2">
        <v>0</v>
      </c>
    </row>
    <row r="7307" spans="1:19" hidden="1" x14ac:dyDescent="0.25">
      <c r="A7307" t="s">
        <v>14990</v>
      </c>
      <c r="B7307" t="s">
        <v>7904</v>
      </c>
      <c r="C7307">
        <v>9401200000</v>
      </c>
      <c r="D7307" t="s">
        <v>7905</v>
      </c>
      <c r="E7307" t="s">
        <v>5571</v>
      </c>
      <c r="G7307">
        <v>10</v>
      </c>
      <c r="H7307" s="3">
        <v>20</v>
      </c>
      <c r="I7307" s="2">
        <v>18.2</v>
      </c>
      <c r="J7307" s="2">
        <v>16.399999999999999</v>
      </c>
      <c r="K7307" s="2">
        <v>14.6</v>
      </c>
      <c r="L7307" s="2">
        <v>12.8</v>
      </c>
      <c r="M7307" s="2">
        <v>11</v>
      </c>
      <c r="N7307" s="2">
        <v>9.1999999999999993</v>
      </c>
      <c r="O7307" s="2">
        <v>7.4</v>
      </c>
      <c r="P7307" s="2">
        <v>5.6000000000000014</v>
      </c>
      <c r="Q7307" s="2">
        <v>3.7999999999999972</v>
      </c>
      <c r="R7307" s="2">
        <v>2</v>
      </c>
      <c r="S7307" s="2">
        <v>0</v>
      </c>
    </row>
    <row r="7308" spans="1:19" hidden="1" x14ac:dyDescent="0.25">
      <c r="A7308" t="s">
        <v>14991</v>
      </c>
      <c r="B7308" t="s">
        <v>7906</v>
      </c>
      <c r="C7308">
        <v>9401300000</v>
      </c>
      <c r="D7308" t="s">
        <v>7907</v>
      </c>
      <c r="E7308" t="s">
        <v>5571</v>
      </c>
      <c r="G7308">
        <v>10</v>
      </c>
      <c r="H7308" s="3">
        <v>30</v>
      </c>
      <c r="I7308" s="2">
        <v>27.3</v>
      </c>
      <c r="J7308" s="2">
        <v>24.6</v>
      </c>
      <c r="K7308" s="2">
        <v>21.9</v>
      </c>
      <c r="L7308" s="2">
        <v>19.200000000000003</v>
      </c>
      <c r="M7308" s="2">
        <v>16.5</v>
      </c>
      <c r="N7308" s="2">
        <v>13.799999999999997</v>
      </c>
      <c r="O7308" s="2">
        <v>11.100000000000001</v>
      </c>
      <c r="P7308" s="2">
        <v>8.4000000000000021</v>
      </c>
      <c r="Q7308" s="2">
        <v>5.6999999999999993</v>
      </c>
      <c r="R7308" s="2">
        <v>3</v>
      </c>
      <c r="S7308" s="2">
        <v>0</v>
      </c>
    </row>
    <row r="7309" spans="1:19" hidden="1" x14ac:dyDescent="0.25">
      <c r="A7309" t="s">
        <v>14992</v>
      </c>
      <c r="B7309" t="s">
        <v>7908</v>
      </c>
      <c r="C7309">
        <v>9401400000</v>
      </c>
      <c r="D7309" t="s">
        <v>7909</v>
      </c>
      <c r="E7309" t="s">
        <v>5571</v>
      </c>
      <c r="G7309">
        <v>10</v>
      </c>
      <c r="H7309" s="3">
        <v>25</v>
      </c>
      <c r="I7309" s="2">
        <v>22.75</v>
      </c>
      <c r="J7309" s="2">
        <v>20.5</v>
      </c>
      <c r="K7309" s="2">
        <v>18.25</v>
      </c>
      <c r="L7309" s="2">
        <v>16</v>
      </c>
      <c r="M7309" s="2">
        <v>13.75</v>
      </c>
      <c r="N7309" s="2">
        <v>11.5</v>
      </c>
      <c r="O7309" s="2">
        <v>9.25</v>
      </c>
      <c r="P7309" s="2">
        <v>7</v>
      </c>
      <c r="Q7309" s="2">
        <v>4.75</v>
      </c>
      <c r="R7309" s="2">
        <v>2.5</v>
      </c>
      <c r="S7309" s="2">
        <v>0</v>
      </c>
    </row>
    <row r="7310" spans="1:19" hidden="1" x14ac:dyDescent="0.25">
      <c r="A7310" t="s">
        <v>14993</v>
      </c>
      <c r="B7310" t="s">
        <v>7910</v>
      </c>
      <c r="C7310">
        <v>9401510000</v>
      </c>
      <c r="D7310" t="s">
        <v>7911</v>
      </c>
      <c r="E7310" t="s">
        <v>5571</v>
      </c>
      <c r="G7310">
        <v>10</v>
      </c>
      <c r="H7310" s="3">
        <v>25</v>
      </c>
      <c r="I7310" s="2">
        <v>22.75</v>
      </c>
      <c r="J7310" s="2">
        <v>20.5</v>
      </c>
      <c r="K7310" s="2">
        <v>18.25</v>
      </c>
      <c r="L7310" s="2">
        <v>16</v>
      </c>
      <c r="M7310" s="2">
        <v>13.75</v>
      </c>
      <c r="N7310" s="2">
        <v>11.5</v>
      </c>
      <c r="O7310" s="2">
        <v>9.25</v>
      </c>
      <c r="P7310" s="2">
        <v>7</v>
      </c>
      <c r="Q7310" s="2">
        <v>4.75</v>
      </c>
      <c r="R7310" s="2">
        <v>2.5</v>
      </c>
      <c r="S7310" s="2">
        <v>0</v>
      </c>
    </row>
    <row r="7311" spans="1:19" hidden="1" x14ac:dyDescent="0.25">
      <c r="A7311" t="s">
        <v>14994</v>
      </c>
      <c r="B7311" t="s">
        <v>121</v>
      </c>
      <c r="C7311">
        <v>9401590000</v>
      </c>
      <c r="D7311" t="s">
        <v>30</v>
      </c>
      <c r="E7311" t="s">
        <v>5571</v>
      </c>
      <c r="G7311">
        <v>10</v>
      </c>
      <c r="H7311" s="3">
        <v>25</v>
      </c>
      <c r="I7311" s="2">
        <v>22.75</v>
      </c>
      <c r="J7311" s="2">
        <v>20.5</v>
      </c>
      <c r="K7311" s="2">
        <v>18.25</v>
      </c>
      <c r="L7311" s="2">
        <v>16</v>
      </c>
      <c r="M7311" s="2">
        <v>13.75</v>
      </c>
      <c r="N7311" s="2">
        <v>11.5</v>
      </c>
      <c r="O7311" s="2">
        <v>9.25</v>
      </c>
      <c r="P7311" s="2">
        <v>7</v>
      </c>
      <c r="Q7311" s="2">
        <v>4.75</v>
      </c>
      <c r="R7311" s="2">
        <v>2.5</v>
      </c>
      <c r="S7311" s="2">
        <v>0</v>
      </c>
    </row>
    <row r="7312" spans="1:19" hidden="1" x14ac:dyDescent="0.25">
      <c r="A7312" t="s">
        <v>14995</v>
      </c>
      <c r="B7312" t="s">
        <v>7912</v>
      </c>
      <c r="C7312">
        <v>9401610000</v>
      </c>
      <c r="D7312" t="s">
        <v>7913</v>
      </c>
      <c r="E7312" t="s">
        <v>5571</v>
      </c>
      <c r="G7312">
        <v>10</v>
      </c>
      <c r="H7312" s="3">
        <v>25</v>
      </c>
      <c r="I7312" s="2">
        <v>22.75</v>
      </c>
      <c r="J7312" s="2">
        <v>20.5</v>
      </c>
      <c r="K7312" s="2">
        <v>18.25</v>
      </c>
      <c r="L7312" s="2">
        <v>16</v>
      </c>
      <c r="M7312" s="2">
        <v>13.75</v>
      </c>
      <c r="N7312" s="2">
        <v>11.5</v>
      </c>
      <c r="O7312" s="2">
        <v>9.25</v>
      </c>
      <c r="P7312" s="2">
        <v>7</v>
      </c>
      <c r="Q7312" s="2">
        <v>4.75</v>
      </c>
      <c r="R7312" s="2">
        <v>2.5</v>
      </c>
      <c r="S7312" s="2">
        <v>0</v>
      </c>
    </row>
    <row r="7313" spans="1:19" hidden="1" x14ac:dyDescent="0.25">
      <c r="A7313" t="s">
        <v>14996</v>
      </c>
      <c r="B7313" t="s">
        <v>93</v>
      </c>
      <c r="C7313">
        <v>9401690000</v>
      </c>
      <c r="D7313" t="s">
        <v>30</v>
      </c>
      <c r="E7313" t="s">
        <v>5571</v>
      </c>
      <c r="G7313">
        <v>10</v>
      </c>
      <c r="H7313" s="3">
        <v>25</v>
      </c>
      <c r="I7313" s="2">
        <v>22.75</v>
      </c>
      <c r="J7313" s="2">
        <v>20.5</v>
      </c>
      <c r="K7313" s="2">
        <v>18.25</v>
      </c>
      <c r="L7313" s="2">
        <v>16</v>
      </c>
      <c r="M7313" s="2">
        <v>13.75</v>
      </c>
      <c r="N7313" s="2">
        <v>11.5</v>
      </c>
      <c r="O7313" s="2">
        <v>9.25</v>
      </c>
      <c r="P7313" s="2">
        <v>7</v>
      </c>
      <c r="Q7313" s="2">
        <v>4.75</v>
      </c>
      <c r="R7313" s="2">
        <v>2.5</v>
      </c>
      <c r="S7313" s="2">
        <v>0</v>
      </c>
    </row>
    <row r="7314" spans="1:19" hidden="1" x14ac:dyDescent="0.25">
      <c r="A7314" t="s">
        <v>14997</v>
      </c>
      <c r="B7314" t="s">
        <v>7912</v>
      </c>
      <c r="C7314">
        <v>9401710000</v>
      </c>
      <c r="D7314" t="s">
        <v>7913</v>
      </c>
      <c r="E7314" t="s">
        <v>5571</v>
      </c>
      <c r="G7314">
        <v>10</v>
      </c>
      <c r="H7314" s="3">
        <v>25</v>
      </c>
      <c r="I7314" s="2">
        <v>22.75</v>
      </c>
      <c r="J7314" s="2">
        <v>20.5</v>
      </c>
      <c r="K7314" s="2">
        <v>18.25</v>
      </c>
      <c r="L7314" s="2">
        <v>16</v>
      </c>
      <c r="M7314" s="2">
        <v>13.75</v>
      </c>
      <c r="N7314" s="2">
        <v>11.5</v>
      </c>
      <c r="O7314" s="2">
        <v>9.25</v>
      </c>
      <c r="P7314" s="2">
        <v>7</v>
      </c>
      <c r="Q7314" s="2">
        <v>4.75</v>
      </c>
      <c r="R7314" s="2">
        <v>2.5</v>
      </c>
      <c r="S7314" s="2">
        <v>0</v>
      </c>
    </row>
    <row r="7315" spans="1:19" hidden="1" x14ac:dyDescent="0.25">
      <c r="A7315" t="s">
        <v>14998</v>
      </c>
      <c r="B7315" t="s">
        <v>93</v>
      </c>
      <c r="C7315">
        <v>9401790000</v>
      </c>
      <c r="D7315" t="s">
        <v>30</v>
      </c>
      <c r="E7315" t="s">
        <v>5571</v>
      </c>
      <c r="G7315">
        <v>10</v>
      </c>
      <c r="H7315" s="3">
        <v>25</v>
      </c>
      <c r="I7315" s="2">
        <v>22.75</v>
      </c>
      <c r="J7315" s="2">
        <v>20.5</v>
      </c>
      <c r="K7315" s="2">
        <v>18.25</v>
      </c>
      <c r="L7315" s="2">
        <v>16</v>
      </c>
      <c r="M7315" s="2">
        <v>13.75</v>
      </c>
      <c r="N7315" s="2">
        <v>11.5</v>
      </c>
      <c r="O7315" s="2">
        <v>9.25</v>
      </c>
      <c r="P7315" s="2">
        <v>7</v>
      </c>
      <c r="Q7315" s="2">
        <v>4.75</v>
      </c>
      <c r="R7315" s="2">
        <v>2.5</v>
      </c>
      <c r="S7315" s="2">
        <v>0</v>
      </c>
    </row>
    <row r="7316" spans="1:19" hidden="1" x14ac:dyDescent="0.25">
      <c r="A7316" t="s">
        <v>14999</v>
      </c>
      <c r="B7316" t="s">
        <v>7914</v>
      </c>
      <c r="C7316">
        <v>9401800000</v>
      </c>
      <c r="D7316" t="s">
        <v>7915</v>
      </c>
      <c r="E7316" t="s">
        <v>5571</v>
      </c>
      <c r="G7316">
        <v>10</v>
      </c>
      <c r="H7316" s="3">
        <v>30</v>
      </c>
      <c r="I7316" s="2">
        <v>27.3</v>
      </c>
      <c r="J7316" s="2">
        <v>24.6</v>
      </c>
      <c r="K7316" s="2">
        <v>21.9</v>
      </c>
      <c r="L7316" s="2">
        <v>19.200000000000003</v>
      </c>
      <c r="M7316" s="2">
        <v>16.5</v>
      </c>
      <c r="N7316" s="2">
        <v>13.799999999999997</v>
      </c>
      <c r="O7316" s="2">
        <v>11.100000000000001</v>
      </c>
      <c r="P7316" s="2">
        <v>8.4000000000000021</v>
      </c>
      <c r="Q7316" s="2">
        <v>5.6999999999999993</v>
      </c>
      <c r="R7316" s="2">
        <v>3</v>
      </c>
      <c r="S7316" s="2">
        <v>0</v>
      </c>
    </row>
    <row r="7317" spans="1:19" hidden="1" x14ac:dyDescent="0.25">
      <c r="A7317" t="s">
        <v>15000</v>
      </c>
      <c r="B7317" t="s">
        <v>7916</v>
      </c>
      <c r="C7317">
        <v>9401901000</v>
      </c>
      <c r="D7317" t="s">
        <v>7917</v>
      </c>
      <c r="E7317" t="s">
        <v>5571</v>
      </c>
      <c r="G7317">
        <v>10</v>
      </c>
      <c r="H7317" s="3">
        <v>15</v>
      </c>
      <c r="I7317" s="2">
        <v>13.65</v>
      </c>
      <c r="J7317" s="2">
        <v>12.3</v>
      </c>
      <c r="K7317" s="2">
        <v>10.95</v>
      </c>
      <c r="L7317" s="2">
        <v>9.6000000000000014</v>
      </c>
      <c r="M7317" s="2">
        <v>8.25</v>
      </c>
      <c r="N7317" s="2">
        <v>6.8999999999999986</v>
      </c>
      <c r="O7317" s="2">
        <v>5.5500000000000007</v>
      </c>
      <c r="P7317" s="2">
        <v>4.2000000000000011</v>
      </c>
      <c r="Q7317" s="2">
        <v>2.8499999999999996</v>
      </c>
      <c r="R7317" s="2">
        <v>1.5</v>
      </c>
      <c r="S7317" s="2">
        <v>0</v>
      </c>
    </row>
    <row r="7318" spans="1:19" hidden="1" x14ac:dyDescent="0.25">
      <c r="A7318" t="s">
        <v>15001</v>
      </c>
      <c r="B7318" t="s">
        <v>461</v>
      </c>
      <c r="C7318">
        <v>9401909000</v>
      </c>
      <c r="D7318" t="s">
        <v>61</v>
      </c>
      <c r="E7318" t="s">
        <v>5571</v>
      </c>
      <c r="G7318">
        <v>10</v>
      </c>
      <c r="H7318" s="3">
        <v>25</v>
      </c>
      <c r="I7318" s="2">
        <v>22.75</v>
      </c>
      <c r="J7318" s="2">
        <v>20.5</v>
      </c>
      <c r="K7318" s="2">
        <v>18.25</v>
      </c>
      <c r="L7318" s="2">
        <v>16</v>
      </c>
      <c r="M7318" s="2">
        <v>13.75</v>
      </c>
      <c r="N7318" s="2">
        <v>11.5</v>
      </c>
      <c r="O7318" s="2">
        <v>9.25</v>
      </c>
      <c r="P7318" s="2">
        <v>7</v>
      </c>
      <c r="Q7318" s="2">
        <v>4.75</v>
      </c>
      <c r="R7318" s="2">
        <v>2.5</v>
      </c>
      <c r="S7318" s="2">
        <v>0</v>
      </c>
    </row>
    <row r="7319" spans="1:19" hidden="1" x14ac:dyDescent="0.25">
      <c r="A7319" t="s">
        <v>15002</v>
      </c>
      <c r="B7319" t="s">
        <v>7918</v>
      </c>
      <c r="C7319">
        <v>9402101000</v>
      </c>
      <c r="D7319" t="s">
        <v>7919</v>
      </c>
      <c r="E7319" t="s">
        <v>5571</v>
      </c>
      <c r="G7319">
        <v>10</v>
      </c>
      <c r="H7319" s="3">
        <v>15</v>
      </c>
      <c r="I7319" s="2">
        <v>13.65</v>
      </c>
      <c r="J7319" s="2">
        <v>12.3</v>
      </c>
      <c r="K7319" s="2">
        <v>10.95</v>
      </c>
      <c r="L7319" s="2">
        <v>9.6000000000000014</v>
      </c>
      <c r="M7319" s="2">
        <v>8.25</v>
      </c>
      <c r="N7319" s="2">
        <v>6.8999999999999986</v>
      </c>
      <c r="O7319" s="2">
        <v>5.5500000000000007</v>
      </c>
      <c r="P7319" s="2">
        <v>4.2000000000000011</v>
      </c>
      <c r="Q7319" s="2">
        <v>2.8499999999999996</v>
      </c>
      <c r="R7319" s="2">
        <v>1.5</v>
      </c>
      <c r="S7319" s="2">
        <v>0</v>
      </c>
    </row>
    <row r="7320" spans="1:19" hidden="1" x14ac:dyDescent="0.25">
      <c r="A7320" t="s">
        <v>15003</v>
      </c>
      <c r="B7320" t="s">
        <v>93</v>
      </c>
      <c r="C7320">
        <v>9402109000</v>
      </c>
      <c r="D7320" t="s">
        <v>30</v>
      </c>
      <c r="E7320" t="s">
        <v>5571</v>
      </c>
      <c r="G7320">
        <v>10</v>
      </c>
      <c r="H7320" s="3">
        <v>15</v>
      </c>
      <c r="I7320" s="2">
        <v>13.65</v>
      </c>
      <c r="J7320" s="2">
        <v>12.3</v>
      </c>
      <c r="K7320" s="2">
        <v>10.95</v>
      </c>
      <c r="L7320" s="2">
        <v>9.6000000000000014</v>
      </c>
      <c r="M7320" s="2">
        <v>8.25</v>
      </c>
      <c r="N7320" s="2">
        <v>6.8999999999999986</v>
      </c>
      <c r="O7320" s="2">
        <v>5.5500000000000007</v>
      </c>
      <c r="P7320" s="2">
        <v>4.2000000000000011</v>
      </c>
      <c r="Q7320" s="2">
        <v>2.8499999999999996</v>
      </c>
      <c r="R7320" s="2">
        <v>1.5</v>
      </c>
      <c r="S7320" s="2">
        <v>0</v>
      </c>
    </row>
    <row r="7321" spans="1:19" hidden="1" x14ac:dyDescent="0.25">
      <c r="A7321" t="s">
        <v>15004</v>
      </c>
      <c r="B7321" t="s">
        <v>7920</v>
      </c>
      <c r="C7321">
        <v>9402901000</v>
      </c>
      <c r="D7321" t="s">
        <v>7921</v>
      </c>
      <c r="E7321" t="s">
        <v>5571</v>
      </c>
      <c r="G7321">
        <v>10</v>
      </c>
      <c r="H7321" s="3">
        <v>15</v>
      </c>
      <c r="I7321" s="2">
        <v>13.65</v>
      </c>
      <c r="J7321" s="2">
        <v>12.3</v>
      </c>
      <c r="K7321" s="2">
        <v>10.95</v>
      </c>
      <c r="L7321" s="2">
        <v>9.6000000000000014</v>
      </c>
      <c r="M7321" s="2">
        <v>8.25</v>
      </c>
      <c r="N7321" s="2">
        <v>6.8999999999999986</v>
      </c>
      <c r="O7321" s="2">
        <v>5.5500000000000007</v>
      </c>
      <c r="P7321" s="2">
        <v>4.2000000000000011</v>
      </c>
      <c r="Q7321" s="2">
        <v>2.8499999999999996</v>
      </c>
      <c r="R7321" s="2">
        <v>1.5</v>
      </c>
      <c r="S7321" s="2">
        <v>0</v>
      </c>
    </row>
    <row r="7322" spans="1:19" hidden="1" x14ac:dyDescent="0.25">
      <c r="A7322" t="s">
        <v>15005</v>
      </c>
      <c r="B7322" t="s">
        <v>7922</v>
      </c>
      <c r="C7322">
        <v>9402909000</v>
      </c>
      <c r="D7322" t="s">
        <v>7923</v>
      </c>
      <c r="E7322" t="s">
        <v>5571</v>
      </c>
      <c r="G7322">
        <v>10</v>
      </c>
      <c r="H7322" s="3">
        <v>15</v>
      </c>
      <c r="I7322" s="2">
        <v>13.65</v>
      </c>
      <c r="J7322" s="2">
        <v>12.3</v>
      </c>
      <c r="K7322" s="2">
        <v>10.95</v>
      </c>
      <c r="L7322" s="2">
        <v>9.6000000000000014</v>
      </c>
      <c r="M7322" s="2">
        <v>8.25</v>
      </c>
      <c r="N7322" s="2">
        <v>6.8999999999999986</v>
      </c>
      <c r="O7322" s="2">
        <v>5.5500000000000007</v>
      </c>
      <c r="P7322" s="2">
        <v>4.2000000000000011</v>
      </c>
      <c r="Q7322" s="2">
        <v>2.8499999999999996</v>
      </c>
      <c r="R7322" s="2">
        <v>1.5</v>
      </c>
      <c r="S7322" s="2">
        <v>0</v>
      </c>
    </row>
    <row r="7323" spans="1:19" hidden="1" x14ac:dyDescent="0.25">
      <c r="A7323" t="s">
        <v>15006</v>
      </c>
      <c r="B7323" t="s">
        <v>7924</v>
      </c>
      <c r="C7323">
        <v>9403100000</v>
      </c>
      <c r="D7323" t="s">
        <v>7925</v>
      </c>
      <c r="E7323" t="s">
        <v>5571</v>
      </c>
      <c r="G7323">
        <v>10</v>
      </c>
      <c r="H7323" s="3">
        <v>25</v>
      </c>
      <c r="I7323" s="2">
        <v>22.75</v>
      </c>
      <c r="J7323" s="2">
        <v>20.5</v>
      </c>
      <c r="K7323" s="2">
        <v>18.25</v>
      </c>
      <c r="L7323" s="2">
        <v>16</v>
      </c>
      <c r="M7323" s="2">
        <v>13.75</v>
      </c>
      <c r="N7323" s="2">
        <v>11.5</v>
      </c>
      <c r="O7323" s="2">
        <v>9.25</v>
      </c>
      <c r="P7323" s="2">
        <v>7</v>
      </c>
      <c r="Q7323" s="2">
        <v>4.75</v>
      </c>
      <c r="R7323" s="2">
        <v>2.5</v>
      </c>
      <c r="S7323" s="2">
        <v>0</v>
      </c>
    </row>
    <row r="7324" spans="1:19" hidden="1" x14ac:dyDescent="0.25">
      <c r="A7324" t="s">
        <v>15007</v>
      </c>
      <c r="B7324" t="s">
        <v>7926</v>
      </c>
      <c r="C7324">
        <v>9403200000</v>
      </c>
      <c r="D7324" t="s">
        <v>7927</v>
      </c>
      <c r="E7324" t="s">
        <v>5571</v>
      </c>
      <c r="G7324">
        <v>10</v>
      </c>
      <c r="H7324" s="3">
        <v>30</v>
      </c>
      <c r="I7324" s="2">
        <v>27.3</v>
      </c>
      <c r="J7324" s="2">
        <v>24.6</v>
      </c>
      <c r="K7324" s="2">
        <v>21.9</v>
      </c>
      <c r="L7324" s="2">
        <v>19.200000000000003</v>
      </c>
      <c r="M7324" s="2">
        <v>16.5</v>
      </c>
      <c r="N7324" s="2">
        <v>13.799999999999997</v>
      </c>
      <c r="O7324" s="2">
        <v>11.100000000000001</v>
      </c>
      <c r="P7324" s="2">
        <v>8.4000000000000021</v>
      </c>
      <c r="Q7324" s="2">
        <v>5.6999999999999993</v>
      </c>
      <c r="R7324" s="2">
        <v>3</v>
      </c>
      <c r="S7324" s="2">
        <v>0</v>
      </c>
    </row>
    <row r="7325" spans="1:19" hidden="1" x14ac:dyDescent="0.25">
      <c r="A7325" t="s">
        <v>15008</v>
      </c>
      <c r="B7325" t="s">
        <v>7928</v>
      </c>
      <c r="C7325">
        <v>9403300000</v>
      </c>
      <c r="D7325" t="s">
        <v>7929</v>
      </c>
      <c r="E7325" t="s">
        <v>5571</v>
      </c>
      <c r="G7325">
        <v>10</v>
      </c>
      <c r="H7325" s="3">
        <v>30</v>
      </c>
      <c r="I7325" s="2">
        <v>27.3</v>
      </c>
      <c r="J7325" s="2">
        <v>24.6</v>
      </c>
      <c r="K7325" s="2">
        <v>21.9</v>
      </c>
      <c r="L7325" s="2">
        <v>19.200000000000003</v>
      </c>
      <c r="M7325" s="2">
        <v>16.5</v>
      </c>
      <c r="N7325" s="2">
        <v>13.799999999999997</v>
      </c>
      <c r="O7325" s="2">
        <v>11.100000000000001</v>
      </c>
      <c r="P7325" s="2">
        <v>8.4000000000000021</v>
      </c>
      <c r="Q7325" s="2">
        <v>5.6999999999999993</v>
      </c>
      <c r="R7325" s="2">
        <v>3</v>
      </c>
      <c r="S7325" s="2">
        <v>0</v>
      </c>
    </row>
    <row r="7326" spans="1:19" hidden="1" x14ac:dyDescent="0.25">
      <c r="A7326" t="s">
        <v>15009</v>
      </c>
      <c r="B7326" t="s">
        <v>7930</v>
      </c>
      <c r="C7326">
        <v>9403400000</v>
      </c>
      <c r="D7326" t="s">
        <v>7931</v>
      </c>
      <c r="E7326" t="s">
        <v>5571</v>
      </c>
      <c r="G7326">
        <v>10</v>
      </c>
      <c r="H7326" s="3">
        <v>25</v>
      </c>
      <c r="I7326" s="2">
        <v>22.75</v>
      </c>
      <c r="J7326" s="2">
        <v>20.5</v>
      </c>
      <c r="K7326" s="2">
        <v>18.25</v>
      </c>
      <c r="L7326" s="2">
        <v>16</v>
      </c>
      <c r="M7326" s="2">
        <v>13.75</v>
      </c>
      <c r="N7326" s="2">
        <v>11.5</v>
      </c>
      <c r="O7326" s="2">
        <v>9.25</v>
      </c>
      <c r="P7326" s="2">
        <v>7</v>
      </c>
      <c r="Q7326" s="2">
        <v>4.75</v>
      </c>
      <c r="R7326" s="2">
        <v>2.5</v>
      </c>
      <c r="S7326" s="2">
        <v>0</v>
      </c>
    </row>
    <row r="7327" spans="1:19" hidden="1" x14ac:dyDescent="0.25">
      <c r="A7327" t="s">
        <v>15010</v>
      </c>
      <c r="B7327" t="s">
        <v>7932</v>
      </c>
      <c r="C7327">
        <v>9403500000</v>
      </c>
      <c r="D7327" t="s">
        <v>7933</v>
      </c>
      <c r="E7327" t="s">
        <v>5571</v>
      </c>
      <c r="G7327">
        <v>10</v>
      </c>
      <c r="H7327" s="3">
        <v>25</v>
      </c>
      <c r="I7327" s="2">
        <v>22.75</v>
      </c>
      <c r="J7327" s="2">
        <v>20.5</v>
      </c>
      <c r="K7327" s="2">
        <v>18.25</v>
      </c>
      <c r="L7327" s="2">
        <v>16</v>
      </c>
      <c r="M7327" s="2">
        <v>13.75</v>
      </c>
      <c r="N7327" s="2">
        <v>11.5</v>
      </c>
      <c r="O7327" s="2">
        <v>9.25</v>
      </c>
      <c r="P7327" s="2">
        <v>7</v>
      </c>
      <c r="Q7327" s="2">
        <v>4.75</v>
      </c>
      <c r="R7327" s="2">
        <v>2.5</v>
      </c>
      <c r="S7327" s="2">
        <v>0</v>
      </c>
    </row>
    <row r="7328" spans="1:19" hidden="1" x14ac:dyDescent="0.25">
      <c r="A7328" t="s">
        <v>15011</v>
      </c>
      <c r="B7328" t="s">
        <v>7934</v>
      </c>
      <c r="C7328">
        <v>9403600000</v>
      </c>
      <c r="D7328" t="s">
        <v>7935</v>
      </c>
      <c r="E7328" t="s">
        <v>5571</v>
      </c>
      <c r="G7328">
        <v>10</v>
      </c>
      <c r="H7328" s="3">
        <v>30</v>
      </c>
      <c r="I7328" s="2">
        <v>27.3</v>
      </c>
      <c r="J7328" s="2">
        <v>24.6</v>
      </c>
      <c r="K7328" s="2">
        <v>21.9</v>
      </c>
      <c r="L7328" s="2">
        <v>19.200000000000003</v>
      </c>
      <c r="M7328" s="2">
        <v>16.5</v>
      </c>
      <c r="N7328" s="2">
        <v>13.799999999999997</v>
      </c>
      <c r="O7328" s="2">
        <v>11.100000000000001</v>
      </c>
      <c r="P7328" s="2">
        <v>8.4000000000000021</v>
      </c>
      <c r="Q7328" s="2">
        <v>5.6999999999999993</v>
      </c>
      <c r="R7328" s="2">
        <v>3</v>
      </c>
      <c r="S7328" s="2">
        <v>0</v>
      </c>
    </row>
    <row r="7329" spans="1:19" hidden="1" x14ac:dyDescent="0.25">
      <c r="A7329" t="s">
        <v>15012</v>
      </c>
      <c r="B7329" t="s">
        <v>7936</v>
      </c>
      <c r="C7329">
        <v>9403700000</v>
      </c>
      <c r="D7329" t="s">
        <v>7937</v>
      </c>
      <c r="E7329" t="s">
        <v>5571</v>
      </c>
      <c r="G7329">
        <v>10</v>
      </c>
      <c r="H7329" s="3">
        <v>30</v>
      </c>
      <c r="I7329" s="2">
        <v>27.3</v>
      </c>
      <c r="J7329" s="2">
        <v>24.6</v>
      </c>
      <c r="K7329" s="2">
        <v>21.9</v>
      </c>
      <c r="L7329" s="2">
        <v>19.200000000000003</v>
      </c>
      <c r="M7329" s="2">
        <v>16.5</v>
      </c>
      <c r="N7329" s="2">
        <v>13.799999999999997</v>
      </c>
      <c r="O7329" s="2">
        <v>11.100000000000001</v>
      </c>
      <c r="P7329" s="2">
        <v>8.4000000000000021</v>
      </c>
      <c r="Q7329" s="2">
        <v>5.6999999999999993</v>
      </c>
      <c r="R7329" s="2">
        <v>3</v>
      </c>
      <c r="S7329" s="2">
        <v>0</v>
      </c>
    </row>
    <row r="7330" spans="1:19" hidden="1" x14ac:dyDescent="0.25">
      <c r="A7330" t="s">
        <v>15013</v>
      </c>
      <c r="B7330" t="s">
        <v>7910</v>
      </c>
      <c r="C7330">
        <v>9403810000</v>
      </c>
      <c r="D7330" t="s">
        <v>7911</v>
      </c>
      <c r="E7330" t="s">
        <v>5571</v>
      </c>
      <c r="G7330">
        <v>10</v>
      </c>
      <c r="H7330" s="3">
        <v>25</v>
      </c>
      <c r="I7330" s="2">
        <v>22.75</v>
      </c>
      <c r="J7330" s="2">
        <v>20.5</v>
      </c>
      <c r="K7330" s="2">
        <v>18.25</v>
      </c>
      <c r="L7330" s="2">
        <v>16</v>
      </c>
      <c r="M7330" s="2">
        <v>13.75</v>
      </c>
      <c r="N7330" s="2">
        <v>11.5</v>
      </c>
      <c r="O7330" s="2">
        <v>9.25</v>
      </c>
      <c r="P7330" s="2">
        <v>7</v>
      </c>
      <c r="Q7330" s="2">
        <v>4.75</v>
      </c>
      <c r="R7330" s="2">
        <v>2.5</v>
      </c>
      <c r="S7330" s="2">
        <v>0</v>
      </c>
    </row>
    <row r="7331" spans="1:19" hidden="1" x14ac:dyDescent="0.25">
      <c r="A7331" t="s">
        <v>15014</v>
      </c>
      <c r="B7331" t="s">
        <v>121</v>
      </c>
      <c r="C7331">
        <v>9403890000</v>
      </c>
      <c r="D7331" t="s">
        <v>30</v>
      </c>
      <c r="E7331" t="s">
        <v>5571</v>
      </c>
      <c r="G7331">
        <v>10</v>
      </c>
      <c r="H7331" s="3">
        <v>25</v>
      </c>
      <c r="I7331" s="2">
        <v>22.75</v>
      </c>
      <c r="J7331" s="2">
        <v>20.5</v>
      </c>
      <c r="K7331" s="2">
        <v>18.25</v>
      </c>
      <c r="L7331" s="2">
        <v>16</v>
      </c>
      <c r="M7331" s="2">
        <v>13.75</v>
      </c>
      <c r="N7331" s="2">
        <v>11.5</v>
      </c>
      <c r="O7331" s="2">
        <v>9.25</v>
      </c>
      <c r="P7331" s="2">
        <v>7</v>
      </c>
      <c r="Q7331" s="2">
        <v>4.75</v>
      </c>
      <c r="R7331" s="2">
        <v>2.5</v>
      </c>
      <c r="S7331" s="2">
        <v>0</v>
      </c>
    </row>
    <row r="7332" spans="1:19" hidden="1" x14ac:dyDescent="0.25">
      <c r="A7332" t="s">
        <v>15015</v>
      </c>
      <c r="B7332" t="s">
        <v>4001</v>
      </c>
      <c r="C7332">
        <v>9403900000</v>
      </c>
      <c r="D7332" t="s">
        <v>4002</v>
      </c>
      <c r="E7332" t="s">
        <v>5571</v>
      </c>
      <c r="G7332">
        <v>10</v>
      </c>
      <c r="H7332" s="3">
        <v>25</v>
      </c>
      <c r="I7332" s="2">
        <v>22.75</v>
      </c>
      <c r="J7332" s="2">
        <v>20.5</v>
      </c>
      <c r="K7332" s="2">
        <v>18.25</v>
      </c>
      <c r="L7332" s="2">
        <v>16</v>
      </c>
      <c r="M7332" s="2">
        <v>13.75</v>
      </c>
      <c r="N7332" s="2">
        <v>11.5</v>
      </c>
      <c r="O7332" s="2">
        <v>9.25</v>
      </c>
      <c r="P7332" s="2">
        <v>7</v>
      </c>
      <c r="Q7332" s="2">
        <v>4.75</v>
      </c>
      <c r="R7332" s="2">
        <v>2.5</v>
      </c>
      <c r="S7332" s="2">
        <v>0</v>
      </c>
    </row>
    <row r="7333" spans="1:19" hidden="1" x14ac:dyDescent="0.25">
      <c r="A7333" t="s">
        <v>15016</v>
      </c>
      <c r="B7333" t="s">
        <v>7938</v>
      </c>
      <c r="C7333">
        <v>9404100000</v>
      </c>
      <c r="D7333" t="s">
        <v>7939</v>
      </c>
      <c r="E7333" t="s">
        <v>5571</v>
      </c>
      <c r="G7333">
        <v>10</v>
      </c>
      <c r="H7333" s="3">
        <v>20</v>
      </c>
      <c r="I7333" s="2">
        <v>18.2</v>
      </c>
      <c r="J7333" s="2">
        <v>16.399999999999999</v>
      </c>
      <c r="K7333" s="2">
        <v>14.6</v>
      </c>
      <c r="L7333" s="2">
        <v>12.8</v>
      </c>
      <c r="M7333" s="2">
        <v>11</v>
      </c>
      <c r="N7333" s="2">
        <v>9.1999999999999993</v>
      </c>
      <c r="O7333" s="2">
        <v>7.4</v>
      </c>
      <c r="P7333" s="2">
        <v>5.6000000000000014</v>
      </c>
      <c r="Q7333" s="2">
        <v>3.7999999999999972</v>
      </c>
      <c r="R7333" s="2">
        <v>2</v>
      </c>
      <c r="S7333" s="2">
        <v>0</v>
      </c>
    </row>
    <row r="7334" spans="1:19" hidden="1" x14ac:dyDescent="0.25">
      <c r="A7334" t="s">
        <v>15017</v>
      </c>
      <c r="B7334" t="s">
        <v>7940</v>
      </c>
      <c r="C7334">
        <v>9404210000</v>
      </c>
      <c r="D7334" t="s">
        <v>7941</v>
      </c>
      <c r="E7334" t="s">
        <v>5571</v>
      </c>
      <c r="G7334">
        <v>10</v>
      </c>
      <c r="H7334" s="3">
        <v>30</v>
      </c>
      <c r="I7334" s="2">
        <v>27.3</v>
      </c>
      <c r="J7334" s="2">
        <v>24.6</v>
      </c>
      <c r="K7334" s="2">
        <v>21.9</v>
      </c>
      <c r="L7334" s="2">
        <v>19.200000000000003</v>
      </c>
      <c r="M7334" s="2">
        <v>16.5</v>
      </c>
      <c r="N7334" s="2">
        <v>13.799999999999997</v>
      </c>
      <c r="O7334" s="2">
        <v>11.100000000000001</v>
      </c>
      <c r="P7334" s="2">
        <v>8.4000000000000021</v>
      </c>
      <c r="Q7334" s="2">
        <v>5.6999999999999993</v>
      </c>
      <c r="R7334" s="2">
        <v>3</v>
      </c>
      <c r="S7334" s="2">
        <v>0</v>
      </c>
    </row>
    <row r="7335" spans="1:19" hidden="1" x14ac:dyDescent="0.25">
      <c r="A7335" t="s">
        <v>15018</v>
      </c>
      <c r="B7335" t="s">
        <v>7942</v>
      </c>
      <c r="C7335">
        <v>9404290000</v>
      </c>
      <c r="D7335" t="s">
        <v>7943</v>
      </c>
      <c r="E7335" t="s">
        <v>5571</v>
      </c>
      <c r="G7335">
        <v>10</v>
      </c>
      <c r="H7335" s="3">
        <v>30</v>
      </c>
      <c r="I7335" s="2">
        <v>27.3</v>
      </c>
      <c r="J7335" s="2">
        <v>24.6</v>
      </c>
      <c r="K7335" s="2">
        <v>21.9</v>
      </c>
      <c r="L7335" s="2">
        <v>19.200000000000003</v>
      </c>
      <c r="M7335" s="2">
        <v>16.5</v>
      </c>
      <c r="N7335" s="2">
        <v>13.799999999999997</v>
      </c>
      <c r="O7335" s="2">
        <v>11.100000000000001</v>
      </c>
      <c r="P7335" s="2">
        <v>8.4000000000000021</v>
      </c>
      <c r="Q7335" s="2">
        <v>5.6999999999999993</v>
      </c>
      <c r="R7335" s="2">
        <v>3</v>
      </c>
      <c r="S7335" s="2">
        <v>0</v>
      </c>
    </row>
    <row r="7336" spans="1:19" hidden="1" x14ac:dyDescent="0.25">
      <c r="A7336" t="s">
        <v>15019</v>
      </c>
      <c r="B7336" t="s">
        <v>7944</v>
      </c>
      <c r="C7336">
        <v>9404300000</v>
      </c>
      <c r="D7336" t="s">
        <v>7945</v>
      </c>
      <c r="E7336" t="s">
        <v>5571</v>
      </c>
      <c r="G7336">
        <v>10</v>
      </c>
      <c r="H7336" s="3">
        <v>20</v>
      </c>
      <c r="I7336" s="2">
        <v>18.2</v>
      </c>
      <c r="J7336" s="2">
        <v>16.399999999999999</v>
      </c>
      <c r="K7336" s="2">
        <v>14.6</v>
      </c>
      <c r="L7336" s="2">
        <v>12.8</v>
      </c>
      <c r="M7336" s="2">
        <v>11</v>
      </c>
      <c r="N7336" s="2">
        <v>9.1999999999999993</v>
      </c>
      <c r="O7336" s="2">
        <v>7.4</v>
      </c>
      <c r="P7336" s="2">
        <v>5.6000000000000014</v>
      </c>
      <c r="Q7336" s="2">
        <v>3.7999999999999972</v>
      </c>
      <c r="R7336" s="2">
        <v>2</v>
      </c>
      <c r="S7336" s="2">
        <v>0</v>
      </c>
    </row>
    <row r="7337" spans="1:19" hidden="1" x14ac:dyDescent="0.25">
      <c r="A7337" t="s">
        <v>15020</v>
      </c>
      <c r="B7337" t="s">
        <v>93</v>
      </c>
      <c r="C7337">
        <v>9404900000</v>
      </c>
      <c r="D7337" t="s">
        <v>31</v>
      </c>
      <c r="E7337" t="s">
        <v>5571</v>
      </c>
      <c r="G7337">
        <v>10</v>
      </c>
      <c r="H7337" s="3">
        <v>20</v>
      </c>
      <c r="I7337" s="2">
        <v>18.2</v>
      </c>
      <c r="J7337" s="2">
        <v>16.399999999999999</v>
      </c>
      <c r="K7337" s="2">
        <v>14.6</v>
      </c>
      <c r="L7337" s="2">
        <v>12.8</v>
      </c>
      <c r="M7337" s="2">
        <v>11</v>
      </c>
      <c r="N7337" s="2">
        <v>9.1999999999999993</v>
      </c>
      <c r="O7337" s="2">
        <v>7.4</v>
      </c>
      <c r="P7337" s="2">
        <v>5.6000000000000014</v>
      </c>
      <c r="Q7337" s="2">
        <v>3.7999999999999972</v>
      </c>
      <c r="R7337" s="2">
        <v>2</v>
      </c>
      <c r="S7337" s="2">
        <v>0</v>
      </c>
    </row>
    <row r="7338" spans="1:19" hidden="1" x14ac:dyDescent="0.25">
      <c r="A7338" t="s">
        <v>15021</v>
      </c>
      <c r="B7338" t="s">
        <v>7946</v>
      </c>
      <c r="C7338">
        <v>9405101000</v>
      </c>
      <c r="D7338" t="s">
        <v>7947</v>
      </c>
      <c r="E7338" t="s">
        <v>5571</v>
      </c>
      <c r="G7338">
        <v>10</v>
      </c>
      <c r="H7338" s="3">
        <v>5</v>
      </c>
      <c r="I7338" s="2">
        <v>4.55</v>
      </c>
      <c r="J7338" s="2">
        <v>4.0999999999999996</v>
      </c>
      <c r="K7338" s="2">
        <v>3.65</v>
      </c>
      <c r="L7338" s="2">
        <v>3.2</v>
      </c>
      <c r="M7338" s="2">
        <v>2.75</v>
      </c>
      <c r="N7338" s="2">
        <v>2.2999999999999998</v>
      </c>
      <c r="O7338" s="2">
        <v>1.85</v>
      </c>
      <c r="P7338" s="2">
        <v>1.4000000000000004</v>
      </c>
      <c r="Q7338" s="2">
        <v>0.94999999999999929</v>
      </c>
      <c r="R7338" s="2">
        <v>0.5</v>
      </c>
      <c r="S7338" s="2">
        <v>0</v>
      </c>
    </row>
    <row r="7339" spans="1:19" hidden="1" x14ac:dyDescent="0.25">
      <c r="A7339" t="s">
        <v>15022</v>
      </c>
      <c r="B7339" t="s">
        <v>7948</v>
      </c>
      <c r="C7339">
        <v>9405102000</v>
      </c>
      <c r="D7339" t="s">
        <v>7949</v>
      </c>
      <c r="E7339" t="s">
        <v>5571</v>
      </c>
      <c r="G7339">
        <v>10</v>
      </c>
      <c r="H7339" s="3">
        <v>15</v>
      </c>
      <c r="I7339" s="2">
        <v>13.65</v>
      </c>
      <c r="J7339" s="2">
        <v>12.3</v>
      </c>
      <c r="K7339" s="2">
        <v>10.95</v>
      </c>
      <c r="L7339" s="2">
        <v>9.6000000000000014</v>
      </c>
      <c r="M7339" s="2">
        <v>8.25</v>
      </c>
      <c r="N7339" s="2">
        <v>6.8999999999999986</v>
      </c>
      <c r="O7339" s="2">
        <v>5.5500000000000007</v>
      </c>
      <c r="P7339" s="2">
        <v>4.2000000000000011</v>
      </c>
      <c r="Q7339" s="2">
        <v>2.8499999999999996</v>
      </c>
      <c r="R7339" s="2">
        <v>1.5</v>
      </c>
      <c r="S7339" s="2">
        <v>0</v>
      </c>
    </row>
    <row r="7340" spans="1:19" hidden="1" x14ac:dyDescent="0.25">
      <c r="A7340" t="s">
        <v>15023</v>
      </c>
      <c r="B7340" t="s">
        <v>93</v>
      </c>
      <c r="C7340">
        <v>9405109000</v>
      </c>
      <c r="D7340" t="s">
        <v>30</v>
      </c>
      <c r="E7340" t="s">
        <v>5571</v>
      </c>
      <c r="G7340">
        <v>10</v>
      </c>
      <c r="H7340" s="3">
        <v>20</v>
      </c>
      <c r="I7340" s="2">
        <v>18.2</v>
      </c>
      <c r="J7340" s="2">
        <v>16.399999999999999</v>
      </c>
      <c r="K7340" s="2">
        <v>14.6</v>
      </c>
      <c r="L7340" s="2">
        <v>12.8</v>
      </c>
      <c r="M7340" s="2">
        <v>11</v>
      </c>
      <c r="N7340" s="2">
        <v>9.1999999999999993</v>
      </c>
      <c r="O7340" s="2">
        <v>7.4</v>
      </c>
      <c r="P7340" s="2">
        <v>5.6000000000000014</v>
      </c>
      <c r="Q7340" s="2">
        <v>3.7999999999999972</v>
      </c>
      <c r="R7340" s="2">
        <v>2</v>
      </c>
      <c r="S7340" s="2">
        <v>0</v>
      </c>
    </row>
    <row r="7341" spans="1:19" hidden="1" x14ac:dyDescent="0.25">
      <c r="A7341" t="s">
        <v>15024</v>
      </c>
      <c r="B7341" t="s">
        <v>7950</v>
      </c>
      <c r="C7341">
        <v>9405200000</v>
      </c>
      <c r="D7341" t="s">
        <v>7951</v>
      </c>
      <c r="E7341" t="s">
        <v>5571</v>
      </c>
      <c r="G7341">
        <v>10</v>
      </c>
      <c r="H7341" s="3">
        <v>30</v>
      </c>
      <c r="I7341" s="2">
        <v>27.3</v>
      </c>
      <c r="J7341" s="2">
        <v>24.6</v>
      </c>
      <c r="K7341" s="2">
        <v>21.9</v>
      </c>
      <c r="L7341" s="2">
        <v>19.200000000000003</v>
      </c>
      <c r="M7341" s="2">
        <v>16.5</v>
      </c>
      <c r="N7341" s="2">
        <v>13.799999999999997</v>
      </c>
      <c r="O7341" s="2">
        <v>11.100000000000001</v>
      </c>
      <c r="P7341" s="2">
        <v>8.4000000000000021</v>
      </c>
      <c r="Q7341" s="2">
        <v>5.6999999999999993</v>
      </c>
      <c r="R7341" s="2">
        <v>3</v>
      </c>
      <c r="S7341" s="2">
        <v>0</v>
      </c>
    </row>
    <row r="7342" spans="1:19" hidden="1" x14ac:dyDescent="0.25">
      <c r="A7342" t="s">
        <v>15025</v>
      </c>
      <c r="B7342" t="s">
        <v>7952</v>
      </c>
      <c r="C7342">
        <v>9405300000</v>
      </c>
      <c r="D7342" t="s">
        <v>7953</v>
      </c>
      <c r="E7342" t="s">
        <v>5571</v>
      </c>
      <c r="G7342">
        <v>10</v>
      </c>
      <c r="H7342" s="3">
        <v>20</v>
      </c>
      <c r="I7342" s="2">
        <v>18.2</v>
      </c>
      <c r="J7342" s="2">
        <v>16.399999999999999</v>
      </c>
      <c r="K7342" s="2">
        <v>14.6</v>
      </c>
      <c r="L7342" s="2">
        <v>12.8</v>
      </c>
      <c r="M7342" s="2">
        <v>11</v>
      </c>
      <c r="N7342" s="2">
        <v>9.1999999999999993</v>
      </c>
      <c r="O7342" s="2">
        <v>7.4</v>
      </c>
      <c r="P7342" s="2">
        <v>5.6000000000000014</v>
      </c>
      <c r="Q7342" s="2">
        <v>3.7999999999999972</v>
      </c>
      <c r="R7342" s="2">
        <v>2</v>
      </c>
      <c r="S7342" s="2">
        <v>0</v>
      </c>
    </row>
    <row r="7343" spans="1:19" hidden="1" x14ac:dyDescent="0.25">
      <c r="A7343" t="s">
        <v>15026</v>
      </c>
      <c r="B7343" t="s">
        <v>7954</v>
      </c>
      <c r="C7343">
        <v>9405401100</v>
      </c>
      <c r="D7343" t="s">
        <v>7955</v>
      </c>
      <c r="E7343" t="s">
        <v>5571</v>
      </c>
      <c r="G7343">
        <v>10</v>
      </c>
      <c r="H7343" s="3">
        <v>20</v>
      </c>
      <c r="I7343" s="2">
        <v>18.2</v>
      </c>
      <c r="J7343" s="2">
        <v>16.399999999999999</v>
      </c>
      <c r="K7343" s="2">
        <v>14.6</v>
      </c>
      <c r="L7343" s="2">
        <v>12.8</v>
      </c>
      <c r="M7343" s="2">
        <v>11</v>
      </c>
      <c r="N7343" s="2">
        <v>9.1999999999999993</v>
      </c>
      <c r="O7343" s="2">
        <v>7.4</v>
      </c>
      <c r="P7343" s="2">
        <v>5.6000000000000014</v>
      </c>
      <c r="Q7343" s="2">
        <v>3.7999999999999972</v>
      </c>
      <c r="R7343" s="2">
        <v>2</v>
      </c>
      <c r="S7343" s="2">
        <v>0</v>
      </c>
    </row>
    <row r="7344" spans="1:19" hidden="1" x14ac:dyDescent="0.25">
      <c r="A7344" t="s">
        <v>15026</v>
      </c>
      <c r="B7344" t="s">
        <v>7954</v>
      </c>
      <c r="C7344">
        <v>9405401900</v>
      </c>
      <c r="D7344" t="s">
        <v>27</v>
      </c>
      <c r="E7344" t="s">
        <v>5571</v>
      </c>
      <c r="G7344">
        <v>10</v>
      </c>
      <c r="H7344" s="3">
        <v>20</v>
      </c>
      <c r="I7344" s="2">
        <v>18.2</v>
      </c>
      <c r="J7344" s="2">
        <v>16.399999999999999</v>
      </c>
      <c r="K7344" s="2">
        <v>14.6</v>
      </c>
      <c r="L7344" s="2">
        <v>12.8</v>
      </c>
      <c r="M7344" s="2">
        <v>11</v>
      </c>
      <c r="N7344" s="2">
        <v>9.1999999999999993</v>
      </c>
      <c r="O7344" s="2">
        <v>7.4</v>
      </c>
      <c r="P7344" s="2">
        <v>5.6000000000000014</v>
      </c>
      <c r="Q7344" s="2">
        <v>3.7999999999999972</v>
      </c>
      <c r="R7344" s="2">
        <v>2</v>
      </c>
      <c r="S7344" s="2">
        <v>0</v>
      </c>
    </row>
    <row r="7345" spans="1:19" hidden="1" x14ac:dyDescent="0.25">
      <c r="A7345" t="s">
        <v>15027</v>
      </c>
      <c r="B7345" t="s">
        <v>93</v>
      </c>
      <c r="C7345">
        <v>9405409000</v>
      </c>
      <c r="D7345" t="s">
        <v>30</v>
      </c>
      <c r="E7345" t="s">
        <v>5571</v>
      </c>
      <c r="G7345">
        <v>10</v>
      </c>
      <c r="H7345" s="3">
        <v>15</v>
      </c>
      <c r="I7345" s="2">
        <v>13.65</v>
      </c>
      <c r="J7345" s="2">
        <v>12.3</v>
      </c>
      <c r="K7345" s="2">
        <v>10.95</v>
      </c>
      <c r="L7345" s="2">
        <v>9.6000000000000014</v>
      </c>
      <c r="M7345" s="2">
        <v>8.25</v>
      </c>
      <c r="N7345" s="2">
        <v>6.8999999999999986</v>
      </c>
      <c r="O7345" s="2">
        <v>5.5500000000000007</v>
      </c>
      <c r="P7345" s="2">
        <v>4.2000000000000011</v>
      </c>
      <c r="Q7345" s="2">
        <v>2.8499999999999996</v>
      </c>
      <c r="R7345" s="2">
        <v>1.5</v>
      </c>
      <c r="S7345" s="2">
        <v>0</v>
      </c>
    </row>
    <row r="7346" spans="1:19" hidden="1" x14ac:dyDescent="0.25">
      <c r="A7346" t="s">
        <v>15028</v>
      </c>
      <c r="B7346" t="s">
        <v>7956</v>
      </c>
      <c r="C7346">
        <v>9405501000</v>
      </c>
      <c r="D7346" t="s">
        <v>7957</v>
      </c>
      <c r="E7346" t="s">
        <v>5571</v>
      </c>
      <c r="G7346">
        <v>10</v>
      </c>
      <c r="H7346" s="3">
        <v>20</v>
      </c>
      <c r="I7346" s="2">
        <v>18.2</v>
      </c>
      <c r="J7346" s="2">
        <v>16.399999999999999</v>
      </c>
      <c r="K7346" s="2">
        <v>14.6</v>
      </c>
      <c r="L7346" s="2">
        <v>12.8</v>
      </c>
      <c r="M7346" s="2">
        <v>11</v>
      </c>
      <c r="N7346" s="2">
        <v>9.1999999999999993</v>
      </c>
      <c r="O7346" s="2">
        <v>7.4</v>
      </c>
      <c r="P7346" s="2">
        <v>5.6000000000000014</v>
      </c>
      <c r="Q7346" s="2">
        <v>3.7999999999999972</v>
      </c>
      <c r="R7346" s="2">
        <v>2</v>
      </c>
      <c r="S7346" s="2">
        <v>0</v>
      </c>
    </row>
    <row r="7347" spans="1:19" hidden="1" x14ac:dyDescent="0.25">
      <c r="A7347" t="s">
        <v>15029</v>
      </c>
      <c r="B7347" t="s">
        <v>7958</v>
      </c>
      <c r="C7347">
        <v>9405509010</v>
      </c>
      <c r="D7347" t="s">
        <v>7959</v>
      </c>
      <c r="E7347" t="s">
        <v>5571</v>
      </c>
      <c r="G7347">
        <v>10</v>
      </c>
      <c r="H7347" s="3">
        <v>5</v>
      </c>
      <c r="I7347" s="2">
        <v>4.55</v>
      </c>
      <c r="J7347" s="2">
        <v>4.0999999999999996</v>
      </c>
      <c r="K7347" s="2">
        <v>3.65</v>
      </c>
      <c r="L7347" s="2">
        <v>3.2</v>
      </c>
      <c r="M7347" s="2">
        <v>2.75</v>
      </c>
      <c r="N7347" s="2">
        <v>2.2999999999999998</v>
      </c>
      <c r="O7347" s="2">
        <v>1.85</v>
      </c>
      <c r="P7347" s="2">
        <v>1.4000000000000004</v>
      </c>
      <c r="Q7347" s="2">
        <v>0.94999999999999929</v>
      </c>
      <c r="R7347" s="2">
        <v>0.5</v>
      </c>
      <c r="S7347" s="2">
        <v>0</v>
      </c>
    </row>
    <row r="7348" spans="1:19" hidden="1" x14ac:dyDescent="0.25">
      <c r="A7348" t="s">
        <v>15030</v>
      </c>
      <c r="B7348" t="s">
        <v>85</v>
      </c>
      <c r="C7348">
        <v>9405509090</v>
      </c>
      <c r="D7348" t="s">
        <v>27</v>
      </c>
      <c r="E7348" t="s">
        <v>5571</v>
      </c>
      <c r="G7348">
        <v>10</v>
      </c>
      <c r="H7348" s="3">
        <v>20</v>
      </c>
      <c r="I7348" s="2">
        <v>18.2</v>
      </c>
      <c r="J7348" s="2">
        <v>16.399999999999999</v>
      </c>
      <c r="K7348" s="2">
        <v>14.6</v>
      </c>
      <c r="L7348" s="2">
        <v>12.8</v>
      </c>
      <c r="M7348" s="2">
        <v>11</v>
      </c>
      <c r="N7348" s="2">
        <v>9.1999999999999993</v>
      </c>
      <c r="O7348" s="2">
        <v>7.4</v>
      </c>
      <c r="P7348" s="2">
        <v>5.6000000000000014</v>
      </c>
      <c r="Q7348" s="2">
        <v>3.7999999999999972</v>
      </c>
      <c r="R7348" s="2">
        <v>2</v>
      </c>
      <c r="S7348" s="2">
        <v>0</v>
      </c>
    </row>
    <row r="7349" spans="1:19" hidden="1" x14ac:dyDescent="0.25">
      <c r="A7349" t="s">
        <v>15031</v>
      </c>
      <c r="B7349" t="s">
        <v>7960</v>
      </c>
      <c r="C7349">
        <v>9405600000</v>
      </c>
      <c r="D7349" t="s">
        <v>7961</v>
      </c>
      <c r="E7349" t="s">
        <v>5571</v>
      </c>
      <c r="G7349">
        <v>10</v>
      </c>
      <c r="H7349" s="3">
        <v>20</v>
      </c>
      <c r="I7349" s="2">
        <v>18.2</v>
      </c>
      <c r="J7349" s="2">
        <v>16.399999999999999</v>
      </c>
      <c r="K7349" s="2">
        <v>14.6</v>
      </c>
      <c r="L7349" s="2">
        <v>12.8</v>
      </c>
      <c r="M7349" s="2">
        <v>11</v>
      </c>
      <c r="N7349" s="2">
        <v>9.1999999999999993</v>
      </c>
      <c r="O7349" s="2">
        <v>7.4</v>
      </c>
      <c r="P7349" s="2">
        <v>5.6000000000000014</v>
      </c>
      <c r="Q7349" s="2">
        <v>3.7999999999999972</v>
      </c>
      <c r="R7349" s="2">
        <v>2</v>
      </c>
      <c r="S7349" s="2">
        <v>0</v>
      </c>
    </row>
    <row r="7350" spans="1:19" hidden="1" x14ac:dyDescent="0.25">
      <c r="A7350" t="s">
        <v>15032</v>
      </c>
      <c r="B7350" t="s">
        <v>5119</v>
      </c>
      <c r="C7350">
        <v>9405910000</v>
      </c>
      <c r="D7350" t="s">
        <v>7962</v>
      </c>
      <c r="E7350" t="s">
        <v>5571</v>
      </c>
      <c r="G7350">
        <v>10</v>
      </c>
      <c r="H7350" s="3">
        <v>15</v>
      </c>
      <c r="I7350" s="2">
        <v>13.65</v>
      </c>
      <c r="J7350" s="2">
        <v>12.3</v>
      </c>
      <c r="K7350" s="2">
        <v>10.95</v>
      </c>
      <c r="L7350" s="2">
        <v>9.6000000000000014</v>
      </c>
      <c r="M7350" s="2">
        <v>8.25</v>
      </c>
      <c r="N7350" s="2">
        <v>6.8999999999999986</v>
      </c>
      <c r="O7350" s="2">
        <v>5.5500000000000007</v>
      </c>
      <c r="P7350" s="2">
        <v>4.2000000000000011</v>
      </c>
      <c r="Q7350" s="2">
        <v>2.8499999999999996</v>
      </c>
      <c r="R7350" s="2">
        <v>1.5</v>
      </c>
      <c r="S7350" s="2">
        <v>0</v>
      </c>
    </row>
    <row r="7351" spans="1:19" hidden="1" x14ac:dyDescent="0.25">
      <c r="A7351" t="s">
        <v>15033</v>
      </c>
      <c r="B7351" t="s">
        <v>5291</v>
      </c>
      <c r="C7351">
        <v>9405920000</v>
      </c>
      <c r="D7351" t="s">
        <v>5292</v>
      </c>
      <c r="E7351" t="s">
        <v>5571</v>
      </c>
      <c r="G7351">
        <v>10</v>
      </c>
      <c r="H7351" s="3">
        <v>15</v>
      </c>
      <c r="I7351" s="2">
        <v>13.65</v>
      </c>
      <c r="J7351" s="2">
        <v>12.3</v>
      </c>
      <c r="K7351" s="2">
        <v>10.95</v>
      </c>
      <c r="L7351" s="2">
        <v>9.6000000000000014</v>
      </c>
      <c r="M7351" s="2">
        <v>8.25</v>
      </c>
      <c r="N7351" s="2">
        <v>6.8999999999999986</v>
      </c>
      <c r="O7351" s="2">
        <v>5.5500000000000007</v>
      </c>
      <c r="P7351" s="2">
        <v>4.2000000000000011</v>
      </c>
      <c r="Q7351" s="2">
        <v>2.8499999999999996</v>
      </c>
      <c r="R7351" s="2">
        <v>1.5</v>
      </c>
      <c r="S7351" s="2">
        <v>0</v>
      </c>
    </row>
    <row r="7352" spans="1:19" hidden="1" x14ac:dyDescent="0.25">
      <c r="A7352" t="s">
        <v>15034</v>
      </c>
      <c r="B7352" t="s">
        <v>85</v>
      </c>
      <c r="C7352">
        <v>9405990000</v>
      </c>
      <c r="D7352" t="s">
        <v>61</v>
      </c>
      <c r="E7352" t="s">
        <v>5571</v>
      </c>
      <c r="G7352">
        <v>10</v>
      </c>
      <c r="H7352" s="3">
        <v>25</v>
      </c>
      <c r="I7352" s="2">
        <v>22.75</v>
      </c>
      <c r="J7352" s="2">
        <v>20.5</v>
      </c>
      <c r="K7352" s="2">
        <v>18.25</v>
      </c>
      <c r="L7352" s="2">
        <v>16</v>
      </c>
      <c r="M7352" s="2">
        <v>13.75</v>
      </c>
      <c r="N7352" s="2">
        <v>11.5</v>
      </c>
      <c r="O7352" s="2">
        <v>9.25</v>
      </c>
      <c r="P7352" s="2">
        <v>7</v>
      </c>
      <c r="Q7352" s="2">
        <v>4.75</v>
      </c>
      <c r="R7352" s="2">
        <v>2.5</v>
      </c>
      <c r="S7352" s="2">
        <v>0</v>
      </c>
    </row>
    <row r="7353" spans="1:19" hidden="1" x14ac:dyDescent="0.25">
      <c r="A7353" t="s">
        <v>15035</v>
      </c>
      <c r="B7353" t="s">
        <v>7963</v>
      </c>
      <c r="C7353">
        <v>9406000000</v>
      </c>
      <c r="D7353" t="s">
        <v>7964</v>
      </c>
      <c r="E7353" t="s">
        <v>5571</v>
      </c>
      <c r="G7353">
        <v>10</v>
      </c>
      <c r="H7353" s="3">
        <v>20</v>
      </c>
      <c r="I7353" s="2">
        <v>18.2</v>
      </c>
      <c r="J7353" s="2">
        <v>16.399999999999999</v>
      </c>
      <c r="K7353" s="2">
        <v>14.6</v>
      </c>
      <c r="L7353" s="2">
        <v>12.8</v>
      </c>
      <c r="M7353" s="2">
        <v>11</v>
      </c>
      <c r="N7353" s="2">
        <v>9.1999999999999993</v>
      </c>
      <c r="O7353" s="2">
        <v>7.4</v>
      </c>
      <c r="P7353" s="2">
        <v>5.6000000000000014</v>
      </c>
      <c r="Q7353" s="2">
        <v>3.7999999999999972</v>
      </c>
      <c r="R7353" s="2">
        <v>2</v>
      </c>
      <c r="S7353" s="2">
        <v>0</v>
      </c>
    </row>
    <row r="7354" spans="1:19" hidden="1" x14ac:dyDescent="0.25">
      <c r="A7354" t="s">
        <v>15036</v>
      </c>
      <c r="B7354" t="s">
        <v>7965</v>
      </c>
      <c r="C7354">
        <v>9503001000</v>
      </c>
      <c r="D7354" t="s">
        <v>7966</v>
      </c>
      <c r="E7354" t="s">
        <v>5571</v>
      </c>
      <c r="G7354">
        <v>10</v>
      </c>
      <c r="H7354" s="3">
        <v>30</v>
      </c>
      <c r="I7354" s="2">
        <v>27.3</v>
      </c>
      <c r="J7354" s="2">
        <v>24.6</v>
      </c>
      <c r="K7354" s="2">
        <v>21.9</v>
      </c>
      <c r="L7354" s="2">
        <v>19.200000000000003</v>
      </c>
      <c r="M7354" s="2">
        <v>16.5</v>
      </c>
      <c r="N7354" s="2">
        <v>13.799999999999997</v>
      </c>
      <c r="O7354" s="2">
        <v>11.100000000000001</v>
      </c>
      <c r="P7354" s="2">
        <v>8.4000000000000021</v>
      </c>
      <c r="Q7354" s="2">
        <v>5.6999999999999993</v>
      </c>
      <c r="R7354" s="2">
        <v>3</v>
      </c>
      <c r="S7354" s="2">
        <v>0</v>
      </c>
    </row>
    <row r="7355" spans="1:19" hidden="1" x14ac:dyDescent="0.25">
      <c r="A7355" t="s">
        <v>15037</v>
      </c>
      <c r="B7355" t="s">
        <v>7967</v>
      </c>
      <c r="C7355">
        <v>9503002210</v>
      </c>
      <c r="D7355" t="s">
        <v>7968</v>
      </c>
      <c r="E7355" t="s">
        <v>5571</v>
      </c>
      <c r="G7355">
        <v>10</v>
      </c>
      <c r="H7355" s="3">
        <v>20</v>
      </c>
      <c r="I7355" s="2">
        <v>18.2</v>
      </c>
      <c r="J7355" s="2">
        <v>16.399999999999999</v>
      </c>
      <c r="K7355" s="2">
        <v>14.6</v>
      </c>
      <c r="L7355" s="2">
        <v>12.8</v>
      </c>
      <c r="M7355" s="2">
        <v>11</v>
      </c>
      <c r="N7355" s="2">
        <v>9.1999999999999993</v>
      </c>
      <c r="O7355" s="2">
        <v>7.4</v>
      </c>
      <c r="P7355" s="2">
        <v>5.6000000000000014</v>
      </c>
      <c r="Q7355" s="2">
        <v>3.7999999999999972</v>
      </c>
      <c r="R7355" s="2">
        <v>2</v>
      </c>
      <c r="S7355" s="2">
        <v>0</v>
      </c>
    </row>
    <row r="7356" spans="1:19" hidden="1" x14ac:dyDescent="0.25">
      <c r="A7356" t="s">
        <v>15038</v>
      </c>
      <c r="B7356" t="s">
        <v>125</v>
      </c>
      <c r="C7356">
        <v>9503002290</v>
      </c>
      <c r="D7356" t="s">
        <v>27</v>
      </c>
      <c r="E7356" t="s">
        <v>5571</v>
      </c>
      <c r="G7356">
        <v>10</v>
      </c>
      <c r="H7356" s="3">
        <v>20</v>
      </c>
      <c r="I7356" s="2">
        <v>18.2</v>
      </c>
      <c r="J7356" s="2">
        <v>16.399999999999999</v>
      </c>
      <c r="K7356" s="2">
        <v>14.6</v>
      </c>
      <c r="L7356" s="2">
        <v>12.8</v>
      </c>
      <c r="M7356" s="2">
        <v>11</v>
      </c>
      <c r="N7356" s="2">
        <v>9.1999999999999993</v>
      </c>
      <c r="O7356" s="2">
        <v>7.4</v>
      </c>
      <c r="P7356" s="2">
        <v>5.6000000000000014</v>
      </c>
      <c r="Q7356" s="2">
        <v>3.7999999999999972</v>
      </c>
      <c r="R7356" s="2">
        <v>2</v>
      </c>
      <c r="S7356" s="2">
        <v>0</v>
      </c>
    </row>
    <row r="7357" spans="1:19" hidden="1" x14ac:dyDescent="0.25">
      <c r="A7357" t="s">
        <v>15039</v>
      </c>
      <c r="B7357" t="s">
        <v>7969</v>
      </c>
      <c r="C7357">
        <v>9503002800</v>
      </c>
      <c r="D7357" t="s">
        <v>7970</v>
      </c>
      <c r="E7357" t="s">
        <v>5571</v>
      </c>
      <c r="G7357">
        <v>10</v>
      </c>
      <c r="H7357" s="3">
        <v>20</v>
      </c>
      <c r="I7357" s="2">
        <v>18.2</v>
      </c>
      <c r="J7357" s="2">
        <v>16.399999999999999</v>
      </c>
      <c r="K7357" s="2">
        <v>14.6</v>
      </c>
      <c r="L7357" s="2">
        <v>12.8</v>
      </c>
      <c r="M7357" s="2">
        <v>11</v>
      </c>
      <c r="N7357" s="2">
        <v>9.1999999999999993</v>
      </c>
      <c r="O7357" s="2">
        <v>7.4</v>
      </c>
      <c r="P7357" s="2">
        <v>5.6000000000000014</v>
      </c>
      <c r="Q7357" s="2">
        <v>3.7999999999999972</v>
      </c>
      <c r="R7357" s="2">
        <v>2</v>
      </c>
      <c r="S7357" s="2">
        <v>0</v>
      </c>
    </row>
    <row r="7358" spans="1:19" hidden="1" x14ac:dyDescent="0.25">
      <c r="A7358" t="s">
        <v>15040</v>
      </c>
      <c r="B7358" t="s">
        <v>7971</v>
      </c>
      <c r="C7358">
        <v>9503002900</v>
      </c>
      <c r="D7358" t="s">
        <v>7972</v>
      </c>
      <c r="E7358" t="s">
        <v>5571</v>
      </c>
      <c r="G7358">
        <v>10</v>
      </c>
      <c r="H7358" s="3">
        <v>20</v>
      </c>
      <c r="I7358" s="2">
        <v>18.2</v>
      </c>
      <c r="J7358" s="2">
        <v>16.399999999999999</v>
      </c>
      <c r="K7358" s="2">
        <v>14.6</v>
      </c>
      <c r="L7358" s="2">
        <v>12.8</v>
      </c>
      <c r="M7358" s="2">
        <v>11</v>
      </c>
      <c r="N7358" s="2">
        <v>9.1999999999999993</v>
      </c>
      <c r="O7358" s="2">
        <v>7.4</v>
      </c>
      <c r="P7358" s="2">
        <v>5.6000000000000014</v>
      </c>
      <c r="Q7358" s="2">
        <v>3.7999999999999972</v>
      </c>
      <c r="R7358" s="2">
        <v>2</v>
      </c>
      <c r="S7358" s="2">
        <v>0</v>
      </c>
    </row>
    <row r="7359" spans="1:19" hidden="1" x14ac:dyDescent="0.25">
      <c r="A7359" t="s">
        <v>15041</v>
      </c>
      <c r="B7359" t="s">
        <v>7973</v>
      </c>
      <c r="C7359">
        <v>9503003000</v>
      </c>
      <c r="D7359" t="s">
        <v>7974</v>
      </c>
      <c r="E7359" t="s">
        <v>5571</v>
      </c>
      <c r="G7359">
        <v>10</v>
      </c>
      <c r="H7359" s="3">
        <v>30</v>
      </c>
      <c r="I7359" s="2">
        <v>27.3</v>
      </c>
      <c r="J7359" s="2">
        <v>24.6</v>
      </c>
      <c r="K7359" s="2">
        <v>21.9</v>
      </c>
      <c r="L7359" s="2">
        <v>19.200000000000003</v>
      </c>
      <c r="M7359" s="2">
        <v>16.5</v>
      </c>
      <c r="N7359" s="2">
        <v>13.799999999999997</v>
      </c>
      <c r="O7359" s="2">
        <v>11.100000000000001</v>
      </c>
      <c r="P7359" s="2">
        <v>8.4000000000000021</v>
      </c>
      <c r="Q7359" s="2">
        <v>5.6999999999999993</v>
      </c>
      <c r="R7359" s="2">
        <v>3</v>
      </c>
      <c r="S7359" s="2">
        <v>0</v>
      </c>
    </row>
    <row r="7360" spans="1:19" hidden="1" x14ac:dyDescent="0.25">
      <c r="A7360" t="s">
        <v>15042</v>
      </c>
      <c r="B7360" t="s">
        <v>7975</v>
      </c>
      <c r="C7360">
        <v>9503004000</v>
      </c>
      <c r="D7360" t="s">
        <v>7976</v>
      </c>
      <c r="E7360" t="s">
        <v>5571</v>
      </c>
      <c r="G7360">
        <v>10</v>
      </c>
      <c r="H7360" s="3">
        <v>30</v>
      </c>
      <c r="I7360" s="2">
        <v>27.3</v>
      </c>
      <c r="J7360" s="2">
        <v>24.6</v>
      </c>
      <c r="K7360" s="2">
        <v>21.9</v>
      </c>
      <c r="L7360" s="2">
        <v>19.200000000000003</v>
      </c>
      <c r="M7360" s="2">
        <v>16.5</v>
      </c>
      <c r="N7360" s="2">
        <v>13.799999999999997</v>
      </c>
      <c r="O7360" s="2">
        <v>11.100000000000001</v>
      </c>
      <c r="P7360" s="2">
        <v>8.4000000000000021</v>
      </c>
      <c r="Q7360" s="2">
        <v>5.6999999999999993</v>
      </c>
      <c r="R7360" s="2">
        <v>3</v>
      </c>
      <c r="S7360" s="2">
        <v>0</v>
      </c>
    </row>
    <row r="7361" spans="1:19" hidden="1" x14ac:dyDescent="0.25">
      <c r="A7361" t="s">
        <v>15043</v>
      </c>
      <c r="B7361" t="s">
        <v>7977</v>
      </c>
      <c r="C7361">
        <v>9503009100</v>
      </c>
      <c r="D7361" t="s">
        <v>7978</v>
      </c>
      <c r="E7361" t="s">
        <v>5571</v>
      </c>
      <c r="G7361">
        <v>10</v>
      </c>
      <c r="H7361" s="3">
        <v>20</v>
      </c>
      <c r="I7361" s="2">
        <v>18.2</v>
      </c>
      <c r="J7361" s="2">
        <v>16.399999999999999</v>
      </c>
      <c r="K7361" s="2">
        <v>14.6</v>
      </c>
      <c r="L7361" s="2">
        <v>12.8</v>
      </c>
      <c r="M7361" s="2">
        <v>11</v>
      </c>
      <c r="N7361" s="2">
        <v>9.1999999999999993</v>
      </c>
      <c r="O7361" s="2">
        <v>7.4</v>
      </c>
      <c r="P7361" s="2">
        <v>5.6000000000000014</v>
      </c>
      <c r="Q7361" s="2">
        <v>3.7999999999999972</v>
      </c>
      <c r="R7361" s="2">
        <v>2</v>
      </c>
      <c r="S7361" s="2">
        <v>0</v>
      </c>
    </row>
    <row r="7362" spans="1:19" hidden="1" x14ac:dyDescent="0.25">
      <c r="A7362" t="s">
        <v>15044</v>
      </c>
      <c r="B7362" t="s">
        <v>7979</v>
      </c>
      <c r="C7362">
        <v>9503009200</v>
      </c>
      <c r="D7362" t="s">
        <v>7980</v>
      </c>
      <c r="E7362" t="s">
        <v>5571</v>
      </c>
      <c r="G7362">
        <v>10</v>
      </c>
      <c r="H7362" s="3">
        <v>30</v>
      </c>
      <c r="I7362" s="2">
        <v>27.3</v>
      </c>
      <c r="J7362" s="2">
        <v>24.6</v>
      </c>
      <c r="K7362" s="2">
        <v>21.9</v>
      </c>
      <c r="L7362" s="2">
        <v>19.200000000000003</v>
      </c>
      <c r="M7362" s="2">
        <v>16.5</v>
      </c>
      <c r="N7362" s="2">
        <v>13.799999999999997</v>
      </c>
      <c r="O7362" s="2">
        <v>11.100000000000001</v>
      </c>
      <c r="P7362" s="2">
        <v>8.4000000000000021</v>
      </c>
      <c r="Q7362" s="2">
        <v>5.6999999999999993</v>
      </c>
      <c r="R7362" s="2">
        <v>3</v>
      </c>
      <c r="S7362" s="2">
        <v>0</v>
      </c>
    </row>
    <row r="7363" spans="1:19" hidden="1" x14ac:dyDescent="0.25">
      <c r="A7363" t="s">
        <v>15045</v>
      </c>
      <c r="B7363" t="s">
        <v>7981</v>
      </c>
      <c r="C7363">
        <v>9503009300</v>
      </c>
      <c r="D7363" t="s">
        <v>7982</v>
      </c>
      <c r="E7363" t="s">
        <v>5571</v>
      </c>
      <c r="G7363">
        <v>10</v>
      </c>
      <c r="H7363" s="3">
        <v>20</v>
      </c>
      <c r="I7363" s="2">
        <v>18.2</v>
      </c>
      <c r="J7363" s="2">
        <v>16.399999999999999</v>
      </c>
      <c r="K7363" s="2">
        <v>14.6</v>
      </c>
      <c r="L7363" s="2">
        <v>12.8</v>
      </c>
      <c r="M7363" s="2">
        <v>11</v>
      </c>
      <c r="N7363" s="2">
        <v>9.1999999999999993</v>
      </c>
      <c r="O7363" s="2">
        <v>7.4</v>
      </c>
      <c r="P7363" s="2">
        <v>5.6000000000000014</v>
      </c>
      <c r="Q7363" s="2">
        <v>3.7999999999999972</v>
      </c>
      <c r="R7363" s="2">
        <v>2</v>
      </c>
      <c r="S7363" s="2">
        <v>0</v>
      </c>
    </row>
    <row r="7364" spans="1:19" hidden="1" x14ac:dyDescent="0.25">
      <c r="A7364" t="s">
        <v>15046</v>
      </c>
      <c r="B7364" t="s">
        <v>7983</v>
      </c>
      <c r="C7364">
        <v>9503009400</v>
      </c>
      <c r="D7364" t="s">
        <v>7984</v>
      </c>
      <c r="E7364" t="s">
        <v>5571</v>
      </c>
      <c r="G7364">
        <v>10</v>
      </c>
      <c r="H7364" s="3">
        <v>20</v>
      </c>
      <c r="I7364" s="2">
        <v>18.2</v>
      </c>
      <c r="J7364" s="2">
        <v>16.399999999999999</v>
      </c>
      <c r="K7364" s="2">
        <v>14.6</v>
      </c>
      <c r="L7364" s="2">
        <v>12.8</v>
      </c>
      <c r="M7364" s="2">
        <v>11</v>
      </c>
      <c r="N7364" s="2">
        <v>9.1999999999999993</v>
      </c>
      <c r="O7364" s="2">
        <v>7.4</v>
      </c>
      <c r="P7364" s="2">
        <v>5.6000000000000014</v>
      </c>
      <c r="Q7364" s="2">
        <v>3.7999999999999972</v>
      </c>
      <c r="R7364" s="2">
        <v>2</v>
      </c>
      <c r="S7364" s="2">
        <v>0</v>
      </c>
    </row>
    <row r="7365" spans="1:19" hidden="1" x14ac:dyDescent="0.25">
      <c r="A7365" t="s">
        <v>15047</v>
      </c>
      <c r="B7365" t="s">
        <v>7985</v>
      </c>
      <c r="C7365">
        <v>9503009500</v>
      </c>
      <c r="D7365" t="s">
        <v>7986</v>
      </c>
      <c r="E7365" t="s">
        <v>5571</v>
      </c>
      <c r="G7365">
        <v>10</v>
      </c>
      <c r="H7365" s="3">
        <v>30</v>
      </c>
      <c r="I7365" s="2">
        <v>27.3</v>
      </c>
      <c r="J7365" s="2">
        <v>24.6</v>
      </c>
      <c r="K7365" s="2">
        <v>21.9</v>
      </c>
      <c r="L7365" s="2">
        <v>19.200000000000003</v>
      </c>
      <c r="M7365" s="2">
        <v>16.5</v>
      </c>
      <c r="N7365" s="2">
        <v>13.799999999999997</v>
      </c>
      <c r="O7365" s="2">
        <v>11.100000000000001</v>
      </c>
      <c r="P7365" s="2">
        <v>8.4000000000000021</v>
      </c>
      <c r="Q7365" s="2">
        <v>5.6999999999999993</v>
      </c>
      <c r="R7365" s="2">
        <v>3</v>
      </c>
      <c r="S7365" s="2">
        <v>0</v>
      </c>
    </row>
    <row r="7366" spans="1:19" hidden="1" x14ac:dyDescent="0.25">
      <c r="A7366" t="s">
        <v>15048</v>
      </c>
      <c r="B7366" t="s">
        <v>7987</v>
      </c>
      <c r="C7366">
        <v>9503009600</v>
      </c>
      <c r="D7366" t="s">
        <v>7988</v>
      </c>
      <c r="E7366" t="s">
        <v>5571</v>
      </c>
      <c r="G7366">
        <v>10</v>
      </c>
      <c r="H7366" s="3">
        <v>20</v>
      </c>
      <c r="I7366" s="2">
        <v>18.2</v>
      </c>
      <c r="J7366" s="2">
        <v>16.399999999999999</v>
      </c>
      <c r="K7366" s="2">
        <v>14.6</v>
      </c>
      <c r="L7366" s="2">
        <v>12.8</v>
      </c>
      <c r="M7366" s="2">
        <v>11</v>
      </c>
      <c r="N7366" s="2">
        <v>9.1999999999999993</v>
      </c>
      <c r="O7366" s="2">
        <v>7.4</v>
      </c>
      <c r="P7366" s="2">
        <v>5.6000000000000014</v>
      </c>
      <c r="Q7366" s="2">
        <v>3.7999999999999972</v>
      </c>
      <c r="R7366" s="2">
        <v>2</v>
      </c>
      <c r="S7366" s="2">
        <v>0</v>
      </c>
    </row>
    <row r="7367" spans="1:19" hidden="1" x14ac:dyDescent="0.25">
      <c r="A7367" t="s">
        <v>15049</v>
      </c>
      <c r="B7367" t="s">
        <v>121</v>
      </c>
      <c r="C7367">
        <v>9503009900</v>
      </c>
      <c r="D7367" t="s">
        <v>30</v>
      </c>
      <c r="E7367" t="s">
        <v>5571</v>
      </c>
      <c r="G7367">
        <v>10</v>
      </c>
      <c r="H7367" s="3">
        <v>30</v>
      </c>
      <c r="I7367" s="2">
        <v>27.3</v>
      </c>
      <c r="J7367" s="2">
        <v>24.6</v>
      </c>
      <c r="K7367" s="2">
        <v>21.9</v>
      </c>
      <c r="L7367" s="2">
        <v>19.200000000000003</v>
      </c>
      <c r="M7367" s="2">
        <v>16.5</v>
      </c>
      <c r="N7367" s="2">
        <v>13.799999999999997</v>
      </c>
      <c r="O7367" s="2">
        <v>11.100000000000001</v>
      </c>
      <c r="P7367" s="2">
        <v>8.4000000000000021</v>
      </c>
      <c r="Q7367" s="2">
        <v>5.6999999999999993</v>
      </c>
      <c r="R7367" s="2">
        <v>3</v>
      </c>
      <c r="S7367" s="2">
        <v>0</v>
      </c>
    </row>
    <row r="7368" spans="1:19" hidden="1" x14ac:dyDescent="0.25">
      <c r="A7368" t="s">
        <v>15050</v>
      </c>
      <c r="B7368" t="s">
        <v>7989</v>
      </c>
      <c r="C7368">
        <v>9504200000</v>
      </c>
      <c r="D7368" t="s">
        <v>7990</v>
      </c>
      <c r="E7368" t="s">
        <v>5571</v>
      </c>
      <c r="G7368">
        <v>10</v>
      </c>
      <c r="H7368" s="3">
        <v>30</v>
      </c>
      <c r="I7368" s="2">
        <v>27.3</v>
      </c>
      <c r="J7368" s="2">
        <v>24.6</v>
      </c>
      <c r="K7368" s="2">
        <v>21.9</v>
      </c>
      <c r="L7368" s="2">
        <v>19.200000000000003</v>
      </c>
      <c r="M7368" s="2">
        <v>16.5</v>
      </c>
      <c r="N7368" s="2">
        <v>13.799999999999997</v>
      </c>
      <c r="O7368" s="2">
        <v>11.100000000000001</v>
      </c>
      <c r="P7368" s="2">
        <v>8.4000000000000021</v>
      </c>
      <c r="Q7368" s="2">
        <v>5.6999999999999993</v>
      </c>
      <c r="R7368" s="2">
        <v>3</v>
      </c>
      <c r="S7368" s="2">
        <v>0</v>
      </c>
    </row>
    <row r="7369" spans="1:19" hidden="1" x14ac:dyDescent="0.25">
      <c r="A7369" t="s">
        <v>15051</v>
      </c>
      <c r="B7369" t="s">
        <v>7991</v>
      </c>
      <c r="C7369">
        <v>9504400000</v>
      </c>
      <c r="D7369" t="s">
        <v>7992</v>
      </c>
      <c r="E7369" t="s">
        <v>5571</v>
      </c>
      <c r="G7369">
        <v>10</v>
      </c>
      <c r="H7369" s="3">
        <v>20</v>
      </c>
      <c r="I7369" s="2">
        <v>18.2</v>
      </c>
      <c r="J7369" s="2">
        <v>16.399999999999999</v>
      </c>
      <c r="K7369" s="2">
        <v>14.6</v>
      </c>
      <c r="L7369" s="2">
        <v>12.8</v>
      </c>
      <c r="M7369" s="2">
        <v>11</v>
      </c>
      <c r="N7369" s="2">
        <v>9.1999999999999993</v>
      </c>
      <c r="O7369" s="2">
        <v>7.4</v>
      </c>
      <c r="P7369" s="2">
        <v>5.6000000000000014</v>
      </c>
      <c r="Q7369" s="2">
        <v>3.7999999999999972</v>
      </c>
      <c r="R7369" s="2">
        <v>2</v>
      </c>
      <c r="S7369" s="2">
        <v>0</v>
      </c>
    </row>
    <row r="7370" spans="1:19" hidden="1" x14ac:dyDescent="0.25">
      <c r="A7370" t="s">
        <v>15052</v>
      </c>
      <c r="B7370" t="s">
        <v>7993</v>
      </c>
      <c r="C7370">
        <v>9504500000</v>
      </c>
      <c r="D7370" t="s">
        <v>7994</v>
      </c>
      <c r="E7370" t="s">
        <v>5571</v>
      </c>
      <c r="G7370">
        <v>10</v>
      </c>
      <c r="H7370" s="3">
        <v>30</v>
      </c>
      <c r="I7370" s="2">
        <v>27.3</v>
      </c>
      <c r="J7370" s="2">
        <v>24.6</v>
      </c>
      <c r="K7370" s="2">
        <v>21.9</v>
      </c>
      <c r="L7370" s="2">
        <v>19.200000000000003</v>
      </c>
      <c r="M7370" s="2">
        <v>16.5</v>
      </c>
      <c r="N7370" s="2">
        <v>13.799999999999997</v>
      </c>
      <c r="O7370" s="2">
        <v>11.100000000000001</v>
      </c>
      <c r="P7370" s="2">
        <v>8.4000000000000021</v>
      </c>
      <c r="Q7370" s="2">
        <v>5.6999999999999993</v>
      </c>
      <c r="R7370" s="2">
        <v>3</v>
      </c>
      <c r="S7370" s="2">
        <v>0</v>
      </c>
    </row>
    <row r="7371" spans="1:19" hidden="1" x14ac:dyDescent="0.25">
      <c r="A7371" t="s">
        <v>15053</v>
      </c>
      <c r="B7371" t="s">
        <v>461</v>
      </c>
      <c r="C7371">
        <v>9504500000</v>
      </c>
      <c r="D7371" t="s">
        <v>7994</v>
      </c>
      <c r="E7371" t="s">
        <v>5571</v>
      </c>
      <c r="G7371">
        <v>10</v>
      </c>
      <c r="H7371" s="3">
        <v>20</v>
      </c>
      <c r="I7371" s="2">
        <v>18.2</v>
      </c>
      <c r="J7371" s="2">
        <v>16.399999999999999</v>
      </c>
      <c r="K7371" s="2">
        <v>14.6</v>
      </c>
      <c r="L7371" s="2">
        <v>12.8</v>
      </c>
      <c r="M7371" s="2">
        <v>11</v>
      </c>
      <c r="N7371" s="2">
        <v>9.1999999999999993</v>
      </c>
      <c r="O7371" s="2">
        <v>7.4</v>
      </c>
      <c r="P7371" s="2">
        <v>5.6000000000000014</v>
      </c>
      <c r="Q7371" s="2">
        <v>3.7999999999999972</v>
      </c>
      <c r="R7371" s="2">
        <v>2</v>
      </c>
      <c r="S7371" s="2">
        <v>0</v>
      </c>
    </row>
    <row r="7372" spans="1:19" hidden="1" x14ac:dyDescent="0.25">
      <c r="A7372" t="s">
        <v>15054</v>
      </c>
      <c r="B7372" t="s">
        <v>7995</v>
      </c>
      <c r="C7372">
        <v>9504901000</v>
      </c>
      <c r="D7372" t="s">
        <v>7996</v>
      </c>
      <c r="E7372" t="s">
        <v>5571</v>
      </c>
      <c r="G7372">
        <v>10</v>
      </c>
      <c r="H7372" s="3">
        <v>20</v>
      </c>
      <c r="I7372" s="2">
        <v>18.2</v>
      </c>
      <c r="J7372" s="2">
        <v>16.399999999999999</v>
      </c>
      <c r="K7372" s="2">
        <v>14.6</v>
      </c>
      <c r="L7372" s="2">
        <v>12.8</v>
      </c>
      <c r="M7372" s="2">
        <v>11</v>
      </c>
      <c r="N7372" s="2">
        <v>9.1999999999999993</v>
      </c>
      <c r="O7372" s="2">
        <v>7.4</v>
      </c>
      <c r="P7372" s="2">
        <v>5.6000000000000014</v>
      </c>
      <c r="Q7372" s="2">
        <v>3.7999999999999972</v>
      </c>
      <c r="R7372" s="2">
        <v>2</v>
      </c>
      <c r="S7372" s="2">
        <v>0</v>
      </c>
    </row>
    <row r="7373" spans="1:19" hidden="1" x14ac:dyDescent="0.25">
      <c r="A7373" t="s">
        <v>15055</v>
      </c>
      <c r="B7373" t="s">
        <v>7997</v>
      </c>
      <c r="C7373">
        <v>9504902000</v>
      </c>
      <c r="D7373" t="s">
        <v>7998</v>
      </c>
      <c r="E7373" t="s">
        <v>5571</v>
      </c>
      <c r="G7373">
        <v>10</v>
      </c>
      <c r="H7373" s="3">
        <v>20</v>
      </c>
      <c r="I7373" s="2">
        <v>18.2</v>
      </c>
      <c r="J7373" s="2">
        <v>16.399999999999999</v>
      </c>
      <c r="K7373" s="2">
        <v>14.6</v>
      </c>
      <c r="L7373" s="2">
        <v>12.8</v>
      </c>
      <c r="M7373" s="2">
        <v>11</v>
      </c>
      <c r="N7373" s="2">
        <v>9.1999999999999993</v>
      </c>
      <c r="O7373" s="2">
        <v>7.4</v>
      </c>
      <c r="P7373" s="2">
        <v>5.6000000000000014</v>
      </c>
      <c r="Q7373" s="2">
        <v>3.7999999999999972</v>
      </c>
      <c r="R7373" s="2">
        <v>2</v>
      </c>
      <c r="S7373" s="2">
        <v>0</v>
      </c>
    </row>
    <row r="7374" spans="1:19" hidden="1" x14ac:dyDescent="0.25">
      <c r="A7374" t="s">
        <v>15056</v>
      </c>
      <c r="B7374" t="s">
        <v>6676</v>
      </c>
      <c r="C7374">
        <v>9504909100</v>
      </c>
      <c r="D7374" t="s">
        <v>7999</v>
      </c>
      <c r="E7374" t="s">
        <v>5571</v>
      </c>
      <c r="G7374">
        <v>10</v>
      </c>
      <c r="H7374" s="3">
        <v>20</v>
      </c>
      <c r="I7374" s="2">
        <v>18.2</v>
      </c>
      <c r="J7374" s="2">
        <v>16.399999999999999</v>
      </c>
      <c r="K7374" s="2">
        <v>14.6</v>
      </c>
      <c r="L7374" s="2">
        <v>12.8</v>
      </c>
      <c r="M7374" s="2">
        <v>11</v>
      </c>
      <c r="N7374" s="2">
        <v>9.1999999999999993</v>
      </c>
      <c r="O7374" s="2">
        <v>7.4</v>
      </c>
      <c r="P7374" s="2">
        <v>5.6000000000000014</v>
      </c>
      <c r="Q7374" s="2">
        <v>3.7999999999999972</v>
      </c>
      <c r="R7374" s="2">
        <v>2</v>
      </c>
      <c r="S7374" s="2">
        <v>0</v>
      </c>
    </row>
    <row r="7375" spans="1:19" hidden="1" x14ac:dyDescent="0.25">
      <c r="A7375" t="s">
        <v>15053</v>
      </c>
      <c r="B7375" t="s">
        <v>461</v>
      </c>
      <c r="C7375">
        <v>9504909900</v>
      </c>
      <c r="D7375" t="s">
        <v>86</v>
      </c>
      <c r="E7375" t="s">
        <v>5571</v>
      </c>
      <c r="G7375">
        <v>10</v>
      </c>
      <c r="H7375" s="3">
        <v>20</v>
      </c>
      <c r="I7375" s="2">
        <v>18.2</v>
      </c>
      <c r="J7375" s="2">
        <v>16.399999999999999</v>
      </c>
      <c r="K7375" s="2">
        <v>14.6</v>
      </c>
      <c r="L7375" s="2">
        <v>12.8</v>
      </c>
      <c r="M7375" s="2">
        <v>11</v>
      </c>
      <c r="N7375" s="2">
        <v>9.1999999999999993</v>
      </c>
      <c r="O7375" s="2">
        <v>7.4</v>
      </c>
      <c r="P7375" s="2">
        <v>5.6000000000000014</v>
      </c>
      <c r="Q7375" s="2">
        <v>3.7999999999999972</v>
      </c>
      <c r="R7375" s="2">
        <v>2</v>
      </c>
      <c r="S7375" s="2">
        <v>0</v>
      </c>
    </row>
    <row r="7376" spans="1:19" hidden="1" x14ac:dyDescent="0.25">
      <c r="A7376" t="s">
        <v>15057</v>
      </c>
      <c r="B7376" t="s">
        <v>8000</v>
      </c>
      <c r="C7376">
        <v>9505100000</v>
      </c>
      <c r="D7376" t="s">
        <v>8001</v>
      </c>
      <c r="E7376" t="s">
        <v>5571</v>
      </c>
      <c r="G7376">
        <v>10</v>
      </c>
      <c r="H7376" s="3">
        <v>20</v>
      </c>
      <c r="I7376" s="2">
        <v>18.2</v>
      </c>
      <c r="J7376" s="2">
        <v>16.399999999999999</v>
      </c>
      <c r="K7376" s="2">
        <v>14.6</v>
      </c>
      <c r="L7376" s="2">
        <v>12.8</v>
      </c>
      <c r="M7376" s="2">
        <v>11</v>
      </c>
      <c r="N7376" s="2">
        <v>9.1999999999999993</v>
      </c>
      <c r="O7376" s="2">
        <v>7.4</v>
      </c>
      <c r="P7376" s="2">
        <v>5.6000000000000014</v>
      </c>
      <c r="Q7376" s="2">
        <v>3.7999999999999972</v>
      </c>
      <c r="R7376" s="2">
        <v>2</v>
      </c>
      <c r="S7376" s="2">
        <v>0</v>
      </c>
    </row>
    <row r="7377" spans="1:19" hidden="1" x14ac:dyDescent="0.25">
      <c r="A7377" t="s">
        <v>15058</v>
      </c>
      <c r="B7377" t="s">
        <v>93</v>
      </c>
      <c r="C7377">
        <v>9505900000</v>
      </c>
      <c r="D7377" t="s">
        <v>31</v>
      </c>
      <c r="E7377" t="s">
        <v>5571</v>
      </c>
      <c r="G7377">
        <v>10</v>
      </c>
      <c r="H7377" s="3">
        <v>20</v>
      </c>
      <c r="I7377" s="2">
        <v>18.2</v>
      </c>
      <c r="J7377" s="2">
        <v>16.399999999999999</v>
      </c>
      <c r="K7377" s="2">
        <v>14.6</v>
      </c>
      <c r="L7377" s="2">
        <v>12.8</v>
      </c>
      <c r="M7377" s="2">
        <v>11</v>
      </c>
      <c r="N7377" s="2">
        <v>9.1999999999999993</v>
      </c>
      <c r="O7377" s="2">
        <v>7.4</v>
      </c>
      <c r="P7377" s="2">
        <v>5.6000000000000014</v>
      </c>
      <c r="Q7377" s="2">
        <v>3.7999999999999972</v>
      </c>
      <c r="R7377" s="2">
        <v>2</v>
      </c>
      <c r="S7377" s="2">
        <v>0</v>
      </c>
    </row>
    <row r="7378" spans="1:19" hidden="1" x14ac:dyDescent="0.25">
      <c r="A7378" t="s">
        <v>15059</v>
      </c>
      <c r="B7378" t="s">
        <v>8002</v>
      </c>
      <c r="C7378">
        <v>9506110000</v>
      </c>
      <c r="D7378" t="s">
        <v>8003</v>
      </c>
      <c r="E7378" t="s">
        <v>5571</v>
      </c>
      <c r="G7378">
        <v>10</v>
      </c>
      <c r="H7378" s="3">
        <v>20</v>
      </c>
      <c r="I7378" s="2">
        <v>18.2</v>
      </c>
      <c r="J7378" s="2">
        <v>16.399999999999999</v>
      </c>
      <c r="K7378" s="2">
        <v>14.6</v>
      </c>
      <c r="L7378" s="2">
        <v>12.8</v>
      </c>
      <c r="M7378" s="2">
        <v>11</v>
      </c>
      <c r="N7378" s="2">
        <v>9.1999999999999993</v>
      </c>
      <c r="O7378" s="2">
        <v>7.4</v>
      </c>
      <c r="P7378" s="2">
        <v>5.6000000000000014</v>
      </c>
      <c r="Q7378" s="2">
        <v>3.7999999999999972</v>
      </c>
      <c r="R7378" s="2">
        <v>2</v>
      </c>
      <c r="S7378" s="2">
        <v>0</v>
      </c>
    </row>
    <row r="7379" spans="1:19" hidden="1" x14ac:dyDescent="0.25">
      <c r="A7379" t="s">
        <v>15060</v>
      </c>
      <c r="B7379" t="s">
        <v>8004</v>
      </c>
      <c r="C7379">
        <v>9506120000</v>
      </c>
      <c r="D7379" t="s">
        <v>8005</v>
      </c>
      <c r="E7379" t="s">
        <v>5571</v>
      </c>
      <c r="G7379">
        <v>10</v>
      </c>
      <c r="H7379" s="3">
        <v>20</v>
      </c>
      <c r="I7379" s="2">
        <v>18.2</v>
      </c>
      <c r="J7379" s="2">
        <v>16.399999999999999</v>
      </c>
      <c r="K7379" s="2">
        <v>14.6</v>
      </c>
      <c r="L7379" s="2">
        <v>12.8</v>
      </c>
      <c r="M7379" s="2">
        <v>11</v>
      </c>
      <c r="N7379" s="2">
        <v>9.1999999999999993</v>
      </c>
      <c r="O7379" s="2">
        <v>7.4</v>
      </c>
      <c r="P7379" s="2">
        <v>5.6000000000000014</v>
      </c>
      <c r="Q7379" s="2">
        <v>3.7999999999999972</v>
      </c>
      <c r="R7379" s="2">
        <v>2</v>
      </c>
      <c r="S7379" s="2">
        <v>0</v>
      </c>
    </row>
    <row r="7380" spans="1:19" hidden="1" x14ac:dyDescent="0.25">
      <c r="A7380" t="s">
        <v>15061</v>
      </c>
      <c r="B7380" t="s">
        <v>93</v>
      </c>
      <c r="C7380">
        <v>9506190000</v>
      </c>
      <c r="D7380" t="s">
        <v>30</v>
      </c>
      <c r="E7380" t="s">
        <v>5571</v>
      </c>
      <c r="G7380">
        <v>10</v>
      </c>
      <c r="H7380" s="3">
        <v>20</v>
      </c>
      <c r="I7380" s="2">
        <v>18.2</v>
      </c>
      <c r="J7380" s="2">
        <v>16.399999999999999</v>
      </c>
      <c r="K7380" s="2">
        <v>14.6</v>
      </c>
      <c r="L7380" s="2">
        <v>12.8</v>
      </c>
      <c r="M7380" s="2">
        <v>11</v>
      </c>
      <c r="N7380" s="2">
        <v>9.1999999999999993</v>
      </c>
      <c r="O7380" s="2">
        <v>7.4</v>
      </c>
      <c r="P7380" s="2">
        <v>5.6000000000000014</v>
      </c>
      <c r="Q7380" s="2">
        <v>3.7999999999999972</v>
      </c>
      <c r="R7380" s="2">
        <v>2</v>
      </c>
      <c r="S7380" s="2">
        <v>0</v>
      </c>
    </row>
    <row r="7381" spans="1:19" hidden="1" x14ac:dyDescent="0.25">
      <c r="A7381" t="s">
        <v>15062</v>
      </c>
      <c r="B7381" t="s">
        <v>8006</v>
      </c>
      <c r="C7381">
        <v>9506210000</v>
      </c>
      <c r="D7381" t="s">
        <v>8007</v>
      </c>
      <c r="E7381" t="s">
        <v>5571</v>
      </c>
      <c r="G7381">
        <v>10</v>
      </c>
      <c r="H7381" s="3">
        <v>20</v>
      </c>
      <c r="I7381" s="2">
        <v>18.2</v>
      </c>
      <c r="J7381" s="2">
        <v>16.399999999999999</v>
      </c>
      <c r="K7381" s="2">
        <v>14.6</v>
      </c>
      <c r="L7381" s="2">
        <v>12.8</v>
      </c>
      <c r="M7381" s="2">
        <v>11</v>
      </c>
      <c r="N7381" s="2">
        <v>9.1999999999999993</v>
      </c>
      <c r="O7381" s="2">
        <v>7.4</v>
      </c>
      <c r="P7381" s="2">
        <v>5.6000000000000014</v>
      </c>
      <c r="Q7381" s="2">
        <v>3.7999999999999972</v>
      </c>
      <c r="R7381" s="2">
        <v>2</v>
      </c>
      <c r="S7381" s="2">
        <v>0</v>
      </c>
    </row>
    <row r="7382" spans="1:19" hidden="1" x14ac:dyDescent="0.25">
      <c r="A7382" t="s">
        <v>15063</v>
      </c>
      <c r="B7382" t="s">
        <v>93</v>
      </c>
      <c r="C7382">
        <v>9506290000</v>
      </c>
      <c r="D7382" t="s">
        <v>30</v>
      </c>
      <c r="E7382" t="s">
        <v>5571</v>
      </c>
      <c r="G7382">
        <v>10</v>
      </c>
      <c r="H7382" s="3">
        <v>20</v>
      </c>
      <c r="I7382" s="2">
        <v>18.2</v>
      </c>
      <c r="J7382" s="2">
        <v>16.399999999999999</v>
      </c>
      <c r="K7382" s="2">
        <v>14.6</v>
      </c>
      <c r="L7382" s="2">
        <v>12.8</v>
      </c>
      <c r="M7382" s="2">
        <v>11</v>
      </c>
      <c r="N7382" s="2">
        <v>9.1999999999999993</v>
      </c>
      <c r="O7382" s="2">
        <v>7.4</v>
      </c>
      <c r="P7382" s="2">
        <v>5.6000000000000014</v>
      </c>
      <c r="Q7382" s="2">
        <v>3.7999999999999972</v>
      </c>
      <c r="R7382" s="2">
        <v>2</v>
      </c>
      <c r="S7382" s="2">
        <v>0</v>
      </c>
    </row>
    <row r="7383" spans="1:19" hidden="1" x14ac:dyDescent="0.25">
      <c r="A7383" t="s">
        <v>15064</v>
      </c>
      <c r="B7383" t="s">
        <v>8008</v>
      </c>
      <c r="C7383">
        <v>9506310000</v>
      </c>
      <c r="D7383" t="s">
        <v>8009</v>
      </c>
      <c r="E7383" t="s">
        <v>5571</v>
      </c>
      <c r="G7383">
        <v>10</v>
      </c>
      <c r="H7383" s="3">
        <v>20</v>
      </c>
      <c r="I7383" s="2">
        <v>18.2</v>
      </c>
      <c r="J7383" s="2">
        <v>16.399999999999999</v>
      </c>
      <c r="K7383" s="2">
        <v>14.6</v>
      </c>
      <c r="L7383" s="2">
        <v>12.8</v>
      </c>
      <c r="M7383" s="2">
        <v>11</v>
      </c>
      <c r="N7383" s="2">
        <v>9.1999999999999993</v>
      </c>
      <c r="O7383" s="2">
        <v>7.4</v>
      </c>
      <c r="P7383" s="2">
        <v>5.6000000000000014</v>
      </c>
      <c r="Q7383" s="2">
        <v>3.7999999999999972</v>
      </c>
      <c r="R7383" s="2">
        <v>2</v>
      </c>
      <c r="S7383" s="2">
        <v>0</v>
      </c>
    </row>
    <row r="7384" spans="1:19" hidden="1" x14ac:dyDescent="0.25">
      <c r="A7384" t="s">
        <v>15065</v>
      </c>
      <c r="B7384" t="s">
        <v>8010</v>
      </c>
      <c r="C7384">
        <v>9506320000</v>
      </c>
      <c r="D7384" t="s">
        <v>8011</v>
      </c>
      <c r="E7384" t="s">
        <v>5571</v>
      </c>
      <c r="G7384">
        <v>10</v>
      </c>
      <c r="H7384" s="3">
        <v>20</v>
      </c>
      <c r="I7384" s="2">
        <v>18.2</v>
      </c>
      <c r="J7384" s="2">
        <v>16.399999999999999</v>
      </c>
      <c r="K7384" s="2">
        <v>14.6</v>
      </c>
      <c r="L7384" s="2">
        <v>12.8</v>
      </c>
      <c r="M7384" s="2">
        <v>11</v>
      </c>
      <c r="N7384" s="2">
        <v>9.1999999999999993</v>
      </c>
      <c r="O7384" s="2">
        <v>7.4</v>
      </c>
      <c r="P7384" s="2">
        <v>5.6000000000000014</v>
      </c>
      <c r="Q7384" s="2">
        <v>3.7999999999999972</v>
      </c>
      <c r="R7384" s="2">
        <v>2</v>
      </c>
      <c r="S7384" s="2">
        <v>0</v>
      </c>
    </row>
    <row r="7385" spans="1:19" hidden="1" x14ac:dyDescent="0.25">
      <c r="A7385" t="s">
        <v>15066</v>
      </c>
      <c r="B7385" t="s">
        <v>93</v>
      </c>
      <c r="C7385">
        <v>9506390000</v>
      </c>
      <c r="D7385" t="s">
        <v>30</v>
      </c>
      <c r="E7385" t="s">
        <v>5571</v>
      </c>
      <c r="G7385">
        <v>10</v>
      </c>
      <c r="H7385" s="3">
        <v>20</v>
      </c>
      <c r="I7385" s="2">
        <v>18.2</v>
      </c>
      <c r="J7385" s="2">
        <v>16.399999999999999</v>
      </c>
      <c r="K7385" s="2">
        <v>14.6</v>
      </c>
      <c r="L7385" s="2">
        <v>12.8</v>
      </c>
      <c r="M7385" s="2">
        <v>11</v>
      </c>
      <c r="N7385" s="2">
        <v>9.1999999999999993</v>
      </c>
      <c r="O7385" s="2">
        <v>7.4</v>
      </c>
      <c r="P7385" s="2">
        <v>5.6000000000000014</v>
      </c>
      <c r="Q7385" s="2">
        <v>3.7999999999999972</v>
      </c>
      <c r="R7385" s="2">
        <v>2</v>
      </c>
      <c r="S7385" s="2">
        <v>0</v>
      </c>
    </row>
    <row r="7386" spans="1:19" hidden="1" x14ac:dyDescent="0.25">
      <c r="A7386" t="s">
        <v>15067</v>
      </c>
      <c r="B7386" t="s">
        <v>8012</v>
      </c>
      <c r="C7386">
        <v>9506400000</v>
      </c>
      <c r="D7386" t="s">
        <v>8013</v>
      </c>
      <c r="E7386" t="s">
        <v>5571</v>
      </c>
      <c r="G7386">
        <v>10</v>
      </c>
      <c r="H7386" s="3">
        <v>20</v>
      </c>
      <c r="I7386" s="2">
        <v>18.2</v>
      </c>
      <c r="J7386" s="2">
        <v>16.399999999999999</v>
      </c>
      <c r="K7386" s="2">
        <v>14.6</v>
      </c>
      <c r="L7386" s="2">
        <v>12.8</v>
      </c>
      <c r="M7386" s="2">
        <v>11</v>
      </c>
      <c r="N7386" s="2">
        <v>9.1999999999999993</v>
      </c>
      <c r="O7386" s="2">
        <v>7.4</v>
      </c>
      <c r="P7386" s="2">
        <v>5.6000000000000014</v>
      </c>
      <c r="Q7386" s="2">
        <v>3.7999999999999972</v>
      </c>
      <c r="R7386" s="2">
        <v>2</v>
      </c>
      <c r="S7386" s="2">
        <v>0</v>
      </c>
    </row>
    <row r="7387" spans="1:19" hidden="1" x14ac:dyDescent="0.25">
      <c r="A7387" t="s">
        <v>15068</v>
      </c>
      <c r="B7387" t="s">
        <v>8014</v>
      </c>
      <c r="C7387">
        <v>9506510000</v>
      </c>
      <c r="D7387" t="s">
        <v>8015</v>
      </c>
      <c r="E7387" t="s">
        <v>5571</v>
      </c>
      <c r="G7387">
        <v>10</v>
      </c>
      <c r="H7387" s="3">
        <v>20</v>
      </c>
      <c r="I7387" s="2">
        <v>18.2</v>
      </c>
      <c r="J7387" s="2">
        <v>16.399999999999999</v>
      </c>
      <c r="K7387" s="2">
        <v>14.6</v>
      </c>
      <c r="L7387" s="2">
        <v>12.8</v>
      </c>
      <c r="M7387" s="2">
        <v>11</v>
      </c>
      <c r="N7387" s="2">
        <v>9.1999999999999993</v>
      </c>
      <c r="O7387" s="2">
        <v>7.4</v>
      </c>
      <c r="P7387" s="2">
        <v>5.6000000000000014</v>
      </c>
      <c r="Q7387" s="2">
        <v>3.7999999999999972</v>
      </c>
      <c r="R7387" s="2">
        <v>2</v>
      </c>
      <c r="S7387" s="2">
        <v>0</v>
      </c>
    </row>
    <row r="7388" spans="1:19" hidden="1" x14ac:dyDescent="0.25">
      <c r="A7388" t="s">
        <v>15069</v>
      </c>
      <c r="B7388" t="s">
        <v>85</v>
      </c>
      <c r="C7388">
        <v>9506590000</v>
      </c>
      <c r="D7388" t="s">
        <v>61</v>
      </c>
      <c r="E7388" t="s">
        <v>5571</v>
      </c>
      <c r="G7388">
        <v>10</v>
      </c>
      <c r="H7388" s="3">
        <v>20</v>
      </c>
      <c r="I7388" s="2">
        <v>18.2</v>
      </c>
      <c r="J7388" s="2">
        <v>16.399999999999999</v>
      </c>
      <c r="K7388" s="2">
        <v>14.6</v>
      </c>
      <c r="L7388" s="2">
        <v>12.8</v>
      </c>
      <c r="M7388" s="2">
        <v>11</v>
      </c>
      <c r="N7388" s="2">
        <v>9.1999999999999993</v>
      </c>
      <c r="O7388" s="2">
        <v>7.4</v>
      </c>
      <c r="P7388" s="2">
        <v>5.6000000000000014</v>
      </c>
      <c r="Q7388" s="2">
        <v>3.7999999999999972</v>
      </c>
      <c r="R7388" s="2">
        <v>2</v>
      </c>
      <c r="S7388" s="2">
        <v>0</v>
      </c>
    </row>
    <row r="7389" spans="1:19" hidden="1" x14ac:dyDescent="0.25">
      <c r="A7389" t="s">
        <v>15070</v>
      </c>
      <c r="B7389" t="s">
        <v>8016</v>
      </c>
      <c r="C7389">
        <v>9506610000</v>
      </c>
      <c r="D7389" t="s">
        <v>8017</v>
      </c>
      <c r="E7389" t="s">
        <v>5571</v>
      </c>
      <c r="G7389">
        <v>10</v>
      </c>
      <c r="H7389" s="3">
        <v>20</v>
      </c>
      <c r="I7389" s="2">
        <v>18.2</v>
      </c>
      <c r="J7389" s="2">
        <v>16.399999999999999</v>
      </c>
      <c r="K7389" s="2">
        <v>14.6</v>
      </c>
      <c r="L7389" s="2">
        <v>12.8</v>
      </c>
      <c r="M7389" s="2">
        <v>11</v>
      </c>
      <c r="N7389" s="2">
        <v>9.1999999999999993</v>
      </c>
      <c r="O7389" s="2">
        <v>7.4</v>
      </c>
      <c r="P7389" s="2">
        <v>5.6000000000000014</v>
      </c>
      <c r="Q7389" s="2">
        <v>3.7999999999999972</v>
      </c>
      <c r="R7389" s="2">
        <v>2</v>
      </c>
      <c r="S7389" s="2">
        <v>0</v>
      </c>
    </row>
    <row r="7390" spans="1:19" hidden="1" x14ac:dyDescent="0.25">
      <c r="A7390" t="s">
        <v>15071</v>
      </c>
      <c r="B7390" t="s">
        <v>8018</v>
      </c>
      <c r="C7390">
        <v>9506620000</v>
      </c>
      <c r="D7390" t="s">
        <v>8019</v>
      </c>
      <c r="E7390" t="s">
        <v>5571</v>
      </c>
      <c r="G7390">
        <v>10</v>
      </c>
      <c r="H7390" s="3">
        <v>20</v>
      </c>
      <c r="I7390" s="2">
        <v>18.2</v>
      </c>
      <c r="J7390" s="2">
        <v>16.399999999999999</v>
      </c>
      <c r="K7390" s="2">
        <v>14.6</v>
      </c>
      <c r="L7390" s="2">
        <v>12.8</v>
      </c>
      <c r="M7390" s="2">
        <v>11</v>
      </c>
      <c r="N7390" s="2">
        <v>9.1999999999999993</v>
      </c>
      <c r="O7390" s="2">
        <v>7.4</v>
      </c>
      <c r="P7390" s="2">
        <v>5.6000000000000014</v>
      </c>
      <c r="Q7390" s="2">
        <v>3.7999999999999972</v>
      </c>
      <c r="R7390" s="2">
        <v>2</v>
      </c>
      <c r="S7390" s="2">
        <v>0</v>
      </c>
    </row>
    <row r="7391" spans="1:19" hidden="1" x14ac:dyDescent="0.25">
      <c r="A7391" t="s">
        <v>15072</v>
      </c>
      <c r="B7391" t="s">
        <v>93</v>
      </c>
      <c r="C7391">
        <v>9506690000</v>
      </c>
      <c r="D7391" t="s">
        <v>30</v>
      </c>
      <c r="E7391" t="s">
        <v>5571</v>
      </c>
      <c r="G7391">
        <v>10</v>
      </c>
      <c r="H7391" s="3">
        <v>20</v>
      </c>
      <c r="I7391" s="2">
        <v>18.2</v>
      </c>
      <c r="J7391" s="2">
        <v>16.399999999999999</v>
      </c>
      <c r="K7391" s="2">
        <v>14.6</v>
      </c>
      <c r="L7391" s="2">
        <v>12.8</v>
      </c>
      <c r="M7391" s="2">
        <v>11</v>
      </c>
      <c r="N7391" s="2">
        <v>9.1999999999999993</v>
      </c>
      <c r="O7391" s="2">
        <v>7.4</v>
      </c>
      <c r="P7391" s="2">
        <v>5.6000000000000014</v>
      </c>
      <c r="Q7391" s="2">
        <v>3.7999999999999972</v>
      </c>
      <c r="R7391" s="2">
        <v>2</v>
      </c>
      <c r="S7391" s="2">
        <v>0</v>
      </c>
    </row>
    <row r="7392" spans="1:19" hidden="1" x14ac:dyDescent="0.25">
      <c r="A7392" t="s">
        <v>15073</v>
      </c>
      <c r="B7392" t="s">
        <v>8020</v>
      </c>
      <c r="C7392">
        <v>9506700000</v>
      </c>
      <c r="D7392" t="s">
        <v>8021</v>
      </c>
      <c r="E7392" t="s">
        <v>5571</v>
      </c>
      <c r="G7392">
        <v>10</v>
      </c>
      <c r="H7392" s="3">
        <v>20</v>
      </c>
      <c r="I7392" s="2">
        <v>18.2</v>
      </c>
      <c r="J7392" s="2">
        <v>16.399999999999999</v>
      </c>
      <c r="K7392" s="2">
        <v>14.6</v>
      </c>
      <c r="L7392" s="2">
        <v>12.8</v>
      </c>
      <c r="M7392" s="2">
        <v>11</v>
      </c>
      <c r="N7392" s="2">
        <v>9.1999999999999993</v>
      </c>
      <c r="O7392" s="2">
        <v>7.4</v>
      </c>
      <c r="P7392" s="2">
        <v>5.6000000000000014</v>
      </c>
      <c r="Q7392" s="2">
        <v>3.7999999999999972</v>
      </c>
      <c r="R7392" s="2">
        <v>2</v>
      </c>
      <c r="S7392" s="2">
        <v>0</v>
      </c>
    </row>
    <row r="7393" spans="1:19" hidden="1" x14ac:dyDescent="0.25">
      <c r="A7393" t="s">
        <v>15074</v>
      </c>
      <c r="B7393" t="s">
        <v>8022</v>
      </c>
      <c r="C7393">
        <v>9506910000</v>
      </c>
      <c r="D7393" t="s">
        <v>8023</v>
      </c>
      <c r="E7393" t="s">
        <v>5571</v>
      </c>
      <c r="G7393">
        <v>10</v>
      </c>
      <c r="H7393" s="3">
        <v>30</v>
      </c>
      <c r="I7393" s="2">
        <v>27.3</v>
      </c>
      <c r="J7393" s="2">
        <v>24.6</v>
      </c>
      <c r="K7393" s="2">
        <v>21.9</v>
      </c>
      <c r="L7393" s="2">
        <v>19.200000000000003</v>
      </c>
      <c r="M7393" s="2">
        <v>16.5</v>
      </c>
      <c r="N7393" s="2">
        <v>13.799999999999997</v>
      </c>
      <c r="O7393" s="2">
        <v>11.100000000000001</v>
      </c>
      <c r="P7393" s="2">
        <v>8.4000000000000021</v>
      </c>
      <c r="Q7393" s="2">
        <v>5.6999999999999993</v>
      </c>
      <c r="R7393" s="2">
        <v>3</v>
      </c>
      <c r="S7393" s="2">
        <v>0</v>
      </c>
    </row>
    <row r="7394" spans="1:19" hidden="1" x14ac:dyDescent="0.25">
      <c r="A7394" t="s">
        <v>15075</v>
      </c>
      <c r="B7394" t="s">
        <v>8024</v>
      </c>
      <c r="C7394">
        <v>9506991000</v>
      </c>
      <c r="D7394" t="s">
        <v>8025</v>
      </c>
      <c r="E7394" t="s">
        <v>5571</v>
      </c>
      <c r="G7394">
        <v>10</v>
      </c>
      <c r="H7394" s="3">
        <v>20</v>
      </c>
      <c r="I7394" s="2">
        <v>18.2</v>
      </c>
      <c r="J7394" s="2">
        <v>16.399999999999999</v>
      </c>
      <c r="K7394" s="2">
        <v>14.6</v>
      </c>
      <c r="L7394" s="2">
        <v>12.8</v>
      </c>
      <c r="M7394" s="2">
        <v>11</v>
      </c>
      <c r="N7394" s="2">
        <v>9.1999999999999993</v>
      </c>
      <c r="O7394" s="2">
        <v>7.4</v>
      </c>
      <c r="P7394" s="2">
        <v>5.6000000000000014</v>
      </c>
      <c r="Q7394" s="2">
        <v>3.7999999999999972</v>
      </c>
      <c r="R7394" s="2">
        <v>2</v>
      </c>
      <c r="S7394" s="2">
        <v>0</v>
      </c>
    </row>
    <row r="7395" spans="1:19" hidden="1" x14ac:dyDescent="0.25">
      <c r="A7395" t="s">
        <v>15076</v>
      </c>
      <c r="B7395" t="s">
        <v>93</v>
      </c>
      <c r="C7395">
        <v>9506999000</v>
      </c>
      <c r="D7395" t="s">
        <v>27</v>
      </c>
      <c r="E7395" t="s">
        <v>5571</v>
      </c>
      <c r="G7395">
        <v>10</v>
      </c>
      <c r="H7395" s="3">
        <v>20</v>
      </c>
      <c r="I7395" s="2">
        <v>18.2</v>
      </c>
      <c r="J7395" s="2">
        <v>16.399999999999999</v>
      </c>
      <c r="K7395" s="2">
        <v>14.6</v>
      </c>
      <c r="L7395" s="2">
        <v>12.8</v>
      </c>
      <c r="M7395" s="2">
        <v>11</v>
      </c>
      <c r="N7395" s="2">
        <v>9.1999999999999993</v>
      </c>
      <c r="O7395" s="2">
        <v>7.4</v>
      </c>
      <c r="P7395" s="2">
        <v>5.6000000000000014</v>
      </c>
      <c r="Q7395" s="2">
        <v>3.7999999999999972</v>
      </c>
      <c r="R7395" s="2">
        <v>2</v>
      </c>
      <c r="S7395" s="2">
        <v>0</v>
      </c>
    </row>
    <row r="7396" spans="1:19" hidden="1" x14ac:dyDescent="0.25">
      <c r="A7396" t="s">
        <v>15077</v>
      </c>
      <c r="B7396" t="s">
        <v>8026</v>
      </c>
      <c r="C7396">
        <v>9507100000</v>
      </c>
      <c r="D7396" t="s">
        <v>8027</v>
      </c>
      <c r="E7396" t="s">
        <v>5571</v>
      </c>
      <c r="G7396">
        <v>10</v>
      </c>
      <c r="H7396" s="3">
        <v>20</v>
      </c>
      <c r="I7396" s="2">
        <v>18.2</v>
      </c>
      <c r="J7396" s="2">
        <v>16.399999999999999</v>
      </c>
      <c r="K7396" s="2">
        <v>14.6</v>
      </c>
      <c r="L7396" s="2">
        <v>12.8</v>
      </c>
      <c r="M7396" s="2">
        <v>11</v>
      </c>
      <c r="N7396" s="2">
        <v>9.1999999999999993</v>
      </c>
      <c r="O7396" s="2">
        <v>7.4</v>
      </c>
      <c r="P7396" s="2">
        <v>5.6000000000000014</v>
      </c>
      <c r="Q7396" s="2">
        <v>3.7999999999999972</v>
      </c>
      <c r="R7396" s="2">
        <v>2</v>
      </c>
      <c r="S7396" s="2">
        <v>0</v>
      </c>
    </row>
    <row r="7397" spans="1:19" hidden="1" x14ac:dyDescent="0.25">
      <c r="A7397" t="s">
        <v>15078</v>
      </c>
      <c r="B7397" t="s">
        <v>8028</v>
      </c>
      <c r="C7397">
        <v>9507200000</v>
      </c>
      <c r="D7397" t="s">
        <v>8029</v>
      </c>
      <c r="E7397" t="s">
        <v>5571</v>
      </c>
      <c r="G7397">
        <v>10</v>
      </c>
      <c r="H7397" s="3">
        <v>20</v>
      </c>
      <c r="I7397" s="2">
        <v>18.2</v>
      </c>
      <c r="J7397" s="2">
        <v>16.399999999999999</v>
      </c>
      <c r="K7397" s="2">
        <v>14.6</v>
      </c>
      <c r="L7397" s="2">
        <v>12.8</v>
      </c>
      <c r="M7397" s="2">
        <v>11</v>
      </c>
      <c r="N7397" s="2">
        <v>9.1999999999999993</v>
      </c>
      <c r="O7397" s="2">
        <v>7.4</v>
      </c>
      <c r="P7397" s="2">
        <v>5.6000000000000014</v>
      </c>
      <c r="Q7397" s="2">
        <v>3.7999999999999972</v>
      </c>
      <c r="R7397" s="2">
        <v>2</v>
      </c>
      <c r="S7397" s="2">
        <v>0</v>
      </c>
    </row>
    <row r="7398" spans="1:19" hidden="1" x14ac:dyDescent="0.25">
      <c r="A7398" t="s">
        <v>15079</v>
      </c>
      <c r="B7398" t="s">
        <v>8030</v>
      </c>
      <c r="C7398">
        <v>9507300000</v>
      </c>
      <c r="D7398" t="s">
        <v>8031</v>
      </c>
      <c r="E7398" t="s">
        <v>5571</v>
      </c>
      <c r="G7398">
        <v>10</v>
      </c>
      <c r="H7398" s="3">
        <v>20</v>
      </c>
      <c r="I7398" s="2">
        <v>18.2</v>
      </c>
      <c r="J7398" s="2">
        <v>16.399999999999999</v>
      </c>
      <c r="K7398" s="2">
        <v>14.6</v>
      </c>
      <c r="L7398" s="2">
        <v>12.8</v>
      </c>
      <c r="M7398" s="2">
        <v>11</v>
      </c>
      <c r="N7398" s="2">
        <v>9.1999999999999993</v>
      </c>
      <c r="O7398" s="2">
        <v>7.4</v>
      </c>
      <c r="P7398" s="2">
        <v>5.6000000000000014</v>
      </c>
      <c r="Q7398" s="2">
        <v>3.7999999999999972</v>
      </c>
      <c r="R7398" s="2">
        <v>2</v>
      </c>
      <c r="S7398" s="2">
        <v>0</v>
      </c>
    </row>
    <row r="7399" spans="1:19" hidden="1" x14ac:dyDescent="0.25">
      <c r="A7399" t="s">
        <v>15080</v>
      </c>
      <c r="B7399" t="s">
        <v>93</v>
      </c>
      <c r="C7399">
        <v>9507909000</v>
      </c>
      <c r="D7399" t="s">
        <v>30</v>
      </c>
      <c r="E7399" t="s">
        <v>5571</v>
      </c>
      <c r="G7399">
        <v>10</v>
      </c>
      <c r="H7399" s="3">
        <v>20</v>
      </c>
      <c r="I7399" s="2">
        <v>18.2</v>
      </c>
      <c r="J7399" s="2">
        <v>16.399999999999999</v>
      </c>
      <c r="K7399" s="2">
        <v>14.6</v>
      </c>
      <c r="L7399" s="2">
        <v>12.8</v>
      </c>
      <c r="M7399" s="2">
        <v>11</v>
      </c>
      <c r="N7399" s="2">
        <v>9.1999999999999993</v>
      </c>
      <c r="O7399" s="2">
        <v>7.4</v>
      </c>
      <c r="P7399" s="2">
        <v>5.6000000000000014</v>
      </c>
      <c r="Q7399" s="2">
        <v>3.7999999999999972</v>
      </c>
      <c r="R7399" s="2">
        <v>2</v>
      </c>
      <c r="S7399" s="2">
        <v>0</v>
      </c>
    </row>
    <row r="7400" spans="1:19" hidden="1" x14ac:dyDescent="0.25">
      <c r="A7400" t="s">
        <v>15081</v>
      </c>
      <c r="B7400" t="s">
        <v>8032</v>
      </c>
      <c r="C7400">
        <v>9601100000</v>
      </c>
      <c r="D7400" t="s">
        <v>8033</v>
      </c>
      <c r="E7400" t="s">
        <v>5571</v>
      </c>
      <c r="G7400">
        <v>10</v>
      </c>
      <c r="H7400" s="3">
        <v>20</v>
      </c>
      <c r="I7400" s="2">
        <v>18.2</v>
      </c>
      <c r="J7400" s="2">
        <v>16.399999999999999</v>
      </c>
      <c r="K7400" s="2">
        <v>14.6</v>
      </c>
      <c r="L7400" s="2">
        <v>12.8</v>
      </c>
      <c r="M7400" s="2">
        <v>11</v>
      </c>
      <c r="N7400" s="2">
        <v>9.1999999999999993</v>
      </c>
      <c r="O7400" s="2">
        <v>7.4</v>
      </c>
      <c r="P7400" s="2">
        <v>5.6000000000000014</v>
      </c>
      <c r="Q7400" s="2">
        <v>3.7999999999999972</v>
      </c>
      <c r="R7400" s="2">
        <v>2</v>
      </c>
      <c r="S7400" s="2">
        <v>0</v>
      </c>
    </row>
    <row r="7401" spans="1:19" hidden="1" x14ac:dyDescent="0.25">
      <c r="A7401" t="s">
        <v>15082</v>
      </c>
      <c r="B7401" t="s">
        <v>93</v>
      </c>
      <c r="C7401">
        <v>9601900000</v>
      </c>
      <c r="D7401" t="s">
        <v>31</v>
      </c>
      <c r="E7401" t="s">
        <v>5571</v>
      </c>
      <c r="G7401">
        <v>10</v>
      </c>
      <c r="H7401" s="3">
        <v>20</v>
      </c>
      <c r="I7401" s="2">
        <v>18.2</v>
      </c>
      <c r="J7401" s="2">
        <v>16.399999999999999</v>
      </c>
      <c r="K7401" s="2">
        <v>14.6</v>
      </c>
      <c r="L7401" s="2">
        <v>12.8</v>
      </c>
      <c r="M7401" s="2">
        <v>11</v>
      </c>
      <c r="N7401" s="2">
        <v>9.1999999999999993</v>
      </c>
      <c r="O7401" s="2">
        <v>7.4</v>
      </c>
      <c r="P7401" s="2">
        <v>5.6000000000000014</v>
      </c>
      <c r="Q7401" s="2">
        <v>3.7999999999999972</v>
      </c>
      <c r="R7401" s="2">
        <v>2</v>
      </c>
      <c r="S7401" s="2">
        <v>0</v>
      </c>
    </row>
    <row r="7402" spans="1:19" hidden="1" x14ac:dyDescent="0.25">
      <c r="A7402" t="s">
        <v>15083</v>
      </c>
      <c r="B7402" t="s">
        <v>8034</v>
      </c>
      <c r="C7402">
        <v>9602001000</v>
      </c>
      <c r="D7402" t="s">
        <v>8035</v>
      </c>
      <c r="E7402" t="s">
        <v>5571</v>
      </c>
      <c r="G7402">
        <v>10</v>
      </c>
      <c r="H7402" s="3">
        <v>5</v>
      </c>
      <c r="I7402" s="2">
        <v>4.55</v>
      </c>
      <c r="J7402" s="2">
        <v>4.0999999999999996</v>
      </c>
      <c r="K7402" s="2">
        <v>3.65</v>
      </c>
      <c r="L7402" s="2">
        <v>3.2</v>
      </c>
      <c r="M7402" s="2">
        <v>2.75</v>
      </c>
      <c r="N7402" s="2">
        <v>2.2999999999999998</v>
      </c>
      <c r="O7402" s="2">
        <v>1.85</v>
      </c>
      <c r="P7402" s="2">
        <v>1.4000000000000004</v>
      </c>
      <c r="Q7402" s="2">
        <v>0.94999999999999929</v>
      </c>
      <c r="R7402" s="2">
        <v>0.5</v>
      </c>
      <c r="S7402" s="2">
        <v>0</v>
      </c>
    </row>
    <row r="7403" spans="1:19" hidden="1" x14ac:dyDescent="0.25">
      <c r="A7403" t="s">
        <v>15084</v>
      </c>
      <c r="B7403" t="s">
        <v>85</v>
      </c>
      <c r="C7403">
        <v>9602009000</v>
      </c>
      <c r="D7403" t="s">
        <v>71</v>
      </c>
      <c r="E7403" t="s">
        <v>5571</v>
      </c>
      <c r="G7403">
        <v>10</v>
      </c>
      <c r="H7403" s="3">
        <v>20</v>
      </c>
      <c r="I7403" s="2">
        <v>18.2</v>
      </c>
      <c r="J7403" s="2">
        <v>16.399999999999999</v>
      </c>
      <c r="K7403" s="2">
        <v>14.6</v>
      </c>
      <c r="L7403" s="2">
        <v>12.8</v>
      </c>
      <c r="M7403" s="2">
        <v>11</v>
      </c>
      <c r="N7403" s="2">
        <v>9.1999999999999993</v>
      </c>
      <c r="O7403" s="2">
        <v>7.4</v>
      </c>
      <c r="P7403" s="2">
        <v>5.6000000000000014</v>
      </c>
      <c r="Q7403" s="2">
        <v>3.7999999999999972</v>
      </c>
      <c r="R7403" s="2">
        <v>2</v>
      </c>
      <c r="S7403" s="2">
        <v>0</v>
      </c>
    </row>
    <row r="7404" spans="1:19" hidden="1" x14ac:dyDescent="0.25">
      <c r="A7404" t="s">
        <v>15085</v>
      </c>
      <c r="B7404" t="s">
        <v>8036</v>
      </c>
      <c r="C7404">
        <v>9603100000</v>
      </c>
      <c r="D7404" t="s">
        <v>8037</v>
      </c>
      <c r="E7404" t="s">
        <v>5571</v>
      </c>
      <c r="G7404">
        <v>10</v>
      </c>
      <c r="H7404" s="3">
        <v>20</v>
      </c>
      <c r="I7404" s="2">
        <v>18.2</v>
      </c>
      <c r="J7404" s="2">
        <v>16.399999999999999</v>
      </c>
      <c r="K7404" s="2">
        <v>14.6</v>
      </c>
      <c r="L7404" s="2">
        <v>12.8</v>
      </c>
      <c r="M7404" s="2">
        <v>11</v>
      </c>
      <c r="N7404" s="2">
        <v>9.1999999999999993</v>
      </c>
      <c r="O7404" s="2">
        <v>7.4</v>
      </c>
      <c r="P7404" s="2">
        <v>5.6000000000000014</v>
      </c>
      <c r="Q7404" s="2">
        <v>3.7999999999999972</v>
      </c>
      <c r="R7404" s="2">
        <v>2</v>
      </c>
      <c r="S7404" s="2">
        <v>0</v>
      </c>
    </row>
    <row r="7405" spans="1:19" hidden="1" x14ac:dyDescent="0.25">
      <c r="A7405" t="s">
        <v>15086</v>
      </c>
      <c r="B7405" t="s">
        <v>8038</v>
      </c>
      <c r="C7405">
        <v>9603210000</v>
      </c>
      <c r="D7405" t="s">
        <v>8039</v>
      </c>
      <c r="E7405" t="s">
        <v>5571</v>
      </c>
      <c r="G7405">
        <v>10</v>
      </c>
      <c r="H7405" s="3">
        <v>30</v>
      </c>
      <c r="I7405" s="2">
        <v>27.3</v>
      </c>
      <c r="J7405" s="2">
        <v>24.6</v>
      </c>
      <c r="K7405" s="2">
        <v>21.9</v>
      </c>
      <c r="L7405" s="2">
        <v>19.200000000000003</v>
      </c>
      <c r="M7405" s="2">
        <v>16.5</v>
      </c>
      <c r="N7405" s="2">
        <v>13.799999999999997</v>
      </c>
      <c r="O7405" s="2">
        <v>11.100000000000001</v>
      </c>
      <c r="P7405" s="2">
        <v>8.4000000000000021</v>
      </c>
      <c r="Q7405" s="2">
        <v>5.6999999999999993</v>
      </c>
      <c r="R7405" s="2">
        <v>3</v>
      </c>
      <c r="S7405" s="2">
        <v>0</v>
      </c>
    </row>
    <row r="7406" spans="1:19" hidden="1" x14ac:dyDescent="0.25">
      <c r="A7406" t="s">
        <v>15087</v>
      </c>
      <c r="B7406" t="s">
        <v>93</v>
      </c>
      <c r="C7406">
        <v>9603290000</v>
      </c>
      <c r="D7406" t="s">
        <v>30</v>
      </c>
      <c r="E7406" t="s">
        <v>5571</v>
      </c>
      <c r="G7406">
        <v>10</v>
      </c>
      <c r="H7406" s="3">
        <v>20</v>
      </c>
      <c r="I7406" s="2">
        <v>18.2</v>
      </c>
      <c r="J7406" s="2">
        <v>16.399999999999999</v>
      </c>
      <c r="K7406" s="2">
        <v>14.6</v>
      </c>
      <c r="L7406" s="2">
        <v>12.8</v>
      </c>
      <c r="M7406" s="2">
        <v>11</v>
      </c>
      <c r="N7406" s="2">
        <v>9.1999999999999993</v>
      </c>
      <c r="O7406" s="2">
        <v>7.4</v>
      </c>
      <c r="P7406" s="2">
        <v>5.6000000000000014</v>
      </c>
      <c r="Q7406" s="2">
        <v>3.7999999999999972</v>
      </c>
      <c r="R7406" s="2">
        <v>2</v>
      </c>
      <c r="S7406" s="2">
        <v>0</v>
      </c>
    </row>
    <row r="7407" spans="1:19" hidden="1" x14ac:dyDescent="0.25">
      <c r="A7407" t="s">
        <v>15088</v>
      </c>
      <c r="B7407" t="s">
        <v>8040</v>
      </c>
      <c r="C7407">
        <v>9603301000</v>
      </c>
      <c r="D7407" t="s">
        <v>8041</v>
      </c>
      <c r="E7407" t="s">
        <v>5571</v>
      </c>
      <c r="G7407">
        <v>10</v>
      </c>
      <c r="H7407" s="3">
        <v>20</v>
      </c>
      <c r="I7407" s="2">
        <v>18.2</v>
      </c>
      <c r="J7407" s="2">
        <v>16.399999999999999</v>
      </c>
      <c r="K7407" s="2">
        <v>14.6</v>
      </c>
      <c r="L7407" s="2">
        <v>12.8</v>
      </c>
      <c r="M7407" s="2">
        <v>11</v>
      </c>
      <c r="N7407" s="2">
        <v>9.1999999999999993</v>
      </c>
      <c r="O7407" s="2">
        <v>7.4</v>
      </c>
      <c r="P7407" s="2">
        <v>5.6000000000000014</v>
      </c>
      <c r="Q7407" s="2">
        <v>3.7999999999999972</v>
      </c>
      <c r="R7407" s="2">
        <v>2</v>
      </c>
      <c r="S7407" s="2">
        <v>0</v>
      </c>
    </row>
    <row r="7408" spans="1:19" hidden="1" x14ac:dyDescent="0.25">
      <c r="A7408" t="s">
        <v>15089</v>
      </c>
      <c r="B7408" t="s">
        <v>93</v>
      </c>
      <c r="C7408">
        <v>9603309000</v>
      </c>
      <c r="D7408" t="s">
        <v>30</v>
      </c>
      <c r="E7408" t="s">
        <v>5571</v>
      </c>
      <c r="G7408">
        <v>10</v>
      </c>
      <c r="H7408" s="3">
        <v>20</v>
      </c>
      <c r="I7408" s="2">
        <v>18.2</v>
      </c>
      <c r="J7408" s="2">
        <v>16.399999999999999</v>
      </c>
      <c r="K7408" s="2">
        <v>14.6</v>
      </c>
      <c r="L7408" s="2">
        <v>12.8</v>
      </c>
      <c r="M7408" s="2">
        <v>11</v>
      </c>
      <c r="N7408" s="2">
        <v>9.1999999999999993</v>
      </c>
      <c r="O7408" s="2">
        <v>7.4</v>
      </c>
      <c r="P7408" s="2">
        <v>5.6000000000000014</v>
      </c>
      <c r="Q7408" s="2">
        <v>3.7999999999999972</v>
      </c>
      <c r="R7408" s="2">
        <v>2</v>
      </c>
      <c r="S7408" s="2">
        <v>0</v>
      </c>
    </row>
    <row r="7409" spans="1:19" hidden="1" x14ac:dyDescent="0.25">
      <c r="A7409" t="s">
        <v>15090</v>
      </c>
      <c r="B7409" t="s">
        <v>8042</v>
      </c>
      <c r="C7409">
        <v>9603400000</v>
      </c>
      <c r="D7409" t="s">
        <v>8043</v>
      </c>
      <c r="E7409" t="s">
        <v>5571</v>
      </c>
      <c r="G7409">
        <v>10</v>
      </c>
      <c r="H7409" s="3">
        <v>20</v>
      </c>
      <c r="I7409" s="2">
        <v>18.2</v>
      </c>
      <c r="J7409" s="2">
        <v>16.399999999999999</v>
      </c>
      <c r="K7409" s="2">
        <v>14.6</v>
      </c>
      <c r="L7409" s="2">
        <v>12.8</v>
      </c>
      <c r="M7409" s="2">
        <v>11</v>
      </c>
      <c r="N7409" s="2">
        <v>9.1999999999999993</v>
      </c>
      <c r="O7409" s="2">
        <v>7.4</v>
      </c>
      <c r="P7409" s="2">
        <v>5.6000000000000014</v>
      </c>
      <c r="Q7409" s="2">
        <v>3.7999999999999972</v>
      </c>
      <c r="R7409" s="2">
        <v>2</v>
      </c>
      <c r="S7409" s="2">
        <v>0</v>
      </c>
    </row>
    <row r="7410" spans="1:19" hidden="1" x14ac:dyDescent="0.25">
      <c r="A7410" t="s">
        <v>15091</v>
      </c>
      <c r="B7410" t="s">
        <v>8044</v>
      </c>
      <c r="C7410">
        <v>9603901000</v>
      </c>
      <c r="D7410" t="s">
        <v>8045</v>
      </c>
      <c r="E7410" t="s">
        <v>5571</v>
      </c>
      <c r="G7410">
        <v>10</v>
      </c>
      <c r="H7410" s="3">
        <v>15</v>
      </c>
      <c r="I7410" s="2">
        <v>13.65</v>
      </c>
      <c r="J7410" s="2">
        <v>12.3</v>
      </c>
      <c r="K7410" s="2">
        <v>10.95</v>
      </c>
      <c r="L7410" s="2">
        <v>9.6000000000000014</v>
      </c>
      <c r="M7410" s="2">
        <v>8.25</v>
      </c>
      <c r="N7410" s="2">
        <v>6.8999999999999986</v>
      </c>
      <c r="O7410" s="2">
        <v>5.5500000000000007</v>
      </c>
      <c r="P7410" s="2">
        <v>4.2000000000000011</v>
      </c>
      <c r="Q7410" s="2">
        <v>2.8499999999999996</v>
      </c>
      <c r="R7410" s="2">
        <v>1.5</v>
      </c>
      <c r="S7410" s="2">
        <v>0</v>
      </c>
    </row>
    <row r="7411" spans="1:19" hidden="1" x14ac:dyDescent="0.25">
      <c r="A7411" t="s">
        <v>15092</v>
      </c>
      <c r="B7411" t="s">
        <v>93</v>
      </c>
      <c r="C7411">
        <v>9603909000</v>
      </c>
      <c r="D7411" t="s">
        <v>30</v>
      </c>
      <c r="E7411" t="s">
        <v>5571</v>
      </c>
      <c r="G7411">
        <v>10</v>
      </c>
      <c r="H7411" s="3">
        <v>15</v>
      </c>
      <c r="I7411" s="2">
        <v>13.65</v>
      </c>
      <c r="J7411" s="2">
        <v>12.3</v>
      </c>
      <c r="K7411" s="2">
        <v>10.95</v>
      </c>
      <c r="L7411" s="2">
        <v>9.6000000000000014</v>
      </c>
      <c r="M7411" s="2">
        <v>8.25</v>
      </c>
      <c r="N7411" s="2">
        <v>6.8999999999999986</v>
      </c>
      <c r="O7411" s="2">
        <v>5.5500000000000007</v>
      </c>
      <c r="P7411" s="2">
        <v>4.2000000000000011</v>
      </c>
      <c r="Q7411" s="2">
        <v>2.8499999999999996</v>
      </c>
      <c r="R7411" s="2">
        <v>1.5</v>
      </c>
      <c r="S7411" s="2">
        <v>0</v>
      </c>
    </row>
    <row r="7412" spans="1:19" hidden="1" x14ac:dyDescent="0.25">
      <c r="A7412" t="s">
        <v>15093</v>
      </c>
      <c r="B7412" t="s">
        <v>8046</v>
      </c>
      <c r="C7412">
        <v>9605000000</v>
      </c>
      <c r="D7412" t="s">
        <v>8047</v>
      </c>
      <c r="E7412" t="s">
        <v>5571</v>
      </c>
      <c r="G7412">
        <v>10</v>
      </c>
      <c r="H7412" s="3">
        <v>20</v>
      </c>
      <c r="I7412" s="2">
        <v>18.2</v>
      </c>
      <c r="J7412" s="2">
        <v>16.399999999999999</v>
      </c>
      <c r="K7412" s="2">
        <v>14.6</v>
      </c>
      <c r="L7412" s="2">
        <v>12.8</v>
      </c>
      <c r="M7412" s="2">
        <v>11</v>
      </c>
      <c r="N7412" s="2">
        <v>9.1999999999999993</v>
      </c>
      <c r="O7412" s="2">
        <v>7.4</v>
      </c>
      <c r="P7412" s="2">
        <v>5.6000000000000014</v>
      </c>
      <c r="Q7412" s="2">
        <v>3.7999999999999972</v>
      </c>
      <c r="R7412" s="2">
        <v>2</v>
      </c>
      <c r="S7412" s="2">
        <v>0</v>
      </c>
    </row>
    <row r="7413" spans="1:19" hidden="1" x14ac:dyDescent="0.25">
      <c r="A7413" t="s">
        <v>15094</v>
      </c>
      <c r="B7413" t="s">
        <v>8048</v>
      </c>
      <c r="C7413">
        <v>9606100000</v>
      </c>
      <c r="D7413" t="s">
        <v>8049</v>
      </c>
      <c r="E7413" t="s">
        <v>5571</v>
      </c>
      <c r="G7413">
        <v>10</v>
      </c>
      <c r="H7413" s="3">
        <v>5</v>
      </c>
      <c r="I7413" s="2">
        <v>4.55</v>
      </c>
      <c r="J7413" s="2">
        <v>4.0999999999999996</v>
      </c>
      <c r="K7413" s="2">
        <v>3.65</v>
      </c>
      <c r="L7413" s="2">
        <v>3.2</v>
      </c>
      <c r="M7413" s="2">
        <v>2.75</v>
      </c>
      <c r="N7413" s="2">
        <v>2.2999999999999998</v>
      </c>
      <c r="O7413" s="2">
        <v>1.85</v>
      </c>
      <c r="P7413" s="2">
        <v>1.4000000000000004</v>
      </c>
      <c r="Q7413" s="2">
        <v>0.94999999999999929</v>
      </c>
      <c r="R7413" s="2">
        <v>0.5</v>
      </c>
      <c r="S7413" s="2">
        <v>0</v>
      </c>
    </row>
    <row r="7414" spans="1:19" hidden="1" x14ac:dyDescent="0.25">
      <c r="A7414" t="s">
        <v>15095</v>
      </c>
      <c r="B7414" t="s">
        <v>8050</v>
      </c>
      <c r="C7414">
        <v>9606210000</v>
      </c>
      <c r="D7414" t="s">
        <v>8051</v>
      </c>
      <c r="E7414" t="s">
        <v>5571</v>
      </c>
      <c r="G7414">
        <v>10</v>
      </c>
      <c r="H7414" s="3">
        <v>15</v>
      </c>
      <c r="I7414" s="2">
        <v>13.65</v>
      </c>
      <c r="J7414" s="2">
        <v>12.3</v>
      </c>
      <c r="K7414" s="2">
        <v>10.95</v>
      </c>
      <c r="L7414" s="2">
        <v>9.6000000000000014</v>
      </c>
      <c r="M7414" s="2">
        <v>8.25</v>
      </c>
      <c r="N7414" s="2">
        <v>6.8999999999999986</v>
      </c>
      <c r="O7414" s="2">
        <v>5.5500000000000007</v>
      </c>
      <c r="P7414" s="2">
        <v>4.2000000000000011</v>
      </c>
      <c r="Q7414" s="2">
        <v>2.8499999999999996</v>
      </c>
      <c r="R7414" s="2">
        <v>1.5</v>
      </c>
      <c r="S7414" s="2">
        <v>0</v>
      </c>
    </row>
    <row r="7415" spans="1:19" hidden="1" x14ac:dyDescent="0.25">
      <c r="A7415" t="s">
        <v>15096</v>
      </c>
      <c r="B7415" t="s">
        <v>8052</v>
      </c>
      <c r="C7415">
        <v>9606220000</v>
      </c>
      <c r="D7415" t="s">
        <v>8053</v>
      </c>
      <c r="E7415" t="s">
        <v>5571</v>
      </c>
      <c r="G7415">
        <v>10</v>
      </c>
      <c r="H7415" s="3">
        <v>15</v>
      </c>
      <c r="I7415" s="2">
        <v>13.65</v>
      </c>
      <c r="J7415" s="2">
        <v>12.3</v>
      </c>
      <c r="K7415" s="2">
        <v>10.95</v>
      </c>
      <c r="L7415" s="2">
        <v>9.6000000000000014</v>
      </c>
      <c r="M7415" s="2">
        <v>8.25</v>
      </c>
      <c r="N7415" s="2">
        <v>6.8999999999999986</v>
      </c>
      <c r="O7415" s="2">
        <v>5.5500000000000007</v>
      </c>
      <c r="P7415" s="2">
        <v>4.2000000000000011</v>
      </c>
      <c r="Q7415" s="2">
        <v>2.8499999999999996</v>
      </c>
      <c r="R7415" s="2">
        <v>1.5</v>
      </c>
      <c r="S7415" s="2">
        <v>0</v>
      </c>
    </row>
    <row r="7416" spans="1:19" hidden="1" x14ac:dyDescent="0.25">
      <c r="A7416" t="s">
        <v>15097</v>
      </c>
      <c r="B7416" t="s">
        <v>8054</v>
      </c>
      <c r="C7416">
        <v>9606291000</v>
      </c>
      <c r="D7416" t="s">
        <v>8055</v>
      </c>
      <c r="E7416" t="s">
        <v>5571</v>
      </c>
      <c r="G7416">
        <v>10</v>
      </c>
      <c r="H7416" s="3">
        <v>15</v>
      </c>
      <c r="I7416" s="2">
        <v>13.65</v>
      </c>
      <c r="J7416" s="2">
        <v>12.3</v>
      </c>
      <c r="K7416" s="2">
        <v>10.95</v>
      </c>
      <c r="L7416" s="2">
        <v>9.6000000000000014</v>
      </c>
      <c r="M7416" s="2">
        <v>8.25</v>
      </c>
      <c r="N7416" s="2">
        <v>6.8999999999999986</v>
      </c>
      <c r="O7416" s="2">
        <v>5.5500000000000007</v>
      </c>
      <c r="P7416" s="2">
        <v>4.2000000000000011</v>
      </c>
      <c r="Q7416" s="2">
        <v>2.8499999999999996</v>
      </c>
      <c r="R7416" s="2">
        <v>1.5</v>
      </c>
      <c r="S7416" s="2">
        <v>0</v>
      </c>
    </row>
    <row r="7417" spans="1:19" hidden="1" x14ac:dyDescent="0.25">
      <c r="A7417" t="s">
        <v>15098</v>
      </c>
      <c r="B7417" t="s">
        <v>93</v>
      </c>
      <c r="C7417">
        <v>9606299000</v>
      </c>
      <c r="D7417" t="s">
        <v>27</v>
      </c>
      <c r="E7417" t="s">
        <v>5571</v>
      </c>
      <c r="G7417">
        <v>10</v>
      </c>
      <c r="H7417" s="3">
        <v>15</v>
      </c>
      <c r="I7417" s="2">
        <v>13.65</v>
      </c>
      <c r="J7417" s="2">
        <v>12.3</v>
      </c>
      <c r="K7417" s="2">
        <v>10.95</v>
      </c>
      <c r="L7417" s="2">
        <v>9.6000000000000014</v>
      </c>
      <c r="M7417" s="2">
        <v>8.25</v>
      </c>
      <c r="N7417" s="2">
        <v>6.8999999999999986</v>
      </c>
      <c r="O7417" s="2">
        <v>5.5500000000000007</v>
      </c>
      <c r="P7417" s="2">
        <v>4.2000000000000011</v>
      </c>
      <c r="Q7417" s="2">
        <v>2.8499999999999996</v>
      </c>
      <c r="R7417" s="2">
        <v>1.5</v>
      </c>
      <c r="S7417" s="2">
        <v>0</v>
      </c>
    </row>
    <row r="7418" spans="1:19" hidden="1" x14ac:dyDescent="0.25">
      <c r="A7418" t="s">
        <v>15099</v>
      </c>
      <c r="B7418" t="s">
        <v>8056</v>
      </c>
      <c r="C7418">
        <v>9606301000</v>
      </c>
      <c r="D7418" t="s">
        <v>8057</v>
      </c>
      <c r="E7418" t="s">
        <v>5571</v>
      </c>
      <c r="G7418">
        <v>10</v>
      </c>
      <c r="H7418" s="3">
        <v>15</v>
      </c>
      <c r="I7418" s="2">
        <v>13.65</v>
      </c>
      <c r="J7418" s="2">
        <v>12.3</v>
      </c>
      <c r="K7418" s="2">
        <v>10.95</v>
      </c>
      <c r="L7418" s="2">
        <v>9.6000000000000014</v>
      </c>
      <c r="M7418" s="2">
        <v>8.25</v>
      </c>
      <c r="N7418" s="2">
        <v>6.8999999999999986</v>
      </c>
      <c r="O7418" s="2">
        <v>5.5500000000000007</v>
      </c>
      <c r="P7418" s="2">
        <v>4.2000000000000011</v>
      </c>
      <c r="Q7418" s="2">
        <v>2.8499999999999996</v>
      </c>
      <c r="R7418" s="2">
        <v>1.5</v>
      </c>
      <c r="S7418" s="2">
        <v>0</v>
      </c>
    </row>
    <row r="7419" spans="1:19" hidden="1" x14ac:dyDescent="0.25">
      <c r="A7419" t="s">
        <v>15100</v>
      </c>
      <c r="B7419" t="s">
        <v>93</v>
      </c>
      <c r="C7419">
        <v>9606309000</v>
      </c>
      <c r="D7419" t="s">
        <v>30</v>
      </c>
      <c r="E7419" t="s">
        <v>5571</v>
      </c>
      <c r="G7419">
        <v>10</v>
      </c>
      <c r="H7419" s="3">
        <v>15</v>
      </c>
      <c r="I7419" s="2">
        <v>13.65</v>
      </c>
      <c r="J7419" s="2">
        <v>12.3</v>
      </c>
      <c r="K7419" s="2">
        <v>10.95</v>
      </c>
      <c r="L7419" s="2">
        <v>9.6000000000000014</v>
      </c>
      <c r="M7419" s="2">
        <v>8.25</v>
      </c>
      <c r="N7419" s="2">
        <v>6.8999999999999986</v>
      </c>
      <c r="O7419" s="2">
        <v>5.5500000000000007</v>
      </c>
      <c r="P7419" s="2">
        <v>4.2000000000000011</v>
      </c>
      <c r="Q7419" s="2">
        <v>2.8499999999999996</v>
      </c>
      <c r="R7419" s="2">
        <v>1.5</v>
      </c>
      <c r="S7419" s="2">
        <v>0</v>
      </c>
    </row>
    <row r="7420" spans="1:19" hidden="1" x14ac:dyDescent="0.25">
      <c r="A7420" t="s">
        <v>15101</v>
      </c>
      <c r="B7420" t="s">
        <v>8058</v>
      </c>
      <c r="C7420">
        <v>9607110000</v>
      </c>
      <c r="D7420" t="s">
        <v>8059</v>
      </c>
      <c r="E7420" t="s">
        <v>5571</v>
      </c>
      <c r="G7420">
        <v>10</v>
      </c>
      <c r="H7420" s="3">
        <v>5</v>
      </c>
      <c r="I7420" s="2">
        <v>4.55</v>
      </c>
      <c r="J7420" s="2">
        <v>4.0999999999999996</v>
      </c>
      <c r="K7420" s="2">
        <v>3.65</v>
      </c>
      <c r="L7420" s="2">
        <v>3.2</v>
      </c>
      <c r="M7420" s="2">
        <v>2.75</v>
      </c>
      <c r="N7420" s="2">
        <v>2.2999999999999998</v>
      </c>
      <c r="O7420" s="2">
        <v>1.85</v>
      </c>
      <c r="P7420" s="2">
        <v>1.4000000000000004</v>
      </c>
      <c r="Q7420" s="2">
        <v>0.94999999999999929</v>
      </c>
      <c r="R7420" s="2">
        <v>0.5</v>
      </c>
      <c r="S7420" s="2">
        <v>0</v>
      </c>
    </row>
    <row r="7421" spans="1:19" hidden="1" x14ac:dyDescent="0.25">
      <c r="A7421" t="s">
        <v>15102</v>
      </c>
      <c r="B7421" t="s">
        <v>93</v>
      </c>
      <c r="C7421">
        <v>9607190000</v>
      </c>
      <c r="D7421" t="s">
        <v>30</v>
      </c>
      <c r="E7421" t="s">
        <v>5571</v>
      </c>
      <c r="G7421">
        <v>10</v>
      </c>
      <c r="H7421" s="3">
        <v>5</v>
      </c>
      <c r="I7421" s="2">
        <v>4.55</v>
      </c>
      <c r="J7421" s="2">
        <v>4.0999999999999996</v>
      </c>
      <c r="K7421" s="2">
        <v>3.65</v>
      </c>
      <c r="L7421" s="2">
        <v>3.2</v>
      </c>
      <c r="M7421" s="2">
        <v>2.75</v>
      </c>
      <c r="N7421" s="2">
        <v>2.2999999999999998</v>
      </c>
      <c r="O7421" s="2">
        <v>1.85</v>
      </c>
      <c r="P7421" s="2">
        <v>1.4000000000000004</v>
      </c>
      <c r="Q7421" s="2">
        <v>0.94999999999999929</v>
      </c>
      <c r="R7421" s="2">
        <v>0.5</v>
      </c>
      <c r="S7421" s="2">
        <v>0</v>
      </c>
    </row>
    <row r="7422" spans="1:19" hidden="1" x14ac:dyDescent="0.25">
      <c r="A7422" t="s">
        <v>15103</v>
      </c>
      <c r="B7422" t="s">
        <v>4001</v>
      </c>
      <c r="C7422">
        <v>9607200000</v>
      </c>
      <c r="D7422" t="s">
        <v>4002</v>
      </c>
      <c r="E7422" t="s">
        <v>5571</v>
      </c>
      <c r="G7422">
        <v>10</v>
      </c>
      <c r="H7422" s="3">
        <v>5</v>
      </c>
      <c r="I7422" s="2">
        <v>4.55</v>
      </c>
      <c r="J7422" s="2">
        <v>4.0999999999999996</v>
      </c>
      <c r="K7422" s="2">
        <v>3.65</v>
      </c>
      <c r="L7422" s="2">
        <v>3.2</v>
      </c>
      <c r="M7422" s="2">
        <v>2.75</v>
      </c>
      <c r="N7422" s="2">
        <v>2.2999999999999998</v>
      </c>
      <c r="O7422" s="2">
        <v>1.85</v>
      </c>
      <c r="P7422" s="2">
        <v>1.4000000000000004</v>
      </c>
      <c r="Q7422" s="2">
        <v>0.94999999999999929</v>
      </c>
      <c r="R7422" s="2">
        <v>0.5</v>
      </c>
      <c r="S7422" s="2">
        <v>0</v>
      </c>
    </row>
    <row r="7423" spans="1:19" hidden="1" x14ac:dyDescent="0.25">
      <c r="A7423" t="s">
        <v>15104</v>
      </c>
      <c r="B7423" t="s">
        <v>8060</v>
      </c>
      <c r="C7423">
        <v>9608100000</v>
      </c>
      <c r="D7423" t="s">
        <v>8061</v>
      </c>
      <c r="E7423" t="s">
        <v>5571</v>
      </c>
      <c r="G7423">
        <v>10</v>
      </c>
      <c r="H7423" s="3">
        <v>30</v>
      </c>
      <c r="I7423" s="2">
        <v>27.3</v>
      </c>
      <c r="J7423" s="2">
        <v>24.6</v>
      </c>
      <c r="K7423" s="2">
        <v>21.9</v>
      </c>
      <c r="L7423" s="2">
        <v>19.200000000000003</v>
      </c>
      <c r="M7423" s="2">
        <v>16.5</v>
      </c>
      <c r="N7423" s="2">
        <v>13.799999999999997</v>
      </c>
      <c r="O7423" s="2">
        <v>11.100000000000001</v>
      </c>
      <c r="P7423" s="2">
        <v>8.4000000000000021</v>
      </c>
      <c r="Q7423" s="2">
        <v>5.6999999999999993</v>
      </c>
      <c r="R7423" s="2">
        <v>3</v>
      </c>
      <c r="S7423" s="2">
        <v>0</v>
      </c>
    </row>
    <row r="7424" spans="1:19" hidden="1" x14ac:dyDescent="0.25">
      <c r="A7424" t="s">
        <v>15105</v>
      </c>
      <c r="B7424" t="s">
        <v>8062</v>
      </c>
      <c r="C7424">
        <v>9608200000</v>
      </c>
      <c r="D7424" t="s">
        <v>8063</v>
      </c>
      <c r="E7424" t="s">
        <v>5571</v>
      </c>
      <c r="G7424">
        <v>10</v>
      </c>
      <c r="H7424" s="3">
        <v>30</v>
      </c>
      <c r="I7424" s="2">
        <v>27.3</v>
      </c>
      <c r="J7424" s="2">
        <v>24.6</v>
      </c>
      <c r="K7424" s="2">
        <v>21.9</v>
      </c>
      <c r="L7424" s="2">
        <v>19.200000000000003</v>
      </c>
      <c r="M7424" s="2">
        <v>16.5</v>
      </c>
      <c r="N7424" s="2">
        <v>13.799999999999997</v>
      </c>
      <c r="O7424" s="2">
        <v>11.100000000000001</v>
      </c>
      <c r="P7424" s="2">
        <v>8.4000000000000021</v>
      </c>
      <c r="Q7424" s="2">
        <v>5.6999999999999993</v>
      </c>
      <c r="R7424" s="2">
        <v>3</v>
      </c>
      <c r="S7424" s="2">
        <v>0</v>
      </c>
    </row>
    <row r="7425" spans="1:19" hidden="1" x14ac:dyDescent="0.25">
      <c r="A7425" t="s">
        <v>15106</v>
      </c>
      <c r="B7425" t="s">
        <v>8064</v>
      </c>
      <c r="C7425">
        <v>9608300000</v>
      </c>
      <c r="D7425" t="s">
        <v>8065</v>
      </c>
      <c r="E7425" t="s">
        <v>5571</v>
      </c>
      <c r="G7425">
        <v>10</v>
      </c>
      <c r="H7425" s="3">
        <v>20</v>
      </c>
      <c r="I7425" s="2">
        <v>18.2</v>
      </c>
      <c r="J7425" s="2">
        <v>16.399999999999999</v>
      </c>
      <c r="K7425" s="2">
        <v>14.6</v>
      </c>
      <c r="L7425" s="2">
        <v>12.8</v>
      </c>
      <c r="M7425" s="2">
        <v>11</v>
      </c>
      <c r="N7425" s="2">
        <v>9.1999999999999993</v>
      </c>
      <c r="O7425" s="2">
        <v>7.4</v>
      </c>
      <c r="P7425" s="2">
        <v>5.6000000000000014</v>
      </c>
      <c r="Q7425" s="2">
        <v>3.7999999999999972</v>
      </c>
      <c r="R7425" s="2">
        <v>2</v>
      </c>
      <c r="S7425" s="2">
        <v>0</v>
      </c>
    </row>
    <row r="7426" spans="1:19" hidden="1" x14ac:dyDescent="0.25">
      <c r="A7426" t="s">
        <v>15107</v>
      </c>
      <c r="B7426" t="s">
        <v>85</v>
      </c>
      <c r="C7426">
        <v>9608300000</v>
      </c>
      <c r="D7426" t="s">
        <v>8065</v>
      </c>
      <c r="E7426" t="s">
        <v>5571</v>
      </c>
      <c r="G7426">
        <v>10</v>
      </c>
      <c r="H7426" s="3">
        <v>30</v>
      </c>
      <c r="I7426" s="2">
        <v>27.3</v>
      </c>
      <c r="J7426" s="2">
        <v>24.6</v>
      </c>
      <c r="K7426" s="2">
        <v>21.9</v>
      </c>
      <c r="L7426" s="2">
        <v>19.200000000000003</v>
      </c>
      <c r="M7426" s="2">
        <v>16.5</v>
      </c>
      <c r="N7426" s="2">
        <v>13.799999999999997</v>
      </c>
      <c r="O7426" s="2">
        <v>11.100000000000001</v>
      </c>
      <c r="P7426" s="2">
        <v>8.4000000000000021</v>
      </c>
      <c r="Q7426" s="2">
        <v>5.6999999999999993</v>
      </c>
      <c r="R7426" s="2">
        <v>3</v>
      </c>
      <c r="S7426" s="2">
        <v>0</v>
      </c>
    </row>
    <row r="7427" spans="1:19" hidden="1" x14ac:dyDescent="0.25">
      <c r="A7427" t="s">
        <v>15108</v>
      </c>
      <c r="B7427" t="s">
        <v>8066</v>
      </c>
      <c r="C7427">
        <v>9608400000</v>
      </c>
      <c r="D7427" t="s">
        <v>8067</v>
      </c>
      <c r="E7427" t="s">
        <v>5571</v>
      </c>
      <c r="G7427">
        <v>10</v>
      </c>
      <c r="H7427" s="3">
        <v>30</v>
      </c>
      <c r="I7427" s="2">
        <v>27.3</v>
      </c>
      <c r="J7427" s="2">
        <v>24.6</v>
      </c>
      <c r="K7427" s="2">
        <v>21.9</v>
      </c>
      <c r="L7427" s="2">
        <v>19.200000000000003</v>
      </c>
      <c r="M7427" s="2">
        <v>16.5</v>
      </c>
      <c r="N7427" s="2">
        <v>13.799999999999997</v>
      </c>
      <c r="O7427" s="2">
        <v>11.100000000000001</v>
      </c>
      <c r="P7427" s="2">
        <v>8.4000000000000021</v>
      </c>
      <c r="Q7427" s="2">
        <v>5.6999999999999993</v>
      </c>
      <c r="R7427" s="2">
        <v>3</v>
      </c>
      <c r="S7427" s="2">
        <v>0</v>
      </c>
    </row>
    <row r="7428" spans="1:19" hidden="1" x14ac:dyDescent="0.25">
      <c r="A7428" t="s">
        <v>15109</v>
      </c>
      <c r="B7428" t="s">
        <v>8068</v>
      </c>
      <c r="C7428">
        <v>9608500000</v>
      </c>
      <c r="D7428" t="s">
        <v>8069</v>
      </c>
      <c r="E7428" t="s">
        <v>5571</v>
      </c>
      <c r="G7428">
        <v>10</v>
      </c>
      <c r="H7428" s="3">
        <v>20</v>
      </c>
      <c r="I7428" s="2">
        <v>18.2</v>
      </c>
      <c r="J7428" s="2">
        <v>16.399999999999999</v>
      </c>
      <c r="K7428" s="2">
        <v>14.6</v>
      </c>
      <c r="L7428" s="2">
        <v>12.8</v>
      </c>
      <c r="M7428" s="2">
        <v>11</v>
      </c>
      <c r="N7428" s="2">
        <v>9.1999999999999993</v>
      </c>
      <c r="O7428" s="2">
        <v>7.4</v>
      </c>
      <c r="P7428" s="2">
        <v>5.6000000000000014</v>
      </c>
      <c r="Q7428" s="2">
        <v>3.7999999999999972</v>
      </c>
      <c r="R7428" s="2">
        <v>2</v>
      </c>
      <c r="S7428" s="2">
        <v>0</v>
      </c>
    </row>
    <row r="7429" spans="1:19" hidden="1" x14ac:dyDescent="0.25">
      <c r="A7429" t="s">
        <v>15110</v>
      </c>
      <c r="B7429" t="s">
        <v>8070</v>
      </c>
      <c r="C7429">
        <v>9608600000</v>
      </c>
      <c r="D7429" t="s">
        <v>8071</v>
      </c>
      <c r="E7429" t="s">
        <v>5571</v>
      </c>
      <c r="G7429">
        <v>10</v>
      </c>
      <c r="H7429" s="3">
        <v>20</v>
      </c>
      <c r="I7429" s="2">
        <v>18.2</v>
      </c>
      <c r="J7429" s="2">
        <v>16.399999999999999</v>
      </c>
      <c r="K7429" s="2">
        <v>14.6</v>
      </c>
      <c r="L7429" s="2">
        <v>12.8</v>
      </c>
      <c r="M7429" s="2">
        <v>11</v>
      </c>
      <c r="N7429" s="2">
        <v>9.1999999999999993</v>
      </c>
      <c r="O7429" s="2">
        <v>7.4</v>
      </c>
      <c r="P7429" s="2">
        <v>5.6000000000000014</v>
      </c>
      <c r="Q7429" s="2">
        <v>3.7999999999999972</v>
      </c>
      <c r="R7429" s="2">
        <v>2</v>
      </c>
      <c r="S7429" s="2">
        <v>0</v>
      </c>
    </row>
    <row r="7430" spans="1:19" hidden="1" x14ac:dyDescent="0.25">
      <c r="A7430" t="s">
        <v>15111</v>
      </c>
      <c r="B7430" t="s">
        <v>8072</v>
      </c>
      <c r="C7430">
        <v>9608910000</v>
      </c>
      <c r="D7430" t="s">
        <v>8073</v>
      </c>
      <c r="E7430" t="s">
        <v>5571</v>
      </c>
      <c r="G7430">
        <v>10</v>
      </c>
      <c r="H7430" s="3">
        <v>15</v>
      </c>
      <c r="I7430" s="2">
        <v>13.65</v>
      </c>
      <c r="J7430" s="2">
        <v>12.3</v>
      </c>
      <c r="K7430" s="2">
        <v>10.95</v>
      </c>
      <c r="L7430" s="2">
        <v>9.6000000000000014</v>
      </c>
      <c r="M7430" s="2">
        <v>8.25</v>
      </c>
      <c r="N7430" s="2">
        <v>6.8999999999999986</v>
      </c>
      <c r="O7430" s="2">
        <v>5.5500000000000007</v>
      </c>
      <c r="P7430" s="2">
        <v>4.2000000000000011</v>
      </c>
      <c r="Q7430" s="2">
        <v>2.8499999999999996</v>
      </c>
      <c r="R7430" s="2">
        <v>1.5</v>
      </c>
      <c r="S7430" s="2">
        <v>0</v>
      </c>
    </row>
    <row r="7431" spans="1:19" hidden="1" x14ac:dyDescent="0.25">
      <c r="A7431" t="s">
        <v>15112</v>
      </c>
      <c r="B7431" t="s">
        <v>1635</v>
      </c>
      <c r="C7431">
        <v>9608991000</v>
      </c>
      <c r="D7431" t="s">
        <v>8074</v>
      </c>
      <c r="E7431" t="s">
        <v>5571</v>
      </c>
      <c r="G7431">
        <v>10</v>
      </c>
      <c r="H7431" s="3">
        <v>15</v>
      </c>
      <c r="I7431" s="2">
        <v>13.65</v>
      </c>
      <c r="J7431" s="2">
        <v>12.3</v>
      </c>
      <c r="K7431" s="2">
        <v>10.95</v>
      </c>
      <c r="L7431" s="2">
        <v>9.6000000000000014</v>
      </c>
      <c r="M7431" s="2">
        <v>8.25</v>
      </c>
      <c r="N7431" s="2">
        <v>6.8999999999999986</v>
      </c>
      <c r="O7431" s="2">
        <v>5.5500000000000007</v>
      </c>
      <c r="P7431" s="2">
        <v>4.2000000000000011</v>
      </c>
      <c r="Q7431" s="2">
        <v>2.8499999999999996</v>
      </c>
      <c r="R7431" s="2">
        <v>1.5</v>
      </c>
      <c r="S7431" s="2">
        <v>0</v>
      </c>
    </row>
    <row r="7432" spans="1:19" hidden="1" x14ac:dyDescent="0.25">
      <c r="A7432" t="s">
        <v>15113</v>
      </c>
      <c r="B7432" t="s">
        <v>85</v>
      </c>
      <c r="C7432">
        <v>9608992900</v>
      </c>
      <c r="D7432" t="s">
        <v>286</v>
      </c>
      <c r="E7432" t="s">
        <v>5571</v>
      </c>
      <c r="G7432">
        <v>10</v>
      </c>
      <c r="H7432" s="3">
        <v>20</v>
      </c>
      <c r="I7432" s="2">
        <v>18.2</v>
      </c>
      <c r="J7432" s="2">
        <v>16.399999999999999</v>
      </c>
      <c r="K7432" s="2">
        <v>14.6</v>
      </c>
      <c r="L7432" s="2">
        <v>12.8</v>
      </c>
      <c r="M7432" s="2">
        <v>11</v>
      </c>
      <c r="N7432" s="2">
        <v>9.1999999999999993</v>
      </c>
      <c r="O7432" s="2">
        <v>7.4</v>
      </c>
      <c r="P7432" s="2">
        <v>5.6000000000000014</v>
      </c>
      <c r="Q7432" s="2">
        <v>3.7999999999999972</v>
      </c>
      <c r="R7432" s="2">
        <v>2</v>
      </c>
      <c r="S7432" s="2">
        <v>0</v>
      </c>
    </row>
    <row r="7433" spans="1:19" hidden="1" x14ac:dyDescent="0.25">
      <c r="A7433" t="s">
        <v>15114</v>
      </c>
      <c r="B7433" t="s">
        <v>4001</v>
      </c>
      <c r="C7433">
        <v>9608992900</v>
      </c>
      <c r="D7433" t="s">
        <v>286</v>
      </c>
      <c r="E7433" t="s">
        <v>5571</v>
      </c>
      <c r="G7433">
        <v>10</v>
      </c>
      <c r="H7433" s="3">
        <v>20</v>
      </c>
      <c r="I7433" s="2">
        <v>18.2</v>
      </c>
      <c r="J7433" s="2">
        <v>16.399999999999999</v>
      </c>
      <c r="K7433" s="2">
        <v>14.6</v>
      </c>
      <c r="L7433" s="2">
        <v>12.8</v>
      </c>
      <c r="M7433" s="2">
        <v>11</v>
      </c>
      <c r="N7433" s="2">
        <v>9.1999999999999993</v>
      </c>
      <c r="O7433" s="2">
        <v>7.4</v>
      </c>
      <c r="P7433" s="2">
        <v>5.6000000000000014</v>
      </c>
      <c r="Q7433" s="2">
        <v>3.7999999999999972</v>
      </c>
      <c r="R7433" s="2">
        <v>2</v>
      </c>
      <c r="S7433" s="2">
        <v>0</v>
      </c>
    </row>
    <row r="7434" spans="1:19" hidden="1" x14ac:dyDescent="0.25">
      <c r="A7434" t="s">
        <v>15115</v>
      </c>
      <c r="B7434" t="s">
        <v>8075</v>
      </c>
      <c r="C7434">
        <v>9609100000</v>
      </c>
      <c r="D7434" t="s">
        <v>8076</v>
      </c>
      <c r="E7434" t="s">
        <v>5571</v>
      </c>
      <c r="G7434">
        <v>10</v>
      </c>
      <c r="H7434" s="3">
        <v>30</v>
      </c>
      <c r="I7434" s="2">
        <v>27.3</v>
      </c>
      <c r="J7434" s="2">
        <v>24.6</v>
      </c>
      <c r="K7434" s="2">
        <v>21.9</v>
      </c>
      <c r="L7434" s="2">
        <v>19.200000000000003</v>
      </c>
      <c r="M7434" s="2">
        <v>16.5</v>
      </c>
      <c r="N7434" s="2">
        <v>13.799999999999997</v>
      </c>
      <c r="O7434" s="2">
        <v>11.100000000000001</v>
      </c>
      <c r="P7434" s="2">
        <v>8.4000000000000021</v>
      </c>
      <c r="Q7434" s="2">
        <v>5.6999999999999993</v>
      </c>
      <c r="R7434" s="2">
        <v>3</v>
      </c>
      <c r="S7434" s="2">
        <v>0</v>
      </c>
    </row>
    <row r="7435" spans="1:19" hidden="1" x14ac:dyDescent="0.25">
      <c r="A7435" t="s">
        <v>15116</v>
      </c>
      <c r="B7435" t="s">
        <v>8077</v>
      </c>
      <c r="C7435">
        <v>9609200000</v>
      </c>
      <c r="D7435" t="s">
        <v>8078</v>
      </c>
      <c r="E7435" t="s">
        <v>5571</v>
      </c>
      <c r="G7435">
        <v>10</v>
      </c>
      <c r="H7435" s="3">
        <v>15</v>
      </c>
      <c r="I7435" s="2">
        <v>13.65</v>
      </c>
      <c r="J7435" s="2">
        <v>12.3</v>
      </c>
      <c r="K7435" s="2">
        <v>10.95</v>
      </c>
      <c r="L7435" s="2">
        <v>9.6000000000000014</v>
      </c>
      <c r="M7435" s="2">
        <v>8.25</v>
      </c>
      <c r="N7435" s="2">
        <v>6.8999999999999986</v>
      </c>
      <c r="O7435" s="2">
        <v>5.5500000000000007</v>
      </c>
      <c r="P7435" s="2">
        <v>4.2000000000000011</v>
      </c>
      <c r="Q7435" s="2">
        <v>2.8499999999999996</v>
      </c>
      <c r="R7435" s="2">
        <v>1.5</v>
      </c>
      <c r="S7435" s="2">
        <v>0</v>
      </c>
    </row>
    <row r="7436" spans="1:19" hidden="1" x14ac:dyDescent="0.25">
      <c r="A7436" t="s">
        <v>15117</v>
      </c>
      <c r="B7436" t="s">
        <v>93</v>
      </c>
      <c r="C7436">
        <v>9609900000</v>
      </c>
      <c r="D7436" t="s">
        <v>31</v>
      </c>
      <c r="E7436" t="s">
        <v>5571</v>
      </c>
      <c r="G7436">
        <v>10</v>
      </c>
      <c r="H7436" s="3">
        <v>20</v>
      </c>
      <c r="I7436" s="2">
        <v>18.2</v>
      </c>
      <c r="J7436" s="2">
        <v>16.399999999999999</v>
      </c>
      <c r="K7436" s="2">
        <v>14.6</v>
      </c>
      <c r="L7436" s="2">
        <v>12.8</v>
      </c>
      <c r="M7436" s="2">
        <v>11</v>
      </c>
      <c r="N7436" s="2">
        <v>9.1999999999999993</v>
      </c>
      <c r="O7436" s="2">
        <v>7.4</v>
      </c>
      <c r="P7436" s="2">
        <v>5.6000000000000014</v>
      </c>
      <c r="Q7436" s="2">
        <v>3.7999999999999972</v>
      </c>
      <c r="R7436" s="2">
        <v>2</v>
      </c>
      <c r="S7436" s="2">
        <v>0</v>
      </c>
    </row>
    <row r="7437" spans="1:19" hidden="1" x14ac:dyDescent="0.25">
      <c r="A7437" t="s">
        <v>15118</v>
      </c>
      <c r="B7437" t="s">
        <v>8079</v>
      </c>
      <c r="C7437">
        <v>9610000000</v>
      </c>
      <c r="D7437" t="s">
        <v>8080</v>
      </c>
      <c r="E7437" t="s">
        <v>5571</v>
      </c>
      <c r="G7437">
        <v>10</v>
      </c>
      <c r="H7437" s="3">
        <v>20</v>
      </c>
      <c r="I7437" s="2">
        <v>18.2</v>
      </c>
      <c r="J7437" s="2">
        <v>16.399999999999999</v>
      </c>
      <c r="K7437" s="2">
        <v>14.6</v>
      </c>
      <c r="L7437" s="2">
        <v>12.8</v>
      </c>
      <c r="M7437" s="2">
        <v>11</v>
      </c>
      <c r="N7437" s="2">
        <v>9.1999999999999993</v>
      </c>
      <c r="O7437" s="2">
        <v>7.4</v>
      </c>
      <c r="P7437" s="2">
        <v>5.6000000000000014</v>
      </c>
      <c r="Q7437" s="2">
        <v>3.7999999999999972</v>
      </c>
      <c r="R7437" s="2">
        <v>2</v>
      </c>
      <c r="S7437" s="2">
        <v>0</v>
      </c>
    </row>
    <row r="7438" spans="1:19" hidden="1" x14ac:dyDescent="0.25">
      <c r="A7438" t="s">
        <v>15119</v>
      </c>
      <c r="B7438" t="s">
        <v>8081</v>
      </c>
      <c r="C7438">
        <v>9613100000</v>
      </c>
      <c r="D7438" t="s">
        <v>8082</v>
      </c>
      <c r="E7438" t="s">
        <v>5571</v>
      </c>
      <c r="G7438">
        <v>10</v>
      </c>
      <c r="H7438" s="3">
        <v>30</v>
      </c>
      <c r="I7438" s="2">
        <v>27.3</v>
      </c>
      <c r="J7438" s="2">
        <v>24.6</v>
      </c>
      <c r="K7438" s="2">
        <v>21.9</v>
      </c>
      <c r="L7438" s="2">
        <v>19.200000000000003</v>
      </c>
      <c r="M7438" s="2">
        <v>16.5</v>
      </c>
      <c r="N7438" s="2">
        <v>13.799999999999997</v>
      </c>
      <c r="O7438" s="2">
        <v>11.100000000000001</v>
      </c>
      <c r="P7438" s="2">
        <v>8.4000000000000021</v>
      </c>
      <c r="Q7438" s="2">
        <v>5.6999999999999993</v>
      </c>
      <c r="R7438" s="2">
        <v>3</v>
      </c>
      <c r="S7438" s="2">
        <v>0</v>
      </c>
    </row>
    <row r="7439" spans="1:19" hidden="1" x14ac:dyDescent="0.25">
      <c r="A7439" t="s">
        <v>15120</v>
      </c>
      <c r="B7439" t="s">
        <v>8083</v>
      </c>
      <c r="C7439">
        <v>9613200000</v>
      </c>
      <c r="D7439" t="s">
        <v>8084</v>
      </c>
      <c r="E7439" t="s">
        <v>5571</v>
      </c>
      <c r="G7439">
        <v>10</v>
      </c>
      <c r="H7439" s="3">
        <v>20</v>
      </c>
      <c r="I7439" s="2">
        <v>18.2</v>
      </c>
      <c r="J7439" s="2">
        <v>16.399999999999999</v>
      </c>
      <c r="K7439" s="2">
        <v>14.6</v>
      </c>
      <c r="L7439" s="2">
        <v>12.8</v>
      </c>
      <c r="M7439" s="2">
        <v>11</v>
      </c>
      <c r="N7439" s="2">
        <v>9.1999999999999993</v>
      </c>
      <c r="O7439" s="2">
        <v>7.4</v>
      </c>
      <c r="P7439" s="2">
        <v>5.6000000000000014</v>
      </c>
      <c r="Q7439" s="2">
        <v>3.7999999999999972</v>
      </c>
      <c r="R7439" s="2">
        <v>2</v>
      </c>
      <c r="S7439" s="2">
        <v>0</v>
      </c>
    </row>
    <row r="7440" spans="1:19" hidden="1" x14ac:dyDescent="0.25">
      <c r="A7440" t="s">
        <v>15121</v>
      </c>
      <c r="B7440" t="s">
        <v>8085</v>
      </c>
      <c r="C7440">
        <v>9613800000</v>
      </c>
      <c r="D7440" t="s">
        <v>8086</v>
      </c>
      <c r="E7440" t="s">
        <v>5571</v>
      </c>
      <c r="G7440">
        <v>10</v>
      </c>
      <c r="H7440" s="3">
        <v>5</v>
      </c>
      <c r="I7440" s="2">
        <v>4.55</v>
      </c>
      <c r="J7440" s="2">
        <v>4.0999999999999996</v>
      </c>
      <c r="K7440" s="2">
        <v>3.65</v>
      </c>
      <c r="L7440" s="2">
        <v>3.2</v>
      </c>
      <c r="M7440" s="2">
        <v>2.75</v>
      </c>
      <c r="N7440" s="2">
        <v>2.2999999999999998</v>
      </c>
      <c r="O7440" s="2">
        <v>1.85</v>
      </c>
      <c r="P7440" s="2">
        <v>1.4000000000000004</v>
      </c>
      <c r="Q7440" s="2">
        <v>0.94999999999999929</v>
      </c>
      <c r="R7440" s="2">
        <v>0.5</v>
      </c>
      <c r="S7440" s="2">
        <v>0</v>
      </c>
    </row>
    <row r="7441" spans="1:19" hidden="1" x14ac:dyDescent="0.25">
      <c r="A7441" t="s">
        <v>15122</v>
      </c>
      <c r="B7441" t="s">
        <v>4001</v>
      </c>
      <c r="C7441">
        <v>9613900000</v>
      </c>
      <c r="D7441" t="s">
        <v>4002</v>
      </c>
      <c r="E7441" t="s">
        <v>5571</v>
      </c>
      <c r="G7441">
        <v>10</v>
      </c>
      <c r="H7441" s="3">
        <v>20</v>
      </c>
      <c r="I7441" s="2">
        <v>18.2</v>
      </c>
      <c r="J7441" s="2">
        <v>16.399999999999999</v>
      </c>
      <c r="K7441" s="2">
        <v>14.6</v>
      </c>
      <c r="L7441" s="2">
        <v>12.8</v>
      </c>
      <c r="M7441" s="2">
        <v>11</v>
      </c>
      <c r="N7441" s="2">
        <v>9.1999999999999993</v>
      </c>
      <c r="O7441" s="2">
        <v>7.4</v>
      </c>
      <c r="P7441" s="2">
        <v>5.6000000000000014</v>
      </c>
      <c r="Q7441" s="2">
        <v>3.7999999999999972</v>
      </c>
      <c r="R7441" s="2">
        <v>2</v>
      </c>
      <c r="S7441" s="2">
        <v>0</v>
      </c>
    </row>
    <row r="7442" spans="1:19" hidden="1" x14ac:dyDescent="0.25">
      <c r="A7442" t="s">
        <v>15123</v>
      </c>
      <c r="B7442" t="s">
        <v>8087</v>
      </c>
      <c r="C7442">
        <v>9615110000</v>
      </c>
      <c r="D7442" t="s">
        <v>8088</v>
      </c>
      <c r="E7442" t="s">
        <v>5571</v>
      </c>
      <c r="G7442">
        <v>10</v>
      </c>
      <c r="H7442" s="3">
        <v>20</v>
      </c>
      <c r="I7442" s="2">
        <v>18.2</v>
      </c>
      <c r="J7442" s="2">
        <v>16.399999999999999</v>
      </c>
      <c r="K7442" s="2">
        <v>14.6</v>
      </c>
      <c r="L7442" s="2">
        <v>12.8</v>
      </c>
      <c r="M7442" s="2">
        <v>11</v>
      </c>
      <c r="N7442" s="2">
        <v>9.1999999999999993</v>
      </c>
      <c r="O7442" s="2">
        <v>7.4</v>
      </c>
      <c r="P7442" s="2">
        <v>5.6000000000000014</v>
      </c>
      <c r="Q7442" s="2">
        <v>3.7999999999999972</v>
      </c>
      <c r="R7442" s="2">
        <v>2</v>
      </c>
      <c r="S7442" s="2">
        <v>0</v>
      </c>
    </row>
    <row r="7443" spans="1:19" hidden="1" x14ac:dyDescent="0.25">
      <c r="A7443" t="s">
        <v>15124</v>
      </c>
      <c r="B7443" t="s">
        <v>93</v>
      </c>
      <c r="C7443">
        <v>9615190000</v>
      </c>
      <c r="D7443" t="s">
        <v>30</v>
      </c>
      <c r="E7443" t="s">
        <v>5571</v>
      </c>
      <c r="G7443">
        <v>10</v>
      </c>
      <c r="H7443" s="3">
        <v>20</v>
      </c>
      <c r="I7443" s="2">
        <v>18.2</v>
      </c>
      <c r="J7443" s="2">
        <v>16.399999999999999</v>
      </c>
      <c r="K7443" s="2">
        <v>14.6</v>
      </c>
      <c r="L7443" s="2">
        <v>12.8</v>
      </c>
      <c r="M7443" s="2">
        <v>11</v>
      </c>
      <c r="N7443" s="2">
        <v>9.1999999999999993</v>
      </c>
      <c r="O7443" s="2">
        <v>7.4</v>
      </c>
      <c r="P7443" s="2">
        <v>5.6000000000000014</v>
      </c>
      <c r="Q7443" s="2">
        <v>3.7999999999999972</v>
      </c>
      <c r="R7443" s="2">
        <v>2</v>
      </c>
      <c r="S7443" s="2">
        <v>0</v>
      </c>
    </row>
    <row r="7444" spans="1:19" hidden="1" x14ac:dyDescent="0.25">
      <c r="A7444" t="s">
        <v>15125</v>
      </c>
      <c r="B7444" t="s">
        <v>93</v>
      </c>
      <c r="C7444">
        <v>9615900000</v>
      </c>
      <c r="D7444" t="s">
        <v>31</v>
      </c>
      <c r="E7444" t="s">
        <v>5571</v>
      </c>
      <c r="G7444">
        <v>10</v>
      </c>
      <c r="H7444" s="3">
        <v>20</v>
      </c>
      <c r="I7444" s="2">
        <v>18.2</v>
      </c>
      <c r="J7444" s="2">
        <v>16.399999999999999</v>
      </c>
      <c r="K7444" s="2">
        <v>14.6</v>
      </c>
      <c r="L7444" s="2">
        <v>12.8</v>
      </c>
      <c r="M7444" s="2">
        <v>11</v>
      </c>
      <c r="N7444" s="2">
        <v>9.1999999999999993</v>
      </c>
      <c r="O7444" s="2">
        <v>7.4</v>
      </c>
      <c r="P7444" s="2">
        <v>5.6000000000000014</v>
      </c>
      <c r="Q7444" s="2">
        <v>3.7999999999999972</v>
      </c>
      <c r="R7444" s="2">
        <v>2</v>
      </c>
      <c r="S7444" s="2">
        <v>0</v>
      </c>
    </row>
    <row r="7445" spans="1:19" hidden="1" x14ac:dyDescent="0.25">
      <c r="A7445" t="s">
        <v>15126</v>
      </c>
      <c r="B7445" t="s">
        <v>8089</v>
      </c>
      <c r="C7445">
        <v>9616100000</v>
      </c>
      <c r="D7445" t="s">
        <v>8090</v>
      </c>
      <c r="E7445" t="s">
        <v>5571</v>
      </c>
      <c r="G7445">
        <v>10</v>
      </c>
      <c r="H7445" s="3">
        <v>30</v>
      </c>
      <c r="I7445" s="2">
        <v>27.3</v>
      </c>
      <c r="J7445" s="2">
        <v>24.6</v>
      </c>
      <c r="K7445" s="2">
        <v>21.9</v>
      </c>
      <c r="L7445" s="2">
        <v>19.200000000000003</v>
      </c>
      <c r="M7445" s="2">
        <v>16.5</v>
      </c>
      <c r="N7445" s="2">
        <v>13.799999999999997</v>
      </c>
      <c r="O7445" s="2">
        <v>11.100000000000001</v>
      </c>
      <c r="P7445" s="2">
        <v>8.4000000000000021</v>
      </c>
      <c r="Q7445" s="2">
        <v>5.6999999999999993</v>
      </c>
      <c r="R7445" s="2">
        <v>3</v>
      </c>
      <c r="S7445" s="2">
        <v>0</v>
      </c>
    </row>
    <row r="7446" spans="1:19" hidden="1" x14ac:dyDescent="0.25">
      <c r="A7446" t="s">
        <v>15127</v>
      </c>
      <c r="B7446" t="s">
        <v>8091</v>
      </c>
      <c r="C7446">
        <v>9616200000</v>
      </c>
      <c r="D7446" t="s">
        <v>8092</v>
      </c>
      <c r="E7446" t="s">
        <v>5571</v>
      </c>
      <c r="G7446">
        <v>10</v>
      </c>
      <c r="H7446" s="3">
        <v>20</v>
      </c>
      <c r="I7446" s="2">
        <v>18.2</v>
      </c>
      <c r="J7446" s="2">
        <v>16.399999999999999</v>
      </c>
      <c r="K7446" s="2">
        <v>14.6</v>
      </c>
      <c r="L7446" s="2">
        <v>12.8</v>
      </c>
      <c r="M7446" s="2">
        <v>11</v>
      </c>
      <c r="N7446" s="2">
        <v>9.1999999999999993</v>
      </c>
      <c r="O7446" s="2">
        <v>7.4</v>
      </c>
      <c r="P7446" s="2">
        <v>5.6000000000000014</v>
      </c>
      <c r="Q7446" s="2">
        <v>3.7999999999999972</v>
      </c>
      <c r="R7446" s="2">
        <v>2</v>
      </c>
      <c r="S7446" s="2">
        <v>0</v>
      </c>
    </row>
    <row r="7447" spans="1:19" hidden="1" x14ac:dyDescent="0.25">
      <c r="A7447" t="s">
        <v>15128</v>
      </c>
      <c r="B7447" t="s">
        <v>8093</v>
      </c>
      <c r="C7447">
        <v>9617000000</v>
      </c>
      <c r="D7447" t="s">
        <v>8094</v>
      </c>
      <c r="E7447" t="s">
        <v>5571</v>
      </c>
      <c r="G7447">
        <v>10</v>
      </c>
      <c r="H7447" s="3">
        <v>20</v>
      </c>
      <c r="I7447" s="2">
        <v>18.2</v>
      </c>
      <c r="J7447" s="2">
        <v>16.399999999999999</v>
      </c>
      <c r="K7447" s="2">
        <v>14.6</v>
      </c>
      <c r="L7447" s="2">
        <v>12.8</v>
      </c>
      <c r="M7447" s="2">
        <v>11</v>
      </c>
      <c r="N7447" s="2">
        <v>9.1999999999999993</v>
      </c>
      <c r="O7447" s="2">
        <v>7.4</v>
      </c>
      <c r="P7447" s="2">
        <v>5.6000000000000014</v>
      </c>
      <c r="Q7447" s="2">
        <v>3.7999999999999972</v>
      </c>
      <c r="R7447" s="2">
        <v>2</v>
      </c>
      <c r="S7447" s="2">
        <v>0</v>
      </c>
    </row>
    <row r="7448" spans="1:19" hidden="1" x14ac:dyDescent="0.25">
      <c r="A7448" t="s">
        <v>15129</v>
      </c>
      <c r="B7448" t="s">
        <v>8095</v>
      </c>
      <c r="C7448">
        <v>9619001010</v>
      </c>
      <c r="D7448" t="s">
        <v>8096</v>
      </c>
      <c r="E7448" t="s">
        <v>5571</v>
      </c>
      <c r="G7448">
        <v>10</v>
      </c>
      <c r="H7448" s="3">
        <v>20</v>
      </c>
      <c r="I7448" s="2">
        <v>18.2</v>
      </c>
      <c r="J7448" s="2">
        <v>16.399999999999999</v>
      </c>
      <c r="K7448" s="2">
        <v>14.6</v>
      </c>
      <c r="L7448" s="2">
        <v>12.8</v>
      </c>
      <c r="M7448" s="2">
        <v>11</v>
      </c>
      <c r="N7448" s="2">
        <v>9.1999999999999993</v>
      </c>
      <c r="O7448" s="2">
        <v>7.4</v>
      </c>
      <c r="P7448" s="2">
        <v>5.6000000000000014</v>
      </c>
      <c r="Q7448" s="2">
        <v>3.7999999999999972</v>
      </c>
      <c r="R7448" s="2">
        <v>2</v>
      </c>
      <c r="S7448" s="2">
        <v>0</v>
      </c>
    </row>
    <row r="7449" spans="1:19" hidden="1" x14ac:dyDescent="0.25">
      <c r="A7449" t="s">
        <v>15130</v>
      </c>
      <c r="B7449" t="s">
        <v>8097</v>
      </c>
      <c r="C7449">
        <v>9619002010</v>
      </c>
      <c r="D7449" t="s">
        <v>8098</v>
      </c>
      <c r="E7449" t="s">
        <v>5571</v>
      </c>
      <c r="G7449">
        <v>10</v>
      </c>
      <c r="H7449" s="3">
        <v>20</v>
      </c>
      <c r="I7449" s="2">
        <v>18.2</v>
      </c>
      <c r="J7449" s="2">
        <v>16.399999999999999</v>
      </c>
      <c r="K7449" s="2">
        <v>14.6</v>
      </c>
      <c r="L7449" s="2">
        <v>12.8</v>
      </c>
      <c r="M7449" s="2">
        <v>11</v>
      </c>
      <c r="N7449" s="2">
        <v>9.1999999999999993</v>
      </c>
      <c r="O7449" s="2">
        <v>7.4</v>
      </c>
      <c r="P7449" s="2">
        <v>5.6000000000000014</v>
      </c>
      <c r="Q7449" s="2">
        <v>3.7999999999999972</v>
      </c>
      <c r="R7449" s="2">
        <v>2</v>
      </c>
      <c r="S7449" s="2">
        <v>0</v>
      </c>
    </row>
    <row r="7450" spans="1:19" hidden="1" x14ac:dyDescent="0.25">
      <c r="A7450" t="s">
        <v>15130</v>
      </c>
      <c r="B7450" t="s">
        <v>8097</v>
      </c>
      <c r="C7450">
        <v>9619002090</v>
      </c>
      <c r="D7450" t="s">
        <v>6193</v>
      </c>
      <c r="E7450" t="s">
        <v>5571</v>
      </c>
      <c r="G7450">
        <v>10</v>
      </c>
      <c r="H7450" s="3">
        <v>20</v>
      </c>
      <c r="I7450" s="2">
        <v>18.2</v>
      </c>
      <c r="J7450" s="2">
        <v>16.399999999999999</v>
      </c>
      <c r="K7450" s="2">
        <v>14.6</v>
      </c>
      <c r="L7450" s="2">
        <v>12.8</v>
      </c>
      <c r="M7450" s="2">
        <v>11</v>
      </c>
      <c r="N7450" s="2">
        <v>9.1999999999999993</v>
      </c>
      <c r="O7450" s="2">
        <v>7.4</v>
      </c>
      <c r="P7450" s="2">
        <v>5.6000000000000014</v>
      </c>
      <c r="Q7450" s="2">
        <v>3.7999999999999972</v>
      </c>
      <c r="R7450" s="2">
        <v>2</v>
      </c>
      <c r="S7450" s="2">
        <v>0</v>
      </c>
    </row>
    <row r="7451" spans="1:19" hidden="1" x14ac:dyDescent="0.25">
      <c r="A7451" t="s">
        <v>15131</v>
      </c>
      <c r="B7451" t="s">
        <v>121</v>
      </c>
      <c r="C7451">
        <v>9619009010</v>
      </c>
      <c r="D7451" t="s">
        <v>8098</v>
      </c>
      <c r="E7451" t="s">
        <v>5571</v>
      </c>
      <c r="G7451">
        <v>10</v>
      </c>
      <c r="H7451" s="3">
        <v>20</v>
      </c>
      <c r="I7451" s="2">
        <v>18.2</v>
      </c>
      <c r="J7451" s="2">
        <v>16.399999999999999</v>
      </c>
      <c r="K7451" s="2">
        <v>14.6</v>
      </c>
      <c r="L7451" s="2">
        <v>12.8</v>
      </c>
      <c r="M7451" s="2">
        <v>11</v>
      </c>
      <c r="N7451" s="2">
        <v>9.1999999999999993</v>
      </c>
      <c r="O7451" s="2">
        <v>7.4</v>
      </c>
      <c r="P7451" s="2">
        <v>5.6000000000000014</v>
      </c>
      <c r="Q7451" s="2">
        <v>3.7999999999999972</v>
      </c>
      <c r="R7451" s="2">
        <v>2</v>
      </c>
      <c r="S7451" s="2">
        <v>0</v>
      </c>
    </row>
    <row r="7452" spans="1:19" hidden="1" x14ac:dyDescent="0.25">
      <c r="A7452" t="s">
        <v>15131</v>
      </c>
      <c r="B7452" t="s">
        <v>121</v>
      </c>
      <c r="C7452">
        <v>9619009090</v>
      </c>
      <c r="D7452" t="s">
        <v>6193</v>
      </c>
      <c r="E7452" t="s">
        <v>5571</v>
      </c>
      <c r="G7452">
        <v>10</v>
      </c>
      <c r="H7452" s="3">
        <v>20</v>
      </c>
      <c r="I7452" s="2">
        <v>18.2</v>
      </c>
      <c r="J7452" s="2">
        <v>16.399999999999999</v>
      </c>
      <c r="K7452" s="2">
        <v>14.6</v>
      </c>
      <c r="L7452" s="2">
        <v>12.8</v>
      </c>
      <c r="M7452" s="2">
        <v>11</v>
      </c>
      <c r="N7452" s="2">
        <v>9.1999999999999993</v>
      </c>
      <c r="O7452" s="2">
        <v>7.4</v>
      </c>
      <c r="P7452" s="2">
        <v>5.6000000000000014</v>
      </c>
      <c r="Q7452" s="2">
        <v>3.7999999999999972</v>
      </c>
      <c r="R7452" s="2">
        <v>2</v>
      </c>
      <c r="S7452" s="2">
        <v>0</v>
      </c>
    </row>
    <row r="7453" spans="1:19" hidden="1" x14ac:dyDescent="0.25">
      <c r="A7453" t="s">
        <v>15132</v>
      </c>
      <c r="B7453" t="s">
        <v>8099</v>
      </c>
      <c r="C7453">
        <v>9701100000</v>
      </c>
      <c r="D7453" t="s">
        <v>8100</v>
      </c>
      <c r="E7453" t="s">
        <v>5571</v>
      </c>
      <c r="G7453">
        <v>10</v>
      </c>
      <c r="H7453" s="3">
        <v>20</v>
      </c>
      <c r="I7453" s="2">
        <v>18.2</v>
      </c>
      <c r="J7453" s="2">
        <v>16.399999999999999</v>
      </c>
      <c r="K7453" s="2">
        <v>14.6</v>
      </c>
      <c r="L7453" s="2">
        <v>12.8</v>
      </c>
      <c r="M7453" s="2">
        <v>11</v>
      </c>
      <c r="N7453" s="2">
        <v>9.1999999999999993</v>
      </c>
      <c r="O7453" s="2">
        <v>7.4</v>
      </c>
      <c r="P7453" s="2">
        <v>5.6000000000000014</v>
      </c>
      <c r="Q7453" s="2">
        <v>3.7999999999999972</v>
      </c>
      <c r="R7453" s="2">
        <v>2</v>
      </c>
      <c r="S7453" s="2">
        <v>0</v>
      </c>
    </row>
    <row r="7454" spans="1:19" hidden="1" x14ac:dyDescent="0.25">
      <c r="A7454" t="s">
        <v>15133</v>
      </c>
      <c r="B7454" t="s">
        <v>93</v>
      </c>
      <c r="C7454">
        <v>9701900000</v>
      </c>
      <c r="D7454" t="s">
        <v>31</v>
      </c>
      <c r="E7454" t="s">
        <v>5571</v>
      </c>
      <c r="G7454">
        <v>10</v>
      </c>
      <c r="H7454" s="3">
        <v>20</v>
      </c>
      <c r="I7454" s="2">
        <v>18.2</v>
      </c>
      <c r="J7454" s="2">
        <v>16.399999999999999</v>
      </c>
      <c r="K7454" s="2">
        <v>14.6</v>
      </c>
      <c r="L7454" s="2">
        <v>12.8</v>
      </c>
      <c r="M7454" s="2">
        <v>11</v>
      </c>
      <c r="N7454" s="2">
        <v>9.1999999999999993</v>
      </c>
      <c r="O7454" s="2">
        <v>7.4</v>
      </c>
      <c r="P7454" s="2">
        <v>5.6000000000000014</v>
      </c>
      <c r="Q7454" s="2">
        <v>3.7999999999999972</v>
      </c>
      <c r="R7454" s="2">
        <v>2</v>
      </c>
      <c r="S7454" s="2">
        <v>0</v>
      </c>
    </row>
    <row r="7455" spans="1:19" hidden="1" x14ac:dyDescent="0.25">
      <c r="A7455" t="s">
        <v>15134</v>
      </c>
      <c r="B7455" t="s">
        <v>8101</v>
      </c>
      <c r="C7455">
        <v>9702000000</v>
      </c>
      <c r="D7455" t="s">
        <v>8102</v>
      </c>
      <c r="E7455" t="s">
        <v>5571</v>
      </c>
      <c r="G7455">
        <v>10</v>
      </c>
      <c r="H7455" s="3">
        <v>20</v>
      </c>
      <c r="I7455" s="2">
        <v>18.2</v>
      </c>
      <c r="J7455" s="2">
        <v>16.399999999999999</v>
      </c>
      <c r="K7455" s="2">
        <v>14.6</v>
      </c>
      <c r="L7455" s="2">
        <v>12.8</v>
      </c>
      <c r="M7455" s="2">
        <v>11</v>
      </c>
      <c r="N7455" s="2">
        <v>9.1999999999999993</v>
      </c>
      <c r="O7455" s="2">
        <v>7.4</v>
      </c>
      <c r="P7455" s="2">
        <v>5.6000000000000014</v>
      </c>
      <c r="Q7455" s="2">
        <v>3.7999999999999972</v>
      </c>
      <c r="R7455" s="2">
        <v>2</v>
      </c>
      <c r="S7455" s="2">
        <v>0</v>
      </c>
    </row>
    <row r="7456" spans="1:19" hidden="1" x14ac:dyDescent="0.25">
      <c r="A7456" t="s">
        <v>15135</v>
      </c>
      <c r="B7456" t="s">
        <v>8103</v>
      </c>
      <c r="C7456">
        <v>9703000000</v>
      </c>
      <c r="D7456" t="s">
        <v>8104</v>
      </c>
      <c r="E7456" t="s">
        <v>5571</v>
      </c>
      <c r="G7456">
        <v>10</v>
      </c>
      <c r="H7456" s="3">
        <v>20</v>
      </c>
      <c r="I7456" s="2">
        <v>18.2</v>
      </c>
      <c r="J7456" s="2">
        <v>16.399999999999999</v>
      </c>
      <c r="K7456" s="2">
        <v>14.6</v>
      </c>
      <c r="L7456" s="2">
        <v>12.8</v>
      </c>
      <c r="M7456" s="2">
        <v>11</v>
      </c>
      <c r="N7456" s="2">
        <v>9.1999999999999993</v>
      </c>
      <c r="O7456" s="2">
        <v>7.4</v>
      </c>
      <c r="P7456" s="2">
        <v>5.6000000000000014</v>
      </c>
      <c r="Q7456" s="2">
        <v>3.7999999999999972</v>
      </c>
      <c r="R7456" s="2">
        <v>2</v>
      </c>
      <c r="S7456" s="2">
        <v>0</v>
      </c>
    </row>
    <row r="7457" spans="1:19" hidden="1" x14ac:dyDescent="0.25">
      <c r="A7457" t="s">
        <v>15136</v>
      </c>
      <c r="B7457" t="s">
        <v>8105</v>
      </c>
      <c r="C7457">
        <v>9704000000</v>
      </c>
      <c r="D7457" t="s">
        <v>8106</v>
      </c>
      <c r="E7457" t="s">
        <v>5571</v>
      </c>
      <c r="G7457">
        <v>10</v>
      </c>
      <c r="H7457" s="3">
        <v>20</v>
      </c>
      <c r="I7457" s="2">
        <v>18.2</v>
      </c>
      <c r="J7457" s="2">
        <v>16.399999999999999</v>
      </c>
      <c r="K7457" s="2">
        <v>14.6</v>
      </c>
      <c r="L7457" s="2">
        <v>12.8</v>
      </c>
      <c r="M7457" s="2">
        <v>11</v>
      </c>
      <c r="N7457" s="2">
        <v>9.1999999999999993</v>
      </c>
      <c r="O7457" s="2">
        <v>7.4</v>
      </c>
      <c r="P7457" s="2">
        <v>5.6000000000000014</v>
      </c>
      <c r="Q7457" s="2">
        <v>3.7999999999999972</v>
      </c>
      <c r="R7457" s="2">
        <v>2</v>
      </c>
      <c r="S7457" s="2">
        <v>0</v>
      </c>
    </row>
    <row r="7458" spans="1:19" hidden="1" x14ac:dyDescent="0.25">
      <c r="A7458" t="s">
        <v>15137</v>
      </c>
      <c r="B7458" t="s">
        <v>8107</v>
      </c>
      <c r="C7458">
        <v>9705000000</v>
      </c>
      <c r="D7458" t="s">
        <v>8108</v>
      </c>
      <c r="E7458" t="s">
        <v>5571</v>
      </c>
      <c r="G7458">
        <v>10</v>
      </c>
      <c r="H7458" s="3">
        <v>20</v>
      </c>
      <c r="I7458" s="2">
        <v>18.2</v>
      </c>
      <c r="J7458" s="2">
        <v>16.399999999999999</v>
      </c>
      <c r="K7458" s="2">
        <v>14.6</v>
      </c>
      <c r="L7458" s="2">
        <v>12.8</v>
      </c>
      <c r="M7458" s="2">
        <v>11</v>
      </c>
      <c r="N7458" s="2">
        <v>9.1999999999999993</v>
      </c>
      <c r="O7458" s="2">
        <v>7.4</v>
      </c>
      <c r="P7458" s="2">
        <v>5.6000000000000014</v>
      </c>
      <c r="Q7458" s="2">
        <v>3.7999999999999972</v>
      </c>
      <c r="R7458" s="2">
        <v>2</v>
      </c>
      <c r="S7458" s="2">
        <v>0</v>
      </c>
    </row>
    <row r="7459" spans="1:19" hidden="1" x14ac:dyDescent="0.25">
      <c r="A7459" t="s">
        <v>15138</v>
      </c>
      <c r="B7459" t="s">
        <v>8109</v>
      </c>
      <c r="C7459">
        <v>9706000000</v>
      </c>
      <c r="D7459" t="s">
        <v>8110</v>
      </c>
      <c r="E7459" t="s">
        <v>5571</v>
      </c>
      <c r="G7459">
        <v>10</v>
      </c>
      <c r="H7459" s="3">
        <v>20</v>
      </c>
      <c r="I7459" s="2">
        <v>18.2</v>
      </c>
      <c r="J7459" s="2">
        <v>16.399999999999999</v>
      </c>
      <c r="K7459" s="2">
        <v>14.6</v>
      </c>
      <c r="L7459" s="2">
        <v>12.8</v>
      </c>
      <c r="M7459" s="2">
        <v>11</v>
      </c>
      <c r="N7459" s="2">
        <v>9.1999999999999993</v>
      </c>
      <c r="O7459" s="2">
        <v>7.4</v>
      </c>
      <c r="P7459" s="2">
        <v>5.6000000000000014</v>
      </c>
      <c r="Q7459" s="2">
        <v>3.7999999999999972</v>
      </c>
      <c r="R7459" s="2">
        <v>2</v>
      </c>
      <c r="S7459" s="2">
        <v>0</v>
      </c>
    </row>
    <row r="7460" spans="1:19" hidden="1" x14ac:dyDescent="0.25">
      <c r="A7460" t="s">
        <v>8549</v>
      </c>
      <c r="B7460" t="s">
        <v>8111</v>
      </c>
      <c r="C7460">
        <v>703100011</v>
      </c>
      <c r="D7460" t="s">
        <v>8112</v>
      </c>
      <c r="E7460" t="s">
        <v>5571</v>
      </c>
      <c r="G7460">
        <v>10</v>
      </c>
      <c r="H7460" s="3">
        <v>15</v>
      </c>
      <c r="I7460" s="2">
        <v>13.65</v>
      </c>
      <c r="J7460" s="2">
        <v>12.3</v>
      </c>
      <c r="K7460" s="2">
        <v>10.95</v>
      </c>
      <c r="L7460" s="2">
        <v>9.6000000000000014</v>
      </c>
      <c r="M7460" s="2">
        <v>8.25</v>
      </c>
      <c r="N7460" s="2">
        <v>6.8999999999999986</v>
      </c>
      <c r="O7460" s="2">
        <v>5.5500000000000007</v>
      </c>
      <c r="P7460" s="2">
        <v>4.2000000000000011</v>
      </c>
      <c r="Q7460" s="2">
        <v>2.8499999999999996</v>
      </c>
      <c r="R7460" s="2">
        <v>1.5</v>
      </c>
      <c r="S7460" s="2">
        <v>0</v>
      </c>
    </row>
    <row r="7461" spans="1:19" hidden="1" x14ac:dyDescent="0.25">
      <c r="A7461" t="s">
        <v>8550</v>
      </c>
      <c r="B7461" t="s">
        <v>8111</v>
      </c>
      <c r="C7461">
        <v>703100012</v>
      </c>
      <c r="D7461" t="s">
        <v>8113</v>
      </c>
      <c r="E7461" t="s">
        <v>5571</v>
      </c>
      <c r="G7461">
        <v>10</v>
      </c>
      <c r="H7461" s="3">
        <v>15</v>
      </c>
      <c r="I7461" s="2">
        <v>13.65</v>
      </c>
      <c r="J7461" s="2">
        <v>12.3</v>
      </c>
      <c r="K7461" s="2">
        <v>10.95</v>
      </c>
      <c r="L7461" s="2">
        <v>9.6000000000000014</v>
      </c>
      <c r="M7461" s="2">
        <v>8.25</v>
      </c>
      <c r="N7461" s="2">
        <v>6.8999999999999986</v>
      </c>
      <c r="O7461" s="2">
        <v>5.5500000000000007</v>
      </c>
      <c r="P7461" s="2">
        <v>4.2000000000000011</v>
      </c>
      <c r="Q7461" s="2">
        <v>2.8499999999999996</v>
      </c>
      <c r="R7461" s="2">
        <v>1.5</v>
      </c>
      <c r="S7461" s="2">
        <v>0</v>
      </c>
    </row>
    <row r="7462" spans="1:19" hidden="1" x14ac:dyDescent="0.25">
      <c r="A7462" t="s">
        <v>8551</v>
      </c>
      <c r="B7462" t="s">
        <v>8111</v>
      </c>
      <c r="C7462">
        <v>703100019</v>
      </c>
      <c r="D7462" t="s">
        <v>86</v>
      </c>
      <c r="E7462" t="s">
        <v>5571</v>
      </c>
      <c r="G7462">
        <v>10</v>
      </c>
      <c r="H7462" s="3">
        <v>15</v>
      </c>
      <c r="I7462" s="2">
        <v>13.65</v>
      </c>
      <c r="J7462" s="2">
        <v>12.3</v>
      </c>
      <c r="K7462" s="2">
        <v>10.95</v>
      </c>
      <c r="L7462" s="2">
        <v>9.6000000000000014</v>
      </c>
      <c r="M7462" s="2">
        <v>8.25</v>
      </c>
      <c r="N7462" s="2">
        <v>6.8999999999999986</v>
      </c>
      <c r="O7462" s="2">
        <v>5.5500000000000007</v>
      </c>
      <c r="P7462" s="2">
        <v>4.2000000000000011</v>
      </c>
      <c r="Q7462" s="2">
        <v>2.8499999999999996</v>
      </c>
      <c r="R7462" s="2">
        <v>1.5</v>
      </c>
      <c r="S7462" s="2">
        <v>0</v>
      </c>
    </row>
    <row r="7463" spans="1:19" hidden="1" x14ac:dyDescent="0.25">
      <c r="A7463" t="s">
        <v>8552</v>
      </c>
      <c r="B7463" t="s">
        <v>8111</v>
      </c>
      <c r="C7463">
        <v>703100020</v>
      </c>
      <c r="D7463" t="s">
        <v>8114</v>
      </c>
      <c r="E7463" t="s">
        <v>5571</v>
      </c>
      <c r="G7463">
        <v>10</v>
      </c>
      <c r="H7463" s="3">
        <v>15</v>
      </c>
      <c r="I7463" s="2">
        <v>13.65</v>
      </c>
      <c r="J7463" s="2">
        <v>12.3</v>
      </c>
      <c r="K7463" s="2">
        <v>10.95</v>
      </c>
      <c r="L7463" s="2">
        <v>9.6000000000000014</v>
      </c>
      <c r="M7463" s="2">
        <v>8.25</v>
      </c>
      <c r="N7463" s="2">
        <v>6.8999999999999986</v>
      </c>
      <c r="O7463" s="2">
        <v>5.5500000000000007</v>
      </c>
      <c r="P7463" s="2">
        <v>4.2000000000000011</v>
      </c>
      <c r="Q7463" s="2">
        <v>2.8499999999999996</v>
      </c>
      <c r="R7463" s="2">
        <v>1.5</v>
      </c>
      <c r="S7463" s="2">
        <v>0</v>
      </c>
    </row>
    <row r="7464" spans="1:19" hidden="1" x14ac:dyDescent="0.25">
      <c r="A7464" t="s">
        <v>8553</v>
      </c>
      <c r="B7464" t="s">
        <v>8115</v>
      </c>
      <c r="C7464">
        <v>713319000</v>
      </c>
      <c r="D7464" t="s">
        <v>27</v>
      </c>
      <c r="E7464" t="s">
        <v>5571</v>
      </c>
      <c r="G7464">
        <v>10</v>
      </c>
      <c r="H7464" s="3">
        <v>20</v>
      </c>
      <c r="I7464" s="2">
        <v>18.2</v>
      </c>
      <c r="J7464" s="2">
        <v>16.399999999999999</v>
      </c>
      <c r="K7464" s="2">
        <v>14.6</v>
      </c>
      <c r="L7464" s="2">
        <v>12.8</v>
      </c>
      <c r="M7464" s="2">
        <v>11</v>
      </c>
      <c r="N7464" s="2">
        <v>9.1999999999999993</v>
      </c>
      <c r="O7464" s="2">
        <v>7.4</v>
      </c>
      <c r="P7464" s="2">
        <v>5.6000000000000014</v>
      </c>
      <c r="Q7464" s="2">
        <v>3.7999999999999972</v>
      </c>
      <c r="R7464" s="2">
        <v>2</v>
      </c>
      <c r="S7464" s="2">
        <v>0</v>
      </c>
    </row>
    <row r="7465" spans="1:19" hidden="1" x14ac:dyDescent="0.25">
      <c r="A7465" t="s">
        <v>8554</v>
      </c>
      <c r="B7465" t="s">
        <v>27</v>
      </c>
      <c r="C7465">
        <v>713329000</v>
      </c>
      <c r="D7465" t="s">
        <v>27</v>
      </c>
      <c r="E7465" t="s">
        <v>5571</v>
      </c>
      <c r="G7465">
        <v>10</v>
      </c>
      <c r="H7465" s="3">
        <v>20</v>
      </c>
      <c r="I7465" s="2">
        <v>18.2</v>
      </c>
      <c r="J7465" s="2">
        <v>16.399999999999999</v>
      </c>
      <c r="K7465" s="2">
        <v>14.6</v>
      </c>
      <c r="L7465" s="2">
        <v>12.8</v>
      </c>
      <c r="M7465" s="2">
        <v>11</v>
      </c>
      <c r="N7465" s="2">
        <v>9.1999999999999993</v>
      </c>
      <c r="O7465" s="2">
        <v>7.4</v>
      </c>
      <c r="P7465" s="2">
        <v>5.6000000000000014</v>
      </c>
      <c r="Q7465" s="2">
        <v>3.7999999999999972</v>
      </c>
      <c r="R7465" s="2">
        <v>2</v>
      </c>
      <c r="S7465" s="2">
        <v>0</v>
      </c>
    </row>
    <row r="7466" spans="1:19" hidden="1" x14ac:dyDescent="0.25">
      <c r="A7466" t="s">
        <v>8555</v>
      </c>
      <c r="B7466" t="s">
        <v>301</v>
      </c>
      <c r="C7466">
        <v>713339100</v>
      </c>
      <c r="D7466" t="s">
        <v>301</v>
      </c>
      <c r="E7466" t="s">
        <v>5571</v>
      </c>
      <c r="G7466">
        <v>10</v>
      </c>
      <c r="H7466" s="3">
        <v>15</v>
      </c>
      <c r="I7466" s="2">
        <v>13.65</v>
      </c>
      <c r="J7466" s="2">
        <v>12.3</v>
      </c>
      <c r="K7466" s="2">
        <v>10.95</v>
      </c>
      <c r="L7466" s="2">
        <v>9.6000000000000014</v>
      </c>
      <c r="M7466" s="2">
        <v>8.25</v>
      </c>
      <c r="N7466" s="2">
        <v>6.8999999999999986</v>
      </c>
      <c r="O7466" s="2">
        <v>5.5500000000000007</v>
      </c>
      <c r="P7466" s="2">
        <v>4.2000000000000011</v>
      </c>
      <c r="Q7466" s="2">
        <v>2.8499999999999996</v>
      </c>
      <c r="R7466" s="2">
        <v>1.5</v>
      </c>
      <c r="S7466" s="2">
        <v>0</v>
      </c>
    </row>
    <row r="7467" spans="1:19" hidden="1" x14ac:dyDescent="0.25">
      <c r="A7467" t="s">
        <v>8556</v>
      </c>
      <c r="B7467" t="s">
        <v>8116</v>
      </c>
      <c r="C7467">
        <v>713339200</v>
      </c>
      <c r="D7467" t="s">
        <v>8116</v>
      </c>
      <c r="E7467" t="s">
        <v>5571</v>
      </c>
      <c r="G7467">
        <v>10</v>
      </c>
      <c r="H7467" s="3">
        <v>15</v>
      </c>
      <c r="I7467" s="2">
        <v>13.65</v>
      </c>
      <c r="J7467" s="2">
        <v>12.3</v>
      </c>
      <c r="K7467" s="2">
        <v>10.95</v>
      </c>
      <c r="L7467" s="2">
        <v>9.6000000000000014</v>
      </c>
      <c r="M7467" s="2">
        <v>8.25</v>
      </c>
      <c r="N7467" s="2">
        <v>6.8999999999999986</v>
      </c>
      <c r="O7467" s="2">
        <v>5.5500000000000007</v>
      </c>
      <c r="P7467" s="2">
        <v>4.2000000000000011</v>
      </c>
      <c r="Q7467" s="2">
        <v>2.8499999999999996</v>
      </c>
      <c r="R7467" s="2">
        <v>1.5</v>
      </c>
      <c r="S7467" s="2">
        <v>0</v>
      </c>
    </row>
    <row r="7468" spans="1:19" hidden="1" x14ac:dyDescent="0.25">
      <c r="A7468" t="s">
        <v>8557</v>
      </c>
      <c r="B7468" t="s">
        <v>8117</v>
      </c>
      <c r="C7468">
        <v>713339900</v>
      </c>
      <c r="D7468" t="s">
        <v>55</v>
      </c>
      <c r="E7468" t="s">
        <v>5571</v>
      </c>
      <c r="G7468">
        <v>10</v>
      </c>
      <c r="H7468" s="3">
        <v>15</v>
      </c>
      <c r="I7468" s="2">
        <v>13.65</v>
      </c>
      <c r="J7468" s="2">
        <v>12.3</v>
      </c>
      <c r="K7468" s="2">
        <v>10.95</v>
      </c>
      <c r="L7468" s="2">
        <v>9.6000000000000014</v>
      </c>
      <c r="M7468" s="2">
        <v>8.25</v>
      </c>
      <c r="N7468" s="2">
        <v>6.8999999999999986</v>
      </c>
      <c r="O7468" s="2">
        <v>5.5500000000000007</v>
      </c>
      <c r="P7468" s="2">
        <v>4.2000000000000011</v>
      </c>
      <c r="Q7468" s="2">
        <v>2.8499999999999996</v>
      </c>
      <c r="R7468" s="2">
        <v>1.5</v>
      </c>
      <c r="S7468" s="2">
        <v>0</v>
      </c>
    </row>
    <row r="7469" spans="1:19" hidden="1" x14ac:dyDescent="0.25">
      <c r="A7469" t="s">
        <v>8558</v>
      </c>
      <c r="B7469" t="s">
        <v>8118</v>
      </c>
      <c r="C7469">
        <v>713359000</v>
      </c>
      <c r="D7469" t="s">
        <v>27</v>
      </c>
      <c r="E7469" t="s">
        <v>5571</v>
      </c>
      <c r="G7469">
        <v>10</v>
      </c>
      <c r="H7469" s="3">
        <v>20</v>
      </c>
      <c r="I7469" s="2">
        <v>18.2</v>
      </c>
      <c r="J7469" s="2">
        <v>16.399999999999999</v>
      </c>
      <c r="K7469" s="2">
        <v>14.6</v>
      </c>
      <c r="L7469" s="2">
        <v>12.8</v>
      </c>
      <c r="M7469" s="2">
        <v>11</v>
      </c>
      <c r="N7469" s="2">
        <v>9.1999999999999993</v>
      </c>
      <c r="O7469" s="2">
        <v>7.4</v>
      </c>
      <c r="P7469" s="2">
        <v>5.6000000000000014</v>
      </c>
      <c r="Q7469" s="2">
        <v>3.7999999999999972</v>
      </c>
      <c r="R7469" s="2">
        <v>2</v>
      </c>
      <c r="S7469" s="2">
        <v>0</v>
      </c>
    </row>
    <row r="7470" spans="1:19" hidden="1" x14ac:dyDescent="0.25">
      <c r="A7470" t="s">
        <v>8534</v>
      </c>
      <c r="B7470" t="s">
        <v>55</v>
      </c>
      <c r="C7470">
        <v>713359000</v>
      </c>
      <c r="D7470" t="s">
        <v>27</v>
      </c>
      <c r="E7470" t="s">
        <v>5571</v>
      </c>
      <c r="G7470">
        <v>10</v>
      </c>
      <c r="H7470" s="3">
        <v>20</v>
      </c>
      <c r="I7470" s="2">
        <v>18.2</v>
      </c>
      <c r="J7470" s="2">
        <v>16.399999999999999</v>
      </c>
      <c r="K7470" s="2">
        <v>14.6</v>
      </c>
      <c r="L7470" s="2">
        <v>12.8</v>
      </c>
      <c r="M7470" s="2">
        <v>11</v>
      </c>
      <c r="N7470" s="2">
        <v>9.1999999999999993</v>
      </c>
      <c r="O7470" s="2">
        <v>7.4</v>
      </c>
      <c r="P7470" s="2">
        <v>5.6000000000000014</v>
      </c>
      <c r="Q7470" s="2">
        <v>3.7999999999999972</v>
      </c>
      <c r="R7470" s="2">
        <v>2</v>
      </c>
      <c r="S7470" s="2">
        <v>0</v>
      </c>
    </row>
    <row r="7471" spans="1:19" hidden="1" x14ac:dyDescent="0.25">
      <c r="A7471" t="s">
        <v>8559</v>
      </c>
      <c r="B7471" t="s">
        <v>8119</v>
      </c>
      <c r="C7471">
        <v>713399100</v>
      </c>
      <c r="D7471" t="s">
        <v>8119</v>
      </c>
      <c r="E7471" t="s">
        <v>5571</v>
      </c>
      <c r="G7471">
        <v>10</v>
      </c>
      <c r="H7471" s="3">
        <v>20</v>
      </c>
      <c r="I7471" s="2">
        <v>18.2</v>
      </c>
      <c r="J7471" s="2">
        <v>16.399999999999999</v>
      </c>
      <c r="K7471" s="2">
        <v>14.6</v>
      </c>
      <c r="L7471" s="2">
        <v>12.8</v>
      </c>
      <c r="M7471" s="2">
        <v>11</v>
      </c>
      <c r="N7471" s="2">
        <v>9.1999999999999993</v>
      </c>
      <c r="O7471" s="2">
        <v>7.4</v>
      </c>
      <c r="P7471" s="2">
        <v>5.6000000000000014</v>
      </c>
      <c r="Q7471" s="2">
        <v>3.7999999999999972</v>
      </c>
      <c r="R7471" s="2">
        <v>2</v>
      </c>
      <c r="S7471" s="2">
        <v>0</v>
      </c>
    </row>
    <row r="7472" spans="1:19" hidden="1" x14ac:dyDescent="0.25">
      <c r="A7472" t="s">
        <v>8534</v>
      </c>
      <c r="B7472" t="s">
        <v>55</v>
      </c>
      <c r="C7472">
        <v>713399900</v>
      </c>
      <c r="D7472" t="s">
        <v>55</v>
      </c>
      <c r="E7472" t="s">
        <v>5571</v>
      </c>
      <c r="G7472">
        <v>10</v>
      </c>
      <c r="H7472" s="3">
        <v>20</v>
      </c>
      <c r="I7472" s="2">
        <v>18.2</v>
      </c>
      <c r="J7472" s="2">
        <v>16.399999999999999</v>
      </c>
      <c r="K7472" s="2">
        <v>14.6</v>
      </c>
      <c r="L7472" s="2">
        <v>12.8</v>
      </c>
      <c r="M7472" s="2">
        <v>11</v>
      </c>
      <c r="N7472" s="2">
        <v>9.1999999999999993</v>
      </c>
      <c r="O7472" s="2">
        <v>7.4</v>
      </c>
      <c r="P7472" s="2">
        <v>5.6000000000000014</v>
      </c>
      <c r="Q7472" s="2">
        <v>3.7999999999999972</v>
      </c>
      <c r="R7472" s="2">
        <v>2</v>
      </c>
      <c r="S7472" s="2">
        <v>0</v>
      </c>
    </row>
    <row r="7473" spans="1:24" x14ac:dyDescent="0.25">
      <c r="A7473" t="s">
        <v>14829</v>
      </c>
      <c r="B7473" t="s">
        <v>5166</v>
      </c>
      <c r="C7473">
        <v>8704900091</v>
      </c>
      <c r="D7473" t="s">
        <v>5183</v>
      </c>
      <c r="E7473" t="s">
        <v>5571</v>
      </c>
      <c r="F7473" t="s">
        <v>6670</v>
      </c>
      <c r="G7473">
        <v>10</v>
      </c>
      <c r="H7473" s="3">
        <v>10</v>
      </c>
      <c r="I7473" s="2">
        <v>9.1</v>
      </c>
      <c r="J7473" s="2">
        <v>8.1999999999999993</v>
      </c>
      <c r="K7473" s="2">
        <v>7.3</v>
      </c>
      <c r="L7473" s="2">
        <v>6.4</v>
      </c>
      <c r="M7473" s="2">
        <v>5.5</v>
      </c>
      <c r="N7473" s="2">
        <v>4.5999999999999996</v>
      </c>
      <c r="O7473" s="2">
        <v>3.7</v>
      </c>
      <c r="P7473" s="2">
        <v>2.8000000000000007</v>
      </c>
      <c r="Q7473" s="2">
        <v>1.8999999999999986</v>
      </c>
      <c r="R7473" s="2">
        <v>1</v>
      </c>
      <c r="S7473" s="2">
        <v>0</v>
      </c>
    </row>
    <row r="7474" spans="1:24" x14ac:dyDescent="0.25">
      <c r="A7474" t="s">
        <v>14829</v>
      </c>
      <c r="B7474" t="s">
        <v>5166</v>
      </c>
      <c r="C7474">
        <v>8704900091</v>
      </c>
      <c r="D7474" t="s">
        <v>5183</v>
      </c>
      <c r="E7474" t="s">
        <v>5571</v>
      </c>
      <c r="F7474" t="s">
        <v>6671</v>
      </c>
      <c r="G7474">
        <v>10</v>
      </c>
      <c r="H7474" s="3">
        <v>20</v>
      </c>
      <c r="I7474" s="2">
        <v>18.2</v>
      </c>
      <c r="J7474" s="2">
        <v>16.399999999999999</v>
      </c>
      <c r="K7474" s="2">
        <v>14.6</v>
      </c>
      <c r="L7474" s="2">
        <v>12.8</v>
      </c>
      <c r="M7474" s="2">
        <v>11</v>
      </c>
      <c r="N7474" s="2">
        <v>9.1999999999999993</v>
      </c>
      <c r="O7474" s="2">
        <v>7.4</v>
      </c>
      <c r="P7474" s="2">
        <v>5.6000000000000014</v>
      </c>
      <c r="Q7474" s="2">
        <v>3.7999999999999972</v>
      </c>
      <c r="R7474" s="2">
        <v>2</v>
      </c>
      <c r="S7474" s="2">
        <v>0</v>
      </c>
    </row>
    <row r="7475" spans="1:24" x14ac:dyDescent="0.25">
      <c r="A7475" t="s">
        <v>14829</v>
      </c>
      <c r="B7475" t="s">
        <v>5166</v>
      </c>
      <c r="C7475">
        <v>8704900091</v>
      </c>
      <c r="D7475" t="s">
        <v>5183</v>
      </c>
      <c r="E7475" t="s">
        <v>5571</v>
      </c>
      <c r="F7475" t="s">
        <v>6672</v>
      </c>
      <c r="G7475">
        <v>10</v>
      </c>
      <c r="H7475" s="3">
        <v>35</v>
      </c>
      <c r="I7475" s="2">
        <v>31.85</v>
      </c>
      <c r="J7475" s="2">
        <v>28.7</v>
      </c>
      <c r="K7475" s="2">
        <v>25.549999999999997</v>
      </c>
      <c r="L7475" s="2">
        <v>22.4</v>
      </c>
      <c r="M7475" s="2">
        <v>19.25</v>
      </c>
      <c r="N7475" s="2">
        <v>16.099999999999998</v>
      </c>
      <c r="O7475" s="2">
        <v>12.95</v>
      </c>
      <c r="P7475" s="2">
        <v>9.8000000000000007</v>
      </c>
      <c r="Q7475" s="2">
        <v>6.6499999999999986</v>
      </c>
      <c r="R7475" s="2">
        <v>3.5</v>
      </c>
      <c r="S7475" s="2">
        <v>0</v>
      </c>
    </row>
    <row r="7476" spans="1:24" hidden="1" x14ac:dyDescent="0.25">
      <c r="A7476" t="s">
        <v>8560</v>
      </c>
      <c r="B7476" t="s">
        <v>71</v>
      </c>
      <c r="C7476">
        <v>701900000</v>
      </c>
      <c r="D7476" t="s">
        <v>71</v>
      </c>
      <c r="G7476">
        <v>15</v>
      </c>
      <c r="H7476" s="3">
        <v>20</v>
      </c>
      <c r="I7476" s="2">
        <v>18.75</v>
      </c>
      <c r="J7476" s="2">
        <v>17.5</v>
      </c>
      <c r="K7476" s="2">
        <v>16.25</v>
      </c>
      <c r="L7476" s="2">
        <v>15</v>
      </c>
      <c r="M7476" s="2">
        <v>13.75</v>
      </c>
      <c r="N7476" s="2">
        <v>12.5</v>
      </c>
      <c r="O7476" s="2">
        <v>11.25</v>
      </c>
      <c r="P7476" s="2">
        <v>10</v>
      </c>
      <c r="Q7476" s="2">
        <v>8.75</v>
      </c>
      <c r="R7476" s="2">
        <v>7.5</v>
      </c>
      <c r="S7476" s="2">
        <v>6.25</v>
      </c>
      <c r="T7476" s="2">
        <v>5</v>
      </c>
      <c r="U7476" s="2">
        <v>3.75</v>
      </c>
      <c r="V7476" s="2">
        <v>2.5</v>
      </c>
      <c r="W7476" s="2">
        <v>1.25</v>
      </c>
      <c r="X7476" s="2">
        <v>0</v>
      </c>
    </row>
  </sheetData>
  <autoFilter ref="A4:X7476">
    <filterColumn colId="0">
      <filters>
        <filter val="8701100000"/>
        <filter val="8701200080"/>
        <filter val="8701200090"/>
        <filter val="8701300000"/>
        <filter val="8701900000"/>
        <filter val="8702101080"/>
        <filter val="8702101090"/>
        <filter val="8702109080"/>
        <filter val="8702109090"/>
        <filter val="8702901080"/>
        <filter val="8702901090"/>
        <filter val="8702909180"/>
        <filter val="8702909190"/>
        <filter val="8702909980"/>
        <filter val="8702909991"/>
        <filter val="8702909992"/>
        <filter val="8702909999"/>
        <filter val="8703100000"/>
        <filter val="8703210080"/>
        <filter val="8703210090"/>
        <filter val="8703221080"/>
        <filter val="8703221090"/>
        <filter val="8703229080"/>
        <filter val="8703229090"/>
        <filter val="8703231080"/>
        <filter val="8703231090"/>
        <filter val="8703239080"/>
        <filter val="8703239090"/>
        <filter val="8703241080"/>
        <filter val="8703241090"/>
        <filter val="8703249080"/>
        <filter val="8703249090"/>
        <filter val="8703311080"/>
        <filter val="8703311090"/>
        <filter val="8703319080"/>
        <filter val="8703319090"/>
        <filter val="8703321080"/>
        <filter val="8703321090"/>
        <filter val="8703329080"/>
        <filter val="8703329090"/>
        <filter val="8703331080"/>
        <filter val="8703331090"/>
        <filter val="8703339080"/>
        <filter val="8703339090"/>
        <filter val="8703900080"/>
        <filter val="8703900091"/>
        <filter val="8703900092"/>
        <filter val="8703900099"/>
        <filter val="8704100080"/>
        <filter val="8704100090"/>
        <filter val="8704211080"/>
        <filter val="8704211090"/>
        <filter val="8704219080"/>
        <filter val="8704219090"/>
        <filter val="8704221080"/>
        <filter val="8704221090"/>
        <filter val="8704222080"/>
        <filter val="8704222090"/>
        <filter val="8704229080"/>
        <filter val="8704229090"/>
        <filter val="8704230080"/>
        <filter val="8704230090"/>
        <filter val="8704311080"/>
        <filter val="8704311090"/>
        <filter val="8704319080"/>
        <filter val="8704319090"/>
        <filter val="8704321080"/>
        <filter val="8704321090"/>
        <filter val="8704322080"/>
        <filter val="8704322090"/>
        <filter val="8704329080"/>
        <filter val="8704329090"/>
        <filter val="8704900080"/>
        <filter val="8704900091"/>
        <filter val="8704900092"/>
        <filter val="8704900099"/>
        <filter val="8705100000"/>
        <filter val="8705200000"/>
        <filter val="8705300000"/>
        <filter val="8705400000"/>
        <filter val="8705901100"/>
        <filter val="8705901900"/>
        <filter val="8705902000"/>
        <filter val="8705909000"/>
        <filter val="8706001080"/>
        <filter val="8706001090"/>
        <filter val="8706002180"/>
        <filter val="8706002190"/>
        <filter val="8706002980"/>
        <filter val="8706002990"/>
        <filter val="8706009180"/>
        <filter val="8706009190"/>
        <filter val="8706009280"/>
        <filter val="8706009290"/>
        <filter val="8706009980"/>
        <filter val="8706009991"/>
        <filter val="8706009992"/>
        <filter val="8706009999"/>
        <filter val="8707100000"/>
        <filter val="8707901000"/>
        <filter val="8707909000"/>
        <filter val="8708100000"/>
        <filter val="8708210000"/>
        <filter val="8708291000"/>
        <filter val="8708292000"/>
        <filter val="8708293000"/>
        <filter val="8708294000"/>
        <filter val="8708295000"/>
        <filter val="8708299000"/>
        <filter val="8708301000"/>
        <filter val="8708302100"/>
        <filter val="8708302200"/>
        <filter val="8708302300"/>
        <filter val="8708302400"/>
        <filter val="8708302500"/>
        <filter val="8708302900"/>
        <filter val="8708401000"/>
        <filter val="8708409000"/>
        <filter val="8708501100"/>
        <filter val="8708501900"/>
        <filter val="8708502100"/>
        <filter val="8708502900"/>
        <filter val="8708701000"/>
        <filter val="8708702000"/>
        <filter val="8708801000"/>
        <filter val="8708802000"/>
        <filter val="8708809000"/>
        <filter val="8708910000"/>
        <filter val="8708920000"/>
        <filter val="8708931000"/>
        <filter val="8708939100"/>
        <filter val="8708939900"/>
        <filter val="8708940000"/>
        <filter val="8708950000"/>
        <filter val="8708991100"/>
        <filter val="8708991900"/>
        <filter val="8708992100"/>
        <filter val="8708992900"/>
        <filter val="8708993100"/>
        <filter val="8708993200"/>
        <filter val="8708993300"/>
        <filter val="8708993900"/>
        <filter val="8708994000"/>
        <filter val="8708995000"/>
        <filter val="8708999600"/>
        <filter val="8708999920"/>
        <filter val="8708999990"/>
        <filter val="8709110000"/>
        <filter val="8709190000"/>
        <filter val="8709900000"/>
        <filter val="8710000000"/>
        <filter val="8711100010"/>
        <filter val="8711100090"/>
        <filter val="8711200010"/>
        <filter val="8711200090"/>
        <filter val="8711300010"/>
        <filter val="8711300090"/>
        <filter val="8711400010"/>
        <filter val="8711400090"/>
        <filter val="8711500010"/>
        <filter val="8711500090"/>
        <filter val="8711900010"/>
        <filter val="8711900090"/>
        <filter val="8712000000"/>
        <filter val="8713100000"/>
        <filter val="8713900000"/>
        <filter val="8714110000"/>
        <filter val="8714190000"/>
        <filter val="8714200000"/>
        <filter val="8714910000"/>
        <filter val="8714921000"/>
        <filter val="8714929000"/>
        <filter val="8714930000"/>
        <filter val="8714940000"/>
        <filter val="8714950000"/>
        <filter val="8714960000"/>
        <filter val="8714990000"/>
        <filter val="8715001000"/>
        <filter val="8715009000"/>
        <filter val="8716100000"/>
        <filter val="8716200000"/>
        <filter val="8716310000"/>
        <filter val="8716390000"/>
        <filter val="8716400000"/>
        <filter val="8716801000"/>
        <filter val="8716809000"/>
        <filter val="8716900000"/>
      </filters>
    </filterColumn>
    <sortState ref="A4320:X7475">
      <sortCondition sortBy="cellColor" ref="A4:A7476" dxfId="0"/>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5"/>
  <sheetViews>
    <sheetView topLeftCell="A19" zoomScale="90" zoomScaleNormal="90" workbookViewId="0">
      <selection activeCell="C4" sqref="C4"/>
    </sheetView>
  </sheetViews>
  <sheetFormatPr baseColWidth="10" defaultRowHeight="15" x14ac:dyDescent="0.25"/>
  <cols>
    <col min="1" max="1" width="39.28515625" style="2" customWidth="1"/>
    <col min="2" max="2" width="27.5703125" customWidth="1"/>
    <col min="4" max="6" width="11.42578125" customWidth="1"/>
    <col min="7" max="7" width="14.7109375" customWidth="1"/>
    <col min="8" max="8" width="16.28515625" customWidth="1"/>
    <col min="9" max="9" width="14.7109375" style="2" customWidth="1"/>
    <col min="10" max="25" width="11.42578125" style="2" customWidth="1"/>
    <col min="26" max="16384" width="11.42578125" style="2"/>
  </cols>
  <sheetData>
    <row r="1" spans="1:25" customFormat="1" x14ac:dyDescent="0.25"/>
    <row r="2" spans="1:25" customFormat="1" x14ac:dyDescent="0.25"/>
    <row r="3" spans="1:25" customFormat="1" ht="120" x14ac:dyDescent="0.25">
      <c r="B3" s="1"/>
      <c r="C3" s="1"/>
      <c r="D3" s="1"/>
      <c r="E3" s="1"/>
      <c r="F3" s="1"/>
      <c r="G3" s="1"/>
      <c r="H3" s="1"/>
      <c r="I3" s="1"/>
      <c r="J3" s="1" t="s">
        <v>0</v>
      </c>
      <c r="K3" s="1" t="s">
        <v>1</v>
      </c>
      <c r="L3" s="1" t="s">
        <v>2</v>
      </c>
      <c r="M3" s="1" t="s">
        <v>3</v>
      </c>
      <c r="N3" s="1" t="s">
        <v>4</v>
      </c>
      <c r="O3" s="1" t="s">
        <v>5</v>
      </c>
      <c r="P3" s="1" t="s">
        <v>6</v>
      </c>
      <c r="Q3" s="1" t="s">
        <v>7</v>
      </c>
      <c r="R3" s="1" t="s">
        <v>8</v>
      </c>
      <c r="S3" s="1" t="s">
        <v>9</v>
      </c>
      <c r="T3" s="1" t="s">
        <v>10</v>
      </c>
      <c r="U3" s="1" t="s">
        <v>11</v>
      </c>
      <c r="V3" s="1" t="s">
        <v>12</v>
      </c>
      <c r="W3" s="1" t="s">
        <v>13</v>
      </c>
      <c r="X3" s="1" t="s">
        <v>14</v>
      </c>
      <c r="Y3" s="1" t="s">
        <v>15</v>
      </c>
    </row>
    <row r="4" spans="1:25" customFormat="1" ht="90" x14ac:dyDescent="0.25">
      <c r="A4" s="1" t="s">
        <v>15149</v>
      </c>
      <c r="B4" s="1" t="s">
        <v>16</v>
      </c>
      <c r="C4" s="1" t="s">
        <v>17</v>
      </c>
      <c r="D4" s="1" t="s">
        <v>18</v>
      </c>
      <c r="E4" s="1" t="s">
        <v>17</v>
      </c>
      <c r="F4" s="1" t="s">
        <v>19</v>
      </c>
      <c r="G4" s="1" t="s">
        <v>21</v>
      </c>
      <c r="H4" s="1" t="s">
        <v>15141</v>
      </c>
      <c r="I4" s="1" t="s">
        <v>15139</v>
      </c>
      <c r="J4" s="1" t="s">
        <v>20</v>
      </c>
      <c r="K4" s="1" t="s">
        <v>20</v>
      </c>
      <c r="L4" s="1" t="s">
        <v>20</v>
      </c>
      <c r="M4" s="1" t="s">
        <v>20</v>
      </c>
      <c r="N4" s="1" t="s">
        <v>20</v>
      </c>
      <c r="O4" s="1" t="s">
        <v>20</v>
      </c>
      <c r="P4" s="1" t="s">
        <v>20</v>
      </c>
      <c r="Q4" s="1" t="s">
        <v>20</v>
      </c>
      <c r="R4" s="1" t="s">
        <v>20</v>
      </c>
      <c r="S4" s="1" t="s">
        <v>20</v>
      </c>
      <c r="T4" s="1" t="s">
        <v>20</v>
      </c>
      <c r="U4" s="1" t="s">
        <v>20</v>
      </c>
      <c r="V4" s="1" t="s">
        <v>20</v>
      </c>
      <c r="W4" s="1" t="s">
        <v>20</v>
      </c>
      <c r="X4" s="1" t="s">
        <v>20</v>
      </c>
      <c r="Y4" s="1" t="s">
        <v>20</v>
      </c>
    </row>
    <row r="5" spans="1:25" x14ac:dyDescent="0.25">
      <c r="A5" s="9" t="s">
        <v>15341</v>
      </c>
      <c r="B5" t="s">
        <v>12257</v>
      </c>
      <c r="C5" t="s">
        <v>5153</v>
      </c>
      <c r="D5">
        <v>8701100000</v>
      </c>
      <c r="E5" t="s">
        <v>5154</v>
      </c>
      <c r="H5" t="s">
        <v>15142</v>
      </c>
      <c r="I5" s="3">
        <v>0</v>
      </c>
      <c r="J5" s="2">
        <v>0</v>
      </c>
    </row>
    <row r="6" spans="1:25" x14ac:dyDescent="0.25">
      <c r="A6" s="9" t="s">
        <v>15194</v>
      </c>
      <c r="B6" t="s">
        <v>12258</v>
      </c>
      <c r="C6" t="s">
        <v>4978</v>
      </c>
      <c r="D6">
        <v>8701200080</v>
      </c>
      <c r="E6" t="s">
        <v>5155</v>
      </c>
      <c r="H6" t="s">
        <v>15142</v>
      </c>
      <c r="I6" s="3">
        <v>0</v>
      </c>
      <c r="J6" s="2">
        <v>0</v>
      </c>
    </row>
    <row r="7" spans="1:25" x14ac:dyDescent="0.25">
      <c r="A7" s="9" t="s">
        <v>15195</v>
      </c>
      <c r="B7" t="s">
        <v>12259</v>
      </c>
      <c r="C7" t="s">
        <v>121</v>
      </c>
      <c r="D7">
        <v>8701200090</v>
      </c>
      <c r="E7" t="s">
        <v>30</v>
      </c>
      <c r="H7" t="s">
        <v>15142</v>
      </c>
      <c r="I7" s="3">
        <v>0</v>
      </c>
      <c r="J7" s="2">
        <v>0</v>
      </c>
    </row>
    <row r="8" spans="1:25" x14ac:dyDescent="0.25">
      <c r="A8" s="9" t="s">
        <v>15196</v>
      </c>
      <c r="B8" t="s">
        <v>12260</v>
      </c>
      <c r="C8" t="s">
        <v>5156</v>
      </c>
      <c r="D8">
        <v>8701300000</v>
      </c>
      <c r="E8" t="s">
        <v>5157</v>
      </c>
      <c r="H8" t="s">
        <v>15142</v>
      </c>
      <c r="I8" s="3">
        <v>0</v>
      </c>
      <c r="J8" s="2">
        <v>0</v>
      </c>
    </row>
    <row r="9" spans="1:25" x14ac:dyDescent="0.25">
      <c r="A9" s="9" t="s">
        <v>15197</v>
      </c>
      <c r="B9" t="s">
        <v>12261</v>
      </c>
      <c r="C9" t="s">
        <v>93</v>
      </c>
      <c r="D9">
        <v>8701900000</v>
      </c>
      <c r="E9" t="s">
        <v>31</v>
      </c>
      <c r="H9" t="s">
        <v>15142</v>
      </c>
      <c r="I9" s="3">
        <v>0</v>
      </c>
      <c r="J9" s="2">
        <v>0</v>
      </c>
    </row>
    <row r="10" spans="1:25" x14ac:dyDescent="0.25">
      <c r="A10" s="9" t="s">
        <v>15199</v>
      </c>
      <c r="B10" t="s">
        <v>12262</v>
      </c>
      <c r="C10" t="s">
        <v>4978</v>
      </c>
      <c r="D10">
        <v>8702101080</v>
      </c>
      <c r="E10" t="s">
        <v>4979</v>
      </c>
      <c r="H10" t="s">
        <v>15142</v>
      </c>
      <c r="I10" s="3">
        <v>0</v>
      </c>
      <c r="J10" s="2">
        <v>0</v>
      </c>
    </row>
    <row r="11" spans="1:25" x14ac:dyDescent="0.25">
      <c r="A11" s="9" t="s">
        <v>15200</v>
      </c>
      <c r="B11" t="s">
        <v>12263</v>
      </c>
      <c r="C11" t="s">
        <v>4978</v>
      </c>
      <c r="D11">
        <v>8702109080</v>
      </c>
      <c r="E11" t="s">
        <v>4979</v>
      </c>
      <c r="H11" t="s">
        <v>15142</v>
      </c>
      <c r="I11" s="3">
        <v>0</v>
      </c>
      <c r="J11" s="2">
        <v>0</v>
      </c>
    </row>
    <row r="12" spans="1:25" x14ac:dyDescent="0.25">
      <c r="A12" s="9" t="s">
        <v>15201</v>
      </c>
      <c r="B12" t="s">
        <v>12264</v>
      </c>
      <c r="C12" t="s">
        <v>4978</v>
      </c>
      <c r="D12">
        <v>8702901080</v>
      </c>
      <c r="E12" t="s">
        <v>4979</v>
      </c>
      <c r="H12" t="s">
        <v>15142</v>
      </c>
      <c r="I12" s="3">
        <v>0</v>
      </c>
      <c r="J12" s="2">
        <v>0</v>
      </c>
    </row>
    <row r="13" spans="1:25" x14ac:dyDescent="0.25">
      <c r="A13" s="9" t="s">
        <v>15198</v>
      </c>
      <c r="B13" t="s">
        <v>12265</v>
      </c>
      <c r="C13" t="s">
        <v>93</v>
      </c>
      <c r="D13">
        <v>8702901090</v>
      </c>
      <c r="E13" t="s">
        <v>27</v>
      </c>
      <c r="H13" t="s">
        <v>15142</v>
      </c>
      <c r="I13" s="3">
        <v>0</v>
      </c>
      <c r="J13" s="2">
        <v>0</v>
      </c>
    </row>
    <row r="14" spans="1:25" x14ac:dyDescent="0.25">
      <c r="A14" s="9" t="s">
        <v>15202</v>
      </c>
      <c r="B14" t="s">
        <v>12266</v>
      </c>
      <c r="C14" t="s">
        <v>5158</v>
      </c>
      <c r="D14">
        <v>8702909111</v>
      </c>
      <c r="E14" t="s">
        <v>5159</v>
      </c>
      <c r="H14" t="s">
        <v>15142</v>
      </c>
      <c r="I14" s="3">
        <v>0</v>
      </c>
      <c r="J14" s="2">
        <v>0</v>
      </c>
    </row>
    <row r="15" spans="1:25" x14ac:dyDescent="0.25">
      <c r="A15" s="9" t="s">
        <v>15203</v>
      </c>
      <c r="B15" t="s">
        <v>12266</v>
      </c>
      <c r="C15" t="s">
        <v>5158</v>
      </c>
      <c r="D15">
        <v>8702909121</v>
      </c>
      <c r="E15" t="s">
        <v>5160</v>
      </c>
      <c r="H15" t="s">
        <v>15142</v>
      </c>
      <c r="I15" s="3">
        <v>0</v>
      </c>
      <c r="J15" s="2">
        <v>0</v>
      </c>
    </row>
    <row r="16" spans="1:25" x14ac:dyDescent="0.25">
      <c r="A16" s="9" t="s">
        <v>15204</v>
      </c>
      <c r="B16" t="s">
        <v>12266</v>
      </c>
      <c r="C16" t="s">
        <v>5158</v>
      </c>
      <c r="D16">
        <v>8702909191</v>
      </c>
      <c r="E16" t="s">
        <v>5161</v>
      </c>
      <c r="H16" t="s">
        <v>15142</v>
      </c>
      <c r="I16" s="3">
        <v>0</v>
      </c>
      <c r="J16" s="2">
        <v>0</v>
      </c>
    </row>
    <row r="17" spans="1:10" x14ac:dyDescent="0.25">
      <c r="A17" s="9" t="s">
        <v>15205</v>
      </c>
      <c r="B17" t="s">
        <v>12267</v>
      </c>
      <c r="C17" t="s">
        <v>5162</v>
      </c>
      <c r="D17">
        <v>8702909911</v>
      </c>
      <c r="E17" t="s">
        <v>5159</v>
      </c>
      <c r="H17" t="s">
        <v>15142</v>
      </c>
      <c r="I17" s="3">
        <v>0</v>
      </c>
      <c r="J17" s="2">
        <v>0</v>
      </c>
    </row>
    <row r="18" spans="1:10" x14ac:dyDescent="0.25">
      <c r="A18" s="9" t="s">
        <v>15206</v>
      </c>
      <c r="B18" t="s">
        <v>12268</v>
      </c>
      <c r="C18" t="s">
        <v>5163</v>
      </c>
      <c r="D18">
        <v>8702909919</v>
      </c>
      <c r="E18" t="s">
        <v>5164</v>
      </c>
      <c r="H18" t="s">
        <v>15142</v>
      </c>
      <c r="I18" s="3">
        <v>0</v>
      </c>
      <c r="J18" s="2">
        <v>0</v>
      </c>
    </row>
    <row r="19" spans="1:10" x14ac:dyDescent="0.25">
      <c r="A19" s="9" t="s">
        <v>15207</v>
      </c>
      <c r="B19" t="s">
        <v>12267</v>
      </c>
      <c r="C19" t="s">
        <v>5162</v>
      </c>
      <c r="D19">
        <v>8702909921</v>
      </c>
      <c r="E19" t="s">
        <v>5160</v>
      </c>
      <c r="H19" t="s">
        <v>15142</v>
      </c>
      <c r="I19" s="3">
        <v>0</v>
      </c>
      <c r="J19" s="2">
        <v>0</v>
      </c>
    </row>
    <row r="20" spans="1:10" x14ac:dyDescent="0.25">
      <c r="A20" s="9" t="s">
        <v>15208</v>
      </c>
      <c r="B20" t="s">
        <v>12268</v>
      </c>
      <c r="C20" t="s">
        <v>5163</v>
      </c>
      <c r="D20">
        <v>8702909929</v>
      </c>
      <c r="E20" t="s">
        <v>5165</v>
      </c>
      <c r="H20" t="s">
        <v>15142</v>
      </c>
      <c r="I20" s="3">
        <v>0</v>
      </c>
      <c r="J20" s="2">
        <v>0</v>
      </c>
    </row>
    <row r="21" spans="1:10" x14ac:dyDescent="0.25">
      <c r="A21" s="9" t="s">
        <v>15287</v>
      </c>
      <c r="B21" t="s">
        <v>12269</v>
      </c>
      <c r="C21" t="s">
        <v>5166</v>
      </c>
      <c r="D21">
        <v>8702909991</v>
      </c>
      <c r="E21" t="s">
        <v>5167</v>
      </c>
      <c r="H21" t="s">
        <v>15142</v>
      </c>
      <c r="I21" s="3">
        <v>0</v>
      </c>
      <c r="J21" s="2">
        <v>0</v>
      </c>
    </row>
    <row r="22" spans="1:10" x14ac:dyDescent="0.25">
      <c r="A22" s="9" t="s">
        <v>15209</v>
      </c>
      <c r="B22" t="s">
        <v>12270</v>
      </c>
      <c r="C22" t="s">
        <v>5168</v>
      </c>
      <c r="D22">
        <v>8702909999</v>
      </c>
      <c r="E22" t="s">
        <v>98</v>
      </c>
      <c r="H22" t="s">
        <v>15142</v>
      </c>
      <c r="I22" s="3">
        <v>0</v>
      </c>
      <c r="J22" s="2">
        <v>0</v>
      </c>
    </row>
    <row r="23" spans="1:10" x14ac:dyDescent="0.25">
      <c r="A23" s="9" t="s">
        <v>15210</v>
      </c>
      <c r="B23" t="s">
        <v>12271</v>
      </c>
      <c r="C23" t="s">
        <v>5155</v>
      </c>
      <c r="D23">
        <v>8704100011</v>
      </c>
      <c r="E23" t="s">
        <v>5159</v>
      </c>
      <c r="H23" t="s">
        <v>15142</v>
      </c>
      <c r="I23" s="3">
        <v>0</v>
      </c>
      <c r="J23" s="2">
        <v>0</v>
      </c>
    </row>
    <row r="24" spans="1:10" x14ac:dyDescent="0.25">
      <c r="A24" s="9" t="s">
        <v>15211</v>
      </c>
      <c r="B24" t="s">
        <v>12272</v>
      </c>
      <c r="C24" t="s">
        <v>1635</v>
      </c>
      <c r="D24">
        <v>8704100019</v>
      </c>
      <c r="E24" t="s">
        <v>5164</v>
      </c>
      <c r="H24" t="s">
        <v>15142</v>
      </c>
      <c r="I24" s="3">
        <v>0</v>
      </c>
      <c r="J24" s="2">
        <v>0</v>
      </c>
    </row>
    <row r="25" spans="1:10" x14ac:dyDescent="0.25">
      <c r="A25" s="9" t="s">
        <v>15212</v>
      </c>
      <c r="B25" t="s">
        <v>12271</v>
      </c>
      <c r="C25" t="s">
        <v>5155</v>
      </c>
      <c r="D25">
        <v>8704100021</v>
      </c>
      <c r="E25" t="s">
        <v>5160</v>
      </c>
      <c r="H25" t="s">
        <v>15142</v>
      </c>
      <c r="I25" s="3">
        <v>0</v>
      </c>
      <c r="J25" s="2">
        <v>0</v>
      </c>
    </row>
    <row r="26" spans="1:10" x14ac:dyDescent="0.25">
      <c r="A26" s="9" t="s">
        <v>15213</v>
      </c>
      <c r="B26" t="s">
        <v>12272</v>
      </c>
      <c r="C26" t="s">
        <v>1635</v>
      </c>
      <c r="D26">
        <v>8704100029</v>
      </c>
      <c r="E26" t="s">
        <v>5165</v>
      </c>
      <c r="H26" t="s">
        <v>15142</v>
      </c>
      <c r="I26" s="3">
        <v>0</v>
      </c>
      <c r="J26" s="2">
        <v>0</v>
      </c>
    </row>
    <row r="27" spans="1:10" x14ac:dyDescent="0.25">
      <c r="A27" s="9" t="s">
        <v>15214</v>
      </c>
      <c r="B27" t="s">
        <v>12271</v>
      </c>
      <c r="C27" t="s">
        <v>5155</v>
      </c>
      <c r="D27">
        <v>8704100091</v>
      </c>
      <c r="E27" t="s">
        <v>5169</v>
      </c>
      <c r="H27" t="s">
        <v>15142</v>
      </c>
      <c r="I27" s="3">
        <v>0</v>
      </c>
      <c r="J27" s="2">
        <v>0</v>
      </c>
    </row>
    <row r="28" spans="1:10" x14ac:dyDescent="0.25">
      <c r="A28" s="9" t="s">
        <v>15215</v>
      </c>
      <c r="B28" t="s">
        <v>12272</v>
      </c>
      <c r="C28" t="s">
        <v>1635</v>
      </c>
      <c r="D28">
        <v>8704100099</v>
      </c>
      <c r="E28" t="s">
        <v>268</v>
      </c>
      <c r="H28" t="s">
        <v>15142</v>
      </c>
      <c r="I28" s="3">
        <v>0</v>
      </c>
      <c r="J28" s="2">
        <v>0</v>
      </c>
    </row>
    <row r="29" spans="1:10" x14ac:dyDescent="0.25">
      <c r="A29" s="9" t="s">
        <v>15216</v>
      </c>
      <c r="B29" t="s">
        <v>12273</v>
      </c>
      <c r="C29" t="s">
        <v>4978</v>
      </c>
      <c r="D29">
        <v>8704219080</v>
      </c>
      <c r="E29" t="s">
        <v>5158</v>
      </c>
      <c r="H29" t="s">
        <v>15142</v>
      </c>
      <c r="I29" s="3">
        <v>0</v>
      </c>
      <c r="J29" s="2">
        <v>0</v>
      </c>
    </row>
    <row r="30" spans="1:10" x14ac:dyDescent="0.25">
      <c r="A30" s="9" t="s">
        <v>15217</v>
      </c>
      <c r="B30" t="s">
        <v>12274</v>
      </c>
      <c r="C30" t="s">
        <v>4978</v>
      </c>
      <c r="D30">
        <v>8704221080</v>
      </c>
      <c r="E30" t="s">
        <v>5158</v>
      </c>
      <c r="H30" t="s">
        <v>15142</v>
      </c>
      <c r="I30" s="3">
        <v>0</v>
      </c>
      <c r="J30" s="2">
        <v>0</v>
      </c>
    </row>
    <row r="31" spans="1:10" x14ac:dyDescent="0.25">
      <c r="A31" s="9" t="s">
        <v>15218</v>
      </c>
      <c r="B31" t="s">
        <v>12275</v>
      </c>
      <c r="C31" t="s">
        <v>4978</v>
      </c>
      <c r="D31">
        <v>8704222080</v>
      </c>
      <c r="E31" t="s">
        <v>5158</v>
      </c>
      <c r="H31" t="s">
        <v>15142</v>
      </c>
      <c r="I31" s="3">
        <v>0</v>
      </c>
      <c r="J31" s="2">
        <v>0</v>
      </c>
    </row>
    <row r="32" spans="1:10" x14ac:dyDescent="0.25">
      <c r="A32" s="9" t="s">
        <v>15219</v>
      </c>
      <c r="B32" t="s">
        <v>12276</v>
      </c>
      <c r="C32" t="s">
        <v>4978</v>
      </c>
      <c r="D32">
        <v>8704229080</v>
      </c>
      <c r="E32" t="s">
        <v>5158</v>
      </c>
      <c r="H32" t="s">
        <v>15142</v>
      </c>
      <c r="I32" s="3">
        <v>0</v>
      </c>
      <c r="J32" s="2">
        <v>0</v>
      </c>
    </row>
    <row r="33" spans="1:10" x14ac:dyDescent="0.25">
      <c r="A33" s="9" t="s">
        <v>15220</v>
      </c>
      <c r="B33" t="s">
        <v>12277</v>
      </c>
      <c r="C33" t="s">
        <v>4978</v>
      </c>
      <c r="D33">
        <v>8704230080</v>
      </c>
      <c r="E33" t="s">
        <v>4979</v>
      </c>
      <c r="H33" t="s">
        <v>15142</v>
      </c>
      <c r="I33" s="3">
        <v>0</v>
      </c>
      <c r="J33" s="2">
        <v>0</v>
      </c>
    </row>
    <row r="34" spans="1:10" x14ac:dyDescent="0.25">
      <c r="A34" s="9" t="s">
        <v>15221</v>
      </c>
      <c r="B34" t="s">
        <v>12278</v>
      </c>
      <c r="C34" t="s">
        <v>4978</v>
      </c>
      <c r="D34">
        <v>8704319080</v>
      </c>
      <c r="E34" t="s">
        <v>5158</v>
      </c>
      <c r="H34" t="s">
        <v>15142</v>
      </c>
      <c r="I34" s="3">
        <v>0</v>
      </c>
      <c r="J34" s="2">
        <v>0</v>
      </c>
    </row>
    <row r="35" spans="1:10" x14ac:dyDescent="0.25">
      <c r="A35" s="9" t="s">
        <v>15222</v>
      </c>
      <c r="B35" t="s">
        <v>12279</v>
      </c>
      <c r="C35" t="s">
        <v>4978</v>
      </c>
      <c r="D35">
        <v>8704321080</v>
      </c>
      <c r="E35" t="s">
        <v>5158</v>
      </c>
      <c r="H35" t="s">
        <v>15142</v>
      </c>
      <c r="I35" s="3">
        <v>0</v>
      </c>
      <c r="J35" s="2">
        <v>0</v>
      </c>
    </row>
    <row r="36" spans="1:10" x14ac:dyDescent="0.25">
      <c r="A36" s="9" t="s">
        <v>15223</v>
      </c>
      <c r="B36" t="s">
        <v>12280</v>
      </c>
      <c r="C36" t="s">
        <v>4978</v>
      </c>
      <c r="D36">
        <v>8704322080</v>
      </c>
      <c r="E36" t="s">
        <v>5158</v>
      </c>
      <c r="H36" t="s">
        <v>15142</v>
      </c>
      <c r="I36" s="3">
        <v>0</v>
      </c>
      <c r="J36" s="2">
        <v>0</v>
      </c>
    </row>
    <row r="37" spans="1:10" x14ac:dyDescent="0.25">
      <c r="A37" s="9" t="s">
        <v>15224</v>
      </c>
      <c r="B37" t="s">
        <v>12281</v>
      </c>
      <c r="C37" t="s">
        <v>4978</v>
      </c>
      <c r="D37">
        <v>8704329080</v>
      </c>
      <c r="E37" t="s">
        <v>5158</v>
      </c>
      <c r="H37" t="s">
        <v>15142</v>
      </c>
      <c r="I37" s="3">
        <v>0</v>
      </c>
      <c r="J37" s="2">
        <v>0</v>
      </c>
    </row>
    <row r="38" spans="1:10" x14ac:dyDescent="0.25">
      <c r="A38" s="9" t="s">
        <v>15225</v>
      </c>
      <c r="B38" t="s">
        <v>12282</v>
      </c>
      <c r="C38" t="s">
        <v>5170</v>
      </c>
      <c r="D38">
        <v>8704900011</v>
      </c>
      <c r="E38" t="s">
        <v>5171</v>
      </c>
      <c r="H38" t="s">
        <v>15142</v>
      </c>
      <c r="I38" s="3">
        <v>0</v>
      </c>
      <c r="J38" s="2">
        <v>0</v>
      </c>
    </row>
    <row r="39" spans="1:10" x14ac:dyDescent="0.25">
      <c r="A39" s="9" t="s">
        <v>15150</v>
      </c>
      <c r="B39" t="s">
        <v>12283</v>
      </c>
      <c r="C39" t="s">
        <v>5172</v>
      </c>
      <c r="D39">
        <v>8705100000</v>
      </c>
      <c r="E39" t="s">
        <v>5173</v>
      </c>
      <c r="H39" t="s">
        <v>15142</v>
      </c>
      <c r="I39" s="3">
        <v>0</v>
      </c>
      <c r="J39" s="2">
        <v>0</v>
      </c>
    </row>
    <row r="40" spans="1:10" x14ac:dyDescent="0.25">
      <c r="A40" s="9" t="s">
        <v>15151</v>
      </c>
      <c r="B40" t="s">
        <v>12284</v>
      </c>
      <c r="C40" t="s">
        <v>5174</v>
      </c>
      <c r="D40">
        <v>8705200000</v>
      </c>
      <c r="E40" t="s">
        <v>5175</v>
      </c>
      <c r="H40" t="s">
        <v>15142</v>
      </c>
      <c r="I40" s="3">
        <v>0</v>
      </c>
      <c r="J40" s="2">
        <v>0</v>
      </c>
    </row>
    <row r="41" spans="1:10" x14ac:dyDescent="0.25">
      <c r="A41" s="10" t="s">
        <v>15152</v>
      </c>
      <c r="B41" t="s">
        <v>12285</v>
      </c>
      <c r="C41" t="s">
        <v>5176</v>
      </c>
      <c r="D41">
        <v>8705400000</v>
      </c>
      <c r="E41" t="s">
        <v>5177</v>
      </c>
      <c r="H41" t="s">
        <v>15142</v>
      </c>
      <c r="I41" s="3">
        <v>0</v>
      </c>
      <c r="J41" s="2">
        <v>0</v>
      </c>
    </row>
    <row r="42" spans="1:10" x14ac:dyDescent="0.25">
      <c r="A42" s="10" t="s">
        <v>5178</v>
      </c>
      <c r="B42" t="s">
        <v>12286</v>
      </c>
      <c r="C42" t="s">
        <v>5178</v>
      </c>
      <c r="D42">
        <v>8705901100</v>
      </c>
      <c r="E42" t="s">
        <v>5179</v>
      </c>
      <c r="H42" t="s">
        <v>15142</v>
      </c>
      <c r="I42" s="3">
        <v>0</v>
      </c>
      <c r="J42" s="2">
        <v>0</v>
      </c>
    </row>
    <row r="43" spans="1:10" x14ac:dyDescent="0.25">
      <c r="A43" s="10" t="s">
        <v>15153</v>
      </c>
      <c r="B43" t="s">
        <v>12287</v>
      </c>
      <c r="C43" t="s">
        <v>5180</v>
      </c>
      <c r="D43">
        <v>8705902000</v>
      </c>
      <c r="E43" t="s">
        <v>5181</v>
      </c>
      <c r="H43" t="s">
        <v>15142</v>
      </c>
      <c r="I43" s="3">
        <v>0</v>
      </c>
      <c r="J43" s="2">
        <v>0</v>
      </c>
    </row>
    <row r="44" spans="1:10" x14ac:dyDescent="0.25">
      <c r="A44" s="10" t="s">
        <v>15154</v>
      </c>
      <c r="B44" t="s">
        <v>12288</v>
      </c>
      <c r="C44" t="s">
        <v>93</v>
      </c>
      <c r="D44">
        <v>8705909010</v>
      </c>
      <c r="E44" t="s">
        <v>5182</v>
      </c>
      <c r="H44" t="s">
        <v>15142</v>
      </c>
      <c r="I44" s="3">
        <v>0</v>
      </c>
      <c r="J44" s="2">
        <v>0</v>
      </c>
    </row>
    <row r="45" spans="1:10" x14ac:dyDescent="0.25">
      <c r="A45" s="9" t="s">
        <v>15226</v>
      </c>
      <c r="B45" t="s">
        <v>12288</v>
      </c>
      <c r="C45" t="s">
        <v>93</v>
      </c>
      <c r="D45">
        <v>8705909090</v>
      </c>
      <c r="E45" t="s">
        <v>27</v>
      </c>
      <c r="H45" t="s">
        <v>15142</v>
      </c>
      <c r="I45" s="3">
        <v>0</v>
      </c>
      <c r="J45" s="2">
        <v>0</v>
      </c>
    </row>
    <row r="46" spans="1:10" x14ac:dyDescent="0.25">
      <c r="A46" s="9" t="s">
        <v>15227</v>
      </c>
      <c r="B46" t="s">
        <v>12289</v>
      </c>
      <c r="C46" t="s">
        <v>4978</v>
      </c>
      <c r="D46">
        <v>8706001080</v>
      </c>
      <c r="E46" t="s">
        <v>5155</v>
      </c>
      <c r="H46" t="s">
        <v>15142</v>
      </c>
      <c r="I46" s="3">
        <v>0</v>
      </c>
      <c r="J46" s="2">
        <v>0</v>
      </c>
    </row>
    <row r="47" spans="1:10" x14ac:dyDescent="0.25">
      <c r="A47" s="9" t="s">
        <v>15228</v>
      </c>
      <c r="B47" t="s">
        <v>12290</v>
      </c>
      <c r="C47" t="s">
        <v>4978</v>
      </c>
      <c r="D47">
        <v>8706002180</v>
      </c>
      <c r="E47" t="s">
        <v>4979</v>
      </c>
      <c r="H47" t="s">
        <v>15142</v>
      </c>
      <c r="I47" s="3">
        <v>0</v>
      </c>
      <c r="J47" s="2">
        <v>0</v>
      </c>
    </row>
    <row r="48" spans="1:10" x14ac:dyDescent="0.25">
      <c r="A48" s="9" t="s">
        <v>15278</v>
      </c>
      <c r="B48" t="s">
        <v>12291</v>
      </c>
      <c r="C48" t="s">
        <v>121</v>
      </c>
      <c r="D48">
        <v>8706002190</v>
      </c>
      <c r="E48" t="s">
        <v>27</v>
      </c>
      <c r="H48" t="s">
        <v>15142</v>
      </c>
      <c r="I48" s="3">
        <v>0</v>
      </c>
      <c r="J48" s="2">
        <v>0</v>
      </c>
    </row>
    <row r="49" spans="1:10" x14ac:dyDescent="0.25">
      <c r="A49" s="9" t="s">
        <v>15279</v>
      </c>
      <c r="B49" t="s">
        <v>12292</v>
      </c>
      <c r="C49" t="s">
        <v>4978</v>
      </c>
      <c r="D49">
        <v>8706002980</v>
      </c>
      <c r="E49" t="s">
        <v>4979</v>
      </c>
      <c r="H49" t="s">
        <v>15142</v>
      </c>
      <c r="I49" s="3">
        <v>0</v>
      </c>
      <c r="J49" s="2">
        <v>0</v>
      </c>
    </row>
    <row r="50" spans="1:10" x14ac:dyDescent="0.25">
      <c r="A50" s="9" t="s">
        <v>15280</v>
      </c>
      <c r="B50" t="s">
        <v>12293</v>
      </c>
      <c r="C50" t="s">
        <v>121</v>
      </c>
      <c r="D50">
        <v>8706002990</v>
      </c>
      <c r="E50" t="s">
        <v>27</v>
      </c>
      <c r="H50" t="s">
        <v>15142</v>
      </c>
      <c r="I50" s="3">
        <v>0</v>
      </c>
      <c r="J50" s="2">
        <v>0</v>
      </c>
    </row>
    <row r="51" spans="1:10" x14ac:dyDescent="0.25">
      <c r="A51" s="9" t="s">
        <v>15282</v>
      </c>
      <c r="B51" t="s">
        <v>12294</v>
      </c>
      <c r="C51" t="s">
        <v>4978</v>
      </c>
      <c r="D51">
        <v>8706009280</v>
      </c>
      <c r="E51" t="s">
        <v>4979</v>
      </c>
      <c r="H51" t="s">
        <v>15142</v>
      </c>
      <c r="I51" s="3">
        <v>0</v>
      </c>
      <c r="J51" s="2">
        <v>0</v>
      </c>
    </row>
    <row r="52" spans="1:10" x14ac:dyDescent="0.25">
      <c r="A52" s="9" t="s">
        <v>15281</v>
      </c>
      <c r="B52" t="s">
        <v>12295</v>
      </c>
      <c r="C52" t="s">
        <v>5170</v>
      </c>
      <c r="D52">
        <v>8706009980</v>
      </c>
      <c r="E52" t="s">
        <v>4979</v>
      </c>
      <c r="H52" t="s">
        <v>15142</v>
      </c>
      <c r="I52" s="3">
        <v>0</v>
      </c>
      <c r="J52" s="2">
        <v>0</v>
      </c>
    </row>
    <row r="53" spans="1:10" x14ac:dyDescent="0.25">
      <c r="A53" s="9" t="s">
        <v>15229</v>
      </c>
      <c r="B53" t="s">
        <v>12296</v>
      </c>
      <c r="C53" t="s">
        <v>5183</v>
      </c>
      <c r="D53">
        <v>8706009991</v>
      </c>
      <c r="E53" t="s">
        <v>5184</v>
      </c>
      <c r="H53" t="s">
        <v>15142</v>
      </c>
      <c r="I53" s="3">
        <v>0</v>
      </c>
      <c r="J53" s="2">
        <v>0</v>
      </c>
    </row>
    <row r="54" spans="1:10" x14ac:dyDescent="0.25">
      <c r="A54" s="9" t="s">
        <v>15230</v>
      </c>
      <c r="B54" t="s">
        <v>12297</v>
      </c>
      <c r="C54" t="s">
        <v>5185</v>
      </c>
      <c r="D54">
        <v>8706009992</v>
      </c>
      <c r="E54" t="s">
        <v>5186</v>
      </c>
      <c r="H54" t="s">
        <v>15142</v>
      </c>
      <c r="I54" s="3">
        <v>0</v>
      </c>
      <c r="J54" s="2">
        <v>0</v>
      </c>
    </row>
    <row r="55" spans="1:10" x14ac:dyDescent="0.25">
      <c r="A55" s="10" t="s">
        <v>15155</v>
      </c>
      <c r="B55" t="s">
        <v>12298</v>
      </c>
      <c r="C55" t="s">
        <v>3338</v>
      </c>
      <c r="D55">
        <v>8708210000</v>
      </c>
      <c r="E55" t="s">
        <v>3339</v>
      </c>
      <c r="H55" t="s">
        <v>15142</v>
      </c>
      <c r="I55" s="3">
        <v>0</v>
      </c>
      <c r="J55" s="2">
        <v>0</v>
      </c>
    </row>
    <row r="56" spans="1:10" x14ac:dyDescent="0.25">
      <c r="A56" s="10" t="s">
        <v>5187</v>
      </c>
      <c r="B56" t="s">
        <v>12299</v>
      </c>
      <c r="C56" t="s">
        <v>5187</v>
      </c>
      <c r="D56">
        <v>8708302200</v>
      </c>
      <c r="E56" t="s">
        <v>5188</v>
      </c>
      <c r="H56" t="s">
        <v>15142</v>
      </c>
      <c r="I56" s="3">
        <v>0</v>
      </c>
      <c r="J56" s="2">
        <v>0</v>
      </c>
    </row>
    <row r="57" spans="1:10" x14ac:dyDescent="0.25">
      <c r="A57" s="10" t="s">
        <v>15156</v>
      </c>
      <c r="B57" t="s">
        <v>12300</v>
      </c>
      <c r="C57" t="s">
        <v>5189</v>
      </c>
      <c r="D57">
        <v>8708302300</v>
      </c>
      <c r="E57" t="s">
        <v>5190</v>
      </c>
      <c r="H57" t="s">
        <v>15142</v>
      </c>
      <c r="I57" s="3">
        <v>0</v>
      </c>
      <c r="J57" s="2">
        <v>0</v>
      </c>
    </row>
    <row r="58" spans="1:10" x14ac:dyDescent="0.25">
      <c r="A58" s="10" t="s">
        <v>15157</v>
      </c>
      <c r="B58" t="s">
        <v>12301</v>
      </c>
      <c r="C58" t="s">
        <v>5191</v>
      </c>
      <c r="D58">
        <v>8708302400</v>
      </c>
      <c r="E58" t="s">
        <v>5192</v>
      </c>
      <c r="H58" t="s">
        <v>15142</v>
      </c>
      <c r="I58" s="3">
        <v>0</v>
      </c>
      <c r="J58" s="2">
        <v>0</v>
      </c>
    </row>
    <row r="59" spans="1:10" x14ac:dyDescent="0.25">
      <c r="A59" s="9" t="s">
        <v>15231</v>
      </c>
      <c r="B59" t="s">
        <v>12302</v>
      </c>
      <c r="C59" t="s">
        <v>5193</v>
      </c>
      <c r="D59">
        <v>8708302900</v>
      </c>
      <c r="E59" t="s">
        <v>5194</v>
      </c>
      <c r="H59" t="s">
        <v>15142</v>
      </c>
      <c r="I59" s="3">
        <v>0</v>
      </c>
      <c r="J59" s="2">
        <v>0</v>
      </c>
    </row>
    <row r="60" spans="1:10" x14ac:dyDescent="0.25">
      <c r="A60" s="10" t="s">
        <v>15158</v>
      </c>
      <c r="B60" t="s">
        <v>12303</v>
      </c>
      <c r="C60" t="s">
        <v>2937</v>
      </c>
      <c r="D60">
        <v>8708401000</v>
      </c>
      <c r="E60" t="s">
        <v>5195</v>
      </c>
      <c r="H60" t="s">
        <v>15142</v>
      </c>
      <c r="I60" s="3">
        <v>0</v>
      </c>
      <c r="J60" s="2">
        <v>0</v>
      </c>
    </row>
    <row r="61" spans="1:10" x14ac:dyDescent="0.25">
      <c r="A61" s="9" t="s">
        <v>15232</v>
      </c>
      <c r="B61" t="s">
        <v>12304</v>
      </c>
      <c r="C61" t="s">
        <v>85</v>
      </c>
      <c r="D61">
        <v>8708409000</v>
      </c>
      <c r="E61" t="s">
        <v>4797</v>
      </c>
      <c r="H61" t="s">
        <v>15142</v>
      </c>
      <c r="I61" s="3">
        <v>0</v>
      </c>
      <c r="J61" s="2">
        <v>0</v>
      </c>
    </row>
    <row r="62" spans="1:10" x14ac:dyDescent="0.25">
      <c r="A62" s="10" t="s">
        <v>15159</v>
      </c>
      <c r="B62" t="s">
        <v>12305</v>
      </c>
      <c r="C62" t="s">
        <v>5196</v>
      </c>
      <c r="D62">
        <v>8708501100</v>
      </c>
      <c r="E62" t="s">
        <v>5197</v>
      </c>
      <c r="H62" t="s">
        <v>15142</v>
      </c>
      <c r="I62" s="3">
        <v>0</v>
      </c>
      <c r="J62" s="2">
        <v>0</v>
      </c>
    </row>
    <row r="63" spans="1:10" x14ac:dyDescent="0.25">
      <c r="A63" s="10" t="s">
        <v>15233</v>
      </c>
      <c r="B63" t="s">
        <v>12306</v>
      </c>
      <c r="C63" t="s">
        <v>5198</v>
      </c>
      <c r="D63">
        <v>8708501900</v>
      </c>
      <c r="E63" t="s">
        <v>5199</v>
      </c>
      <c r="H63" t="s">
        <v>15142</v>
      </c>
      <c r="I63" s="3">
        <v>0</v>
      </c>
      <c r="J63" s="2">
        <v>0</v>
      </c>
    </row>
    <row r="64" spans="1:10" x14ac:dyDescent="0.25">
      <c r="A64" s="10" t="s">
        <v>15160</v>
      </c>
      <c r="B64" t="s">
        <v>12307</v>
      </c>
      <c r="C64" t="s">
        <v>5200</v>
      </c>
      <c r="D64">
        <v>8708502100</v>
      </c>
      <c r="E64" t="s">
        <v>5201</v>
      </c>
      <c r="H64" t="s">
        <v>15142</v>
      </c>
      <c r="I64" s="3">
        <v>0</v>
      </c>
      <c r="J64" s="2">
        <v>0</v>
      </c>
    </row>
    <row r="65" spans="1:10" x14ac:dyDescent="0.25">
      <c r="A65" s="10" t="s">
        <v>15234</v>
      </c>
      <c r="B65" t="s">
        <v>12308</v>
      </c>
      <c r="C65" t="s">
        <v>5198</v>
      </c>
      <c r="D65">
        <v>8708502900</v>
      </c>
      <c r="E65" t="s">
        <v>5199</v>
      </c>
      <c r="H65" t="s">
        <v>15142</v>
      </c>
      <c r="I65" s="3">
        <v>0</v>
      </c>
      <c r="J65" s="2">
        <v>0</v>
      </c>
    </row>
    <row r="66" spans="1:10" x14ac:dyDescent="0.25">
      <c r="A66" s="10" t="s">
        <v>15161</v>
      </c>
      <c r="B66" t="s">
        <v>12309</v>
      </c>
      <c r="C66" t="s">
        <v>5202</v>
      </c>
      <c r="D66">
        <v>8708801000</v>
      </c>
      <c r="E66" t="s">
        <v>5203</v>
      </c>
      <c r="H66" t="s">
        <v>15142</v>
      </c>
      <c r="I66" s="3">
        <v>0</v>
      </c>
      <c r="J66" s="2">
        <v>0</v>
      </c>
    </row>
    <row r="67" spans="1:10" x14ac:dyDescent="0.25">
      <c r="A67" s="10" t="s">
        <v>15162</v>
      </c>
      <c r="B67" t="s">
        <v>12310</v>
      </c>
      <c r="C67" t="s">
        <v>5204</v>
      </c>
      <c r="D67">
        <v>8708802000</v>
      </c>
      <c r="E67" t="s">
        <v>5205</v>
      </c>
      <c r="H67" t="s">
        <v>15142</v>
      </c>
      <c r="I67" s="3">
        <v>0</v>
      </c>
      <c r="J67" s="2">
        <v>0</v>
      </c>
    </row>
    <row r="68" spans="1:10" x14ac:dyDescent="0.25">
      <c r="A68" s="10" t="s">
        <v>4793</v>
      </c>
      <c r="B68" t="s">
        <v>12311</v>
      </c>
      <c r="C68" t="s">
        <v>4793</v>
      </c>
      <c r="D68">
        <v>8708931000</v>
      </c>
      <c r="E68" t="s">
        <v>5206</v>
      </c>
      <c r="H68" t="s">
        <v>15142</v>
      </c>
      <c r="I68" s="3">
        <v>0</v>
      </c>
      <c r="J68" s="2">
        <v>0</v>
      </c>
    </row>
    <row r="69" spans="1:10" x14ac:dyDescent="0.25">
      <c r="A69" s="9" t="s">
        <v>15235</v>
      </c>
      <c r="B69" t="s">
        <v>12312</v>
      </c>
      <c r="C69" t="s">
        <v>4001</v>
      </c>
      <c r="D69">
        <v>8708991900</v>
      </c>
      <c r="E69" t="s">
        <v>5207</v>
      </c>
      <c r="H69" t="s">
        <v>15142</v>
      </c>
      <c r="I69" s="3">
        <v>0</v>
      </c>
      <c r="J69" s="2">
        <v>0</v>
      </c>
    </row>
    <row r="70" spans="1:10" x14ac:dyDescent="0.25">
      <c r="A70" s="10" t="s">
        <v>15163</v>
      </c>
      <c r="B70" t="s">
        <v>12313</v>
      </c>
      <c r="C70" t="s">
        <v>5208</v>
      </c>
      <c r="D70">
        <v>8708992100</v>
      </c>
      <c r="E70" t="s">
        <v>5209</v>
      </c>
      <c r="H70" t="s">
        <v>15142</v>
      </c>
      <c r="I70" s="3">
        <v>0</v>
      </c>
      <c r="J70" s="2">
        <v>0</v>
      </c>
    </row>
    <row r="71" spans="1:10" x14ac:dyDescent="0.25">
      <c r="A71" s="10" t="s">
        <v>15236</v>
      </c>
      <c r="B71" t="s">
        <v>12314</v>
      </c>
      <c r="C71" t="s">
        <v>4001</v>
      </c>
      <c r="D71">
        <v>8708992900</v>
      </c>
      <c r="E71" t="s">
        <v>5207</v>
      </c>
      <c r="H71" t="s">
        <v>15142</v>
      </c>
      <c r="I71" s="3">
        <v>0</v>
      </c>
      <c r="J71" s="2">
        <v>0</v>
      </c>
    </row>
    <row r="72" spans="1:10" x14ac:dyDescent="0.25">
      <c r="A72" s="10" t="s">
        <v>15164</v>
      </c>
      <c r="B72" t="s">
        <v>12315</v>
      </c>
      <c r="C72" t="s">
        <v>5210</v>
      </c>
      <c r="D72">
        <v>8708993100</v>
      </c>
      <c r="E72" t="s">
        <v>5211</v>
      </c>
      <c r="H72" t="s">
        <v>15142</v>
      </c>
      <c r="I72" s="3">
        <v>0</v>
      </c>
      <c r="J72" s="2">
        <v>0</v>
      </c>
    </row>
    <row r="73" spans="1:10" x14ac:dyDescent="0.25">
      <c r="A73" s="10" t="s">
        <v>15156</v>
      </c>
      <c r="B73" t="s">
        <v>12316</v>
      </c>
      <c r="C73" t="s">
        <v>5212</v>
      </c>
      <c r="D73">
        <v>8708993200</v>
      </c>
      <c r="E73" t="s">
        <v>5213</v>
      </c>
      <c r="H73" t="s">
        <v>15142</v>
      </c>
      <c r="I73" s="3">
        <v>0</v>
      </c>
      <c r="J73" s="2">
        <v>0</v>
      </c>
    </row>
    <row r="74" spans="1:10" x14ac:dyDescent="0.25">
      <c r="A74" s="10" t="s">
        <v>15165</v>
      </c>
      <c r="B74" t="s">
        <v>12317</v>
      </c>
      <c r="C74" t="s">
        <v>5214</v>
      </c>
      <c r="D74">
        <v>8708993300</v>
      </c>
      <c r="E74" t="s">
        <v>5215</v>
      </c>
      <c r="H74" t="s">
        <v>15142</v>
      </c>
      <c r="I74" s="3">
        <v>0</v>
      </c>
      <c r="J74" s="2">
        <v>0</v>
      </c>
    </row>
    <row r="75" spans="1:10" x14ac:dyDescent="0.25">
      <c r="A75" s="9" t="s">
        <v>15237</v>
      </c>
      <c r="B75" t="s">
        <v>12318</v>
      </c>
      <c r="C75" t="s">
        <v>5216</v>
      </c>
      <c r="D75">
        <v>8708993900</v>
      </c>
      <c r="E75" t="s">
        <v>5217</v>
      </c>
      <c r="H75" t="s">
        <v>15142</v>
      </c>
      <c r="I75" s="3">
        <v>0</v>
      </c>
      <c r="J75" s="2">
        <v>0</v>
      </c>
    </row>
    <row r="76" spans="1:10" x14ac:dyDescent="0.25">
      <c r="A76" s="10" t="s">
        <v>15166</v>
      </c>
      <c r="B76" t="s">
        <v>12319</v>
      </c>
      <c r="C76" t="s">
        <v>5218</v>
      </c>
      <c r="D76">
        <v>8708994000</v>
      </c>
      <c r="E76" t="s">
        <v>5219</v>
      </c>
      <c r="H76" t="s">
        <v>15142</v>
      </c>
      <c r="I76" s="3">
        <v>0</v>
      </c>
      <c r="J76" s="2">
        <v>0</v>
      </c>
    </row>
    <row r="77" spans="1:10" x14ac:dyDescent="0.25">
      <c r="A77" s="9" t="s">
        <v>15238</v>
      </c>
      <c r="B77" t="s">
        <v>12320</v>
      </c>
      <c r="C77" t="s">
        <v>5220</v>
      </c>
      <c r="D77">
        <v>8709110000</v>
      </c>
      <c r="E77" t="s">
        <v>5221</v>
      </c>
      <c r="H77" t="s">
        <v>15142</v>
      </c>
      <c r="I77" s="3">
        <v>0</v>
      </c>
      <c r="J77" s="2">
        <v>0</v>
      </c>
    </row>
    <row r="78" spans="1:10" x14ac:dyDescent="0.25">
      <c r="A78" s="9" t="s">
        <v>15239</v>
      </c>
      <c r="B78" t="s">
        <v>12321</v>
      </c>
      <c r="C78" t="s">
        <v>4001</v>
      </c>
      <c r="D78">
        <v>8709900000</v>
      </c>
      <c r="E78" t="s">
        <v>4002</v>
      </c>
      <c r="H78" t="s">
        <v>15142</v>
      </c>
      <c r="I78" s="3">
        <v>0</v>
      </c>
      <c r="J78" s="2">
        <v>0</v>
      </c>
    </row>
    <row r="79" spans="1:10" x14ac:dyDescent="0.25">
      <c r="A79" s="9" t="s">
        <v>15240</v>
      </c>
      <c r="B79" t="s">
        <v>12322</v>
      </c>
      <c r="C79" t="s">
        <v>4978</v>
      </c>
      <c r="D79">
        <v>8711100010</v>
      </c>
      <c r="E79" t="s">
        <v>5155</v>
      </c>
      <c r="H79" t="s">
        <v>15142</v>
      </c>
      <c r="I79" s="3">
        <v>0</v>
      </c>
      <c r="J79" s="2">
        <v>0</v>
      </c>
    </row>
    <row r="80" spans="1:10" x14ac:dyDescent="0.25">
      <c r="A80" s="9" t="s">
        <v>15241</v>
      </c>
      <c r="B80" t="s">
        <v>12323</v>
      </c>
      <c r="C80" t="s">
        <v>4978</v>
      </c>
      <c r="D80">
        <v>8711200010</v>
      </c>
      <c r="E80" t="s">
        <v>5155</v>
      </c>
      <c r="H80" t="s">
        <v>15142</v>
      </c>
      <c r="I80" s="3">
        <v>0</v>
      </c>
      <c r="J80" s="2">
        <v>0</v>
      </c>
    </row>
    <row r="81" spans="1:15" x14ac:dyDescent="0.25">
      <c r="A81" s="9" t="s">
        <v>15242</v>
      </c>
      <c r="B81" t="s">
        <v>12324</v>
      </c>
      <c r="C81" t="s">
        <v>4978</v>
      </c>
      <c r="D81">
        <v>8711300010</v>
      </c>
      <c r="E81" t="s">
        <v>5155</v>
      </c>
      <c r="H81" t="s">
        <v>15142</v>
      </c>
      <c r="I81" s="3">
        <v>0</v>
      </c>
      <c r="J81" s="2">
        <v>0</v>
      </c>
    </row>
    <row r="82" spans="1:15" x14ac:dyDescent="0.25">
      <c r="A82" s="10" t="s">
        <v>15243</v>
      </c>
      <c r="B82" t="s">
        <v>12325</v>
      </c>
      <c r="C82" t="s">
        <v>5222</v>
      </c>
      <c r="D82">
        <v>8713100000</v>
      </c>
      <c r="E82" t="s">
        <v>5223</v>
      </c>
      <c r="H82" t="s">
        <v>15142</v>
      </c>
      <c r="I82" s="3">
        <v>0</v>
      </c>
      <c r="J82" s="2">
        <v>0</v>
      </c>
    </row>
    <row r="83" spans="1:15" x14ac:dyDescent="0.25">
      <c r="A83" s="10" t="s">
        <v>15244</v>
      </c>
      <c r="B83" t="s">
        <v>12326</v>
      </c>
      <c r="C83" t="s">
        <v>93</v>
      </c>
      <c r="D83">
        <v>8713900000</v>
      </c>
      <c r="E83" t="s">
        <v>31</v>
      </c>
      <c r="H83" t="s">
        <v>15142</v>
      </c>
      <c r="I83" s="3">
        <v>0</v>
      </c>
      <c r="J83" s="2">
        <v>0</v>
      </c>
    </row>
    <row r="84" spans="1:15" x14ac:dyDescent="0.25">
      <c r="A84" s="10" t="s">
        <v>15267</v>
      </c>
      <c r="B84" t="s">
        <v>12327</v>
      </c>
      <c r="C84" t="s">
        <v>5224</v>
      </c>
      <c r="D84">
        <v>8714200000</v>
      </c>
      <c r="E84" t="s">
        <v>5225</v>
      </c>
      <c r="H84" t="s">
        <v>15142</v>
      </c>
      <c r="I84" s="3">
        <v>0</v>
      </c>
      <c r="J84" s="2">
        <v>0</v>
      </c>
    </row>
    <row r="85" spans="1:15" x14ac:dyDescent="0.25">
      <c r="A85" s="10" t="s">
        <v>15167</v>
      </c>
      <c r="B85" t="s">
        <v>12328</v>
      </c>
      <c r="C85" t="s">
        <v>5226</v>
      </c>
      <c r="D85">
        <v>8714910000</v>
      </c>
      <c r="E85" t="s">
        <v>5227</v>
      </c>
      <c r="H85" t="s">
        <v>15142</v>
      </c>
      <c r="I85" s="3">
        <v>0</v>
      </c>
      <c r="J85" s="2">
        <v>0</v>
      </c>
    </row>
    <row r="86" spans="1:15" x14ac:dyDescent="0.25">
      <c r="A86" s="10" t="s">
        <v>15168</v>
      </c>
      <c r="B86" t="s">
        <v>12329</v>
      </c>
      <c r="C86" t="s">
        <v>5228</v>
      </c>
      <c r="D86">
        <v>8714921000</v>
      </c>
      <c r="E86" t="s">
        <v>5229</v>
      </c>
      <c r="H86" t="s">
        <v>15142</v>
      </c>
      <c r="I86" s="3">
        <v>0</v>
      </c>
      <c r="J86" s="2">
        <v>0</v>
      </c>
    </row>
    <row r="87" spans="1:15" x14ac:dyDescent="0.25">
      <c r="A87" s="10" t="s">
        <v>15169</v>
      </c>
      <c r="B87" t="s">
        <v>12330</v>
      </c>
      <c r="C87" t="s">
        <v>5230</v>
      </c>
      <c r="D87">
        <v>8714929000</v>
      </c>
      <c r="E87" t="s">
        <v>5231</v>
      </c>
      <c r="H87" t="s">
        <v>15142</v>
      </c>
      <c r="I87" s="3">
        <v>0</v>
      </c>
      <c r="J87" s="2">
        <v>0</v>
      </c>
    </row>
    <row r="88" spans="1:15" x14ac:dyDescent="0.25">
      <c r="A88" s="10" t="s">
        <v>15170</v>
      </c>
      <c r="B88" t="s">
        <v>12331</v>
      </c>
      <c r="C88" t="s">
        <v>5232</v>
      </c>
      <c r="D88">
        <v>8714930000</v>
      </c>
      <c r="E88" t="s">
        <v>5233</v>
      </c>
      <c r="H88" t="s">
        <v>15142</v>
      </c>
      <c r="I88" s="3">
        <v>0</v>
      </c>
      <c r="J88" s="2">
        <v>0</v>
      </c>
    </row>
    <row r="89" spans="1:15" x14ac:dyDescent="0.25">
      <c r="A89" s="10" t="s">
        <v>15171</v>
      </c>
      <c r="B89" t="s">
        <v>12332</v>
      </c>
      <c r="C89" t="s">
        <v>5234</v>
      </c>
      <c r="D89">
        <v>8714940000</v>
      </c>
      <c r="E89" t="s">
        <v>5235</v>
      </c>
      <c r="H89" t="s">
        <v>15142</v>
      </c>
      <c r="I89" s="3">
        <v>0</v>
      </c>
      <c r="J89" s="2">
        <v>0</v>
      </c>
    </row>
    <row r="90" spans="1:15" x14ac:dyDescent="0.25">
      <c r="A90" s="10" t="s">
        <v>15172</v>
      </c>
      <c r="B90" t="s">
        <v>12333</v>
      </c>
      <c r="C90" t="s">
        <v>5236</v>
      </c>
      <c r="D90">
        <v>8714950000</v>
      </c>
      <c r="E90" t="s">
        <v>5237</v>
      </c>
      <c r="H90" t="s">
        <v>15142</v>
      </c>
      <c r="I90" s="3">
        <v>0</v>
      </c>
      <c r="J90" s="2">
        <v>0</v>
      </c>
    </row>
    <row r="91" spans="1:15" x14ac:dyDescent="0.25">
      <c r="A91" s="10" t="s">
        <v>15173</v>
      </c>
      <c r="B91" t="s">
        <v>12334</v>
      </c>
      <c r="C91" t="s">
        <v>5238</v>
      </c>
      <c r="D91">
        <v>8714960000</v>
      </c>
      <c r="E91" t="s">
        <v>5239</v>
      </c>
      <c r="H91" t="s">
        <v>15142</v>
      </c>
      <c r="I91" s="3">
        <v>0</v>
      </c>
      <c r="J91" s="2">
        <v>0</v>
      </c>
    </row>
    <row r="92" spans="1:15" x14ac:dyDescent="0.25">
      <c r="A92" s="9" t="s">
        <v>15268</v>
      </c>
      <c r="B92" t="s">
        <v>12335</v>
      </c>
      <c r="C92" t="s">
        <v>4001</v>
      </c>
      <c r="D92">
        <v>8716900000</v>
      </c>
      <c r="E92" t="s">
        <v>4002</v>
      </c>
      <c r="H92" t="s">
        <v>15142</v>
      </c>
      <c r="I92" s="3">
        <v>0</v>
      </c>
      <c r="J92" s="2">
        <v>0</v>
      </c>
    </row>
    <row r="93" spans="1:15" x14ac:dyDescent="0.25">
      <c r="A93" s="9" t="s">
        <v>15269</v>
      </c>
      <c r="B93" t="s">
        <v>13745</v>
      </c>
      <c r="C93" t="s">
        <v>6458</v>
      </c>
      <c r="D93">
        <v>8703100011</v>
      </c>
      <c r="E93" t="s">
        <v>5159</v>
      </c>
      <c r="F93" t="s">
        <v>5571</v>
      </c>
      <c r="H93">
        <v>5</v>
      </c>
      <c r="I93" s="3">
        <v>19.98</v>
      </c>
      <c r="J93" s="2">
        <v>16.66</v>
      </c>
      <c r="K93" s="2">
        <v>13.34</v>
      </c>
      <c r="L93" s="2">
        <v>10</v>
      </c>
      <c r="M93" s="2">
        <v>6.66</v>
      </c>
      <c r="N93" s="2">
        <v>3.34</v>
      </c>
      <c r="O93" s="2">
        <v>0</v>
      </c>
    </row>
    <row r="94" spans="1:15" x14ac:dyDescent="0.25">
      <c r="A94" s="9" t="s">
        <v>15270</v>
      </c>
      <c r="B94" t="s">
        <v>13745</v>
      </c>
      <c r="C94" t="s">
        <v>6458</v>
      </c>
      <c r="D94">
        <v>8703100019</v>
      </c>
      <c r="E94" t="s">
        <v>5164</v>
      </c>
      <c r="F94" t="s">
        <v>5571</v>
      </c>
      <c r="H94">
        <v>5</v>
      </c>
      <c r="I94" s="3">
        <v>19.98</v>
      </c>
      <c r="J94" s="2">
        <v>16.66</v>
      </c>
      <c r="K94" s="2">
        <v>13.34</v>
      </c>
      <c r="L94" s="2">
        <v>10</v>
      </c>
      <c r="M94" s="2">
        <v>6.66</v>
      </c>
      <c r="N94" s="2">
        <v>3.34</v>
      </c>
      <c r="O94" s="2">
        <v>0</v>
      </c>
    </row>
    <row r="95" spans="1:15" x14ac:dyDescent="0.25">
      <c r="A95" s="9" t="s">
        <v>15270</v>
      </c>
      <c r="B95" t="s">
        <v>13745</v>
      </c>
      <c r="C95" t="s">
        <v>6458</v>
      </c>
      <c r="D95">
        <v>8703100019</v>
      </c>
      <c r="E95" t="s">
        <v>5165</v>
      </c>
      <c r="F95" t="s">
        <v>5571</v>
      </c>
      <c r="H95">
        <v>5</v>
      </c>
      <c r="I95" s="3">
        <v>19.98</v>
      </c>
      <c r="J95" s="2">
        <v>16.66</v>
      </c>
      <c r="K95" s="2">
        <v>13.34</v>
      </c>
      <c r="L95" s="2">
        <v>10</v>
      </c>
      <c r="M95" s="2">
        <v>6.66</v>
      </c>
      <c r="N95" s="2">
        <v>3.34</v>
      </c>
      <c r="O95" s="2">
        <v>0</v>
      </c>
    </row>
    <row r="96" spans="1:15" x14ac:dyDescent="0.25">
      <c r="A96" s="9" t="s">
        <v>15271</v>
      </c>
      <c r="B96" t="s">
        <v>13745</v>
      </c>
      <c r="C96" t="s">
        <v>6458</v>
      </c>
      <c r="D96">
        <v>8703100021</v>
      </c>
      <c r="E96" t="s">
        <v>5160</v>
      </c>
      <c r="F96" t="s">
        <v>5571</v>
      </c>
      <c r="H96">
        <v>5</v>
      </c>
      <c r="I96" s="3">
        <v>19.98</v>
      </c>
      <c r="J96" s="2">
        <v>16.66</v>
      </c>
      <c r="K96" s="2">
        <v>13.34</v>
      </c>
      <c r="L96" s="2">
        <v>10</v>
      </c>
      <c r="M96" s="2">
        <v>6.66</v>
      </c>
      <c r="N96" s="2">
        <v>3.34</v>
      </c>
      <c r="O96" s="2">
        <v>0</v>
      </c>
    </row>
    <row r="97" spans="1:15" x14ac:dyDescent="0.25">
      <c r="A97" s="9" t="s">
        <v>15272</v>
      </c>
      <c r="B97" t="s">
        <v>13745</v>
      </c>
      <c r="C97" t="s">
        <v>6458</v>
      </c>
      <c r="D97">
        <v>8703100029</v>
      </c>
      <c r="E97" t="s">
        <v>55</v>
      </c>
      <c r="F97" t="s">
        <v>5571</v>
      </c>
      <c r="H97">
        <v>5</v>
      </c>
      <c r="I97" s="3">
        <v>19.98</v>
      </c>
      <c r="J97" s="2">
        <v>16.66</v>
      </c>
      <c r="K97" s="2">
        <v>13.34</v>
      </c>
      <c r="L97" s="2">
        <v>10</v>
      </c>
      <c r="M97" s="2">
        <v>6.66</v>
      </c>
      <c r="N97" s="2">
        <v>3.34</v>
      </c>
      <c r="O97" s="2">
        <v>0</v>
      </c>
    </row>
    <row r="98" spans="1:15" x14ac:dyDescent="0.25">
      <c r="A98" s="9" t="s">
        <v>15273</v>
      </c>
      <c r="B98" t="s">
        <v>13745</v>
      </c>
      <c r="C98" t="s">
        <v>6458</v>
      </c>
      <c r="D98">
        <v>8703100091</v>
      </c>
      <c r="E98" t="s">
        <v>5161</v>
      </c>
      <c r="F98" t="s">
        <v>5571</v>
      </c>
      <c r="H98">
        <v>5</v>
      </c>
      <c r="I98" s="3">
        <v>19.98</v>
      </c>
      <c r="J98" s="2">
        <v>16.66</v>
      </c>
      <c r="K98" s="2">
        <v>13.34</v>
      </c>
      <c r="L98" s="2">
        <v>10</v>
      </c>
      <c r="M98" s="2">
        <v>6.66</v>
      </c>
      <c r="N98" s="2">
        <v>3.34</v>
      </c>
      <c r="O98" s="2">
        <v>0</v>
      </c>
    </row>
    <row r="99" spans="1:15" x14ac:dyDescent="0.25">
      <c r="A99" s="9" t="s">
        <v>15274</v>
      </c>
      <c r="B99" t="s">
        <v>13745</v>
      </c>
      <c r="C99" t="s">
        <v>6458</v>
      </c>
      <c r="D99">
        <v>8703100099</v>
      </c>
      <c r="E99" t="s">
        <v>6459</v>
      </c>
      <c r="F99" t="s">
        <v>5571</v>
      </c>
      <c r="H99">
        <v>5</v>
      </c>
      <c r="I99" s="3">
        <v>19.98</v>
      </c>
      <c r="J99" s="2">
        <v>16.66</v>
      </c>
      <c r="K99" s="2">
        <v>13.34</v>
      </c>
      <c r="L99" s="2">
        <v>10</v>
      </c>
      <c r="M99" s="2">
        <v>6.66</v>
      </c>
      <c r="N99" s="2">
        <v>3.34</v>
      </c>
      <c r="O99" s="2">
        <v>0</v>
      </c>
    </row>
    <row r="100" spans="1:15" x14ac:dyDescent="0.25">
      <c r="A100" s="9" t="s">
        <v>15275</v>
      </c>
      <c r="B100" t="s">
        <v>13746</v>
      </c>
      <c r="C100" t="s">
        <v>121</v>
      </c>
      <c r="D100">
        <v>8704229090</v>
      </c>
      <c r="E100" t="s">
        <v>55</v>
      </c>
      <c r="F100" t="s">
        <v>5571</v>
      </c>
      <c r="H100">
        <v>5</v>
      </c>
      <c r="I100" s="3">
        <v>9.99</v>
      </c>
      <c r="J100" s="2">
        <v>8.33</v>
      </c>
      <c r="K100" s="2">
        <v>6.67</v>
      </c>
      <c r="L100" s="2">
        <v>5</v>
      </c>
      <c r="M100" s="2">
        <v>3.33</v>
      </c>
      <c r="N100" s="2">
        <v>1.67</v>
      </c>
      <c r="O100" s="2">
        <v>0</v>
      </c>
    </row>
    <row r="101" spans="1:15" x14ac:dyDescent="0.25">
      <c r="A101" s="9" t="s">
        <v>15276</v>
      </c>
      <c r="B101" t="s">
        <v>13747</v>
      </c>
      <c r="C101" t="s">
        <v>93</v>
      </c>
      <c r="D101">
        <v>8704230090</v>
      </c>
      <c r="E101" t="s">
        <v>27</v>
      </c>
      <c r="F101" t="s">
        <v>5571</v>
      </c>
      <c r="H101">
        <v>5</v>
      </c>
      <c r="I101" s="3">
        <v>9.99</v>
      </c>
      <c r="J101" s="2">
        <v>8.33</v>
      </c>
      <c r="K101" s="2">
        <v>6.67</v>
      </c>
      <c r="L101" s="2">
        <v>5</v>
      </c>
      <c r="M101" s="2">
        <v>3.33</v>
      </c>
      <c r="N101" s="2">
        <v>1.67</v>
      </c>
      <c r="O101" s="2">
        <v>0</v>
      </c>
    </row>
    <row r="102" spans="1:15" x14ac:dyDescent="0.25">
      <c r="A102" s="10" t="s">
        <v>15174</v>
      </c>
      <c r="B102" t="s">
        <v>13748</v>
      </c>
      <c r="C102" t="s">
        <v>6460</v>
      </c>
      <c r="D102">
        <v>8705300000</v>
      </c>
      <c r="E102" t="s">
        <v>6461</v>
      </c>
      <c r="F102" t="s">
        <v>5571</v>
      </c>
      <c r="H102">
        <v>5</v>
      </c>
      <c r="I102" s="3">
        <v>9.99</v>
      </c>
      <c r="J102" s="2">
        <v>8.33</v>
      </c>
      <c r="K102" s="2">
        <v>6.67</v>
      </c>
      <c r="L102" s="2">
        <v>5</v>
      </c>
      <c r="M102" s="2">
        <v>3.33</v>
      </c>
      <c r="N102" s="2">
        <v>1.67</v>
      </c>
      <c r="O102" s="2">
        <v>0</v>
      </c>
    </row>
    <row r="103" spans="1:15" x14ac:dyDescent="0.25">
      <c r="A103" s="9" t="s">
        <v>15277</v>
      </c>
      <c r="B103" t="s">
        <v>13749</v>
      </c>
      <c r="C103" t="s">
        <v>93</v>
      </c>
      <c r="D103">
        <v>8706001090</v>
      </c>
      <c r="E103" t="s">
        <v>30</v>
      </c>
      <c r="F103" t="s">
        <v>5571</v>
      </c>
      <c r="H103">
        <v>5</v>
      </c>
      <c r="I103" s="3">
        <v>34.965000000000003</v>
      </c>
      <c r="J103" s="2">
        <v>29.155000000000001</v>
      </c>
      <c r="K103" s="2">
        <v>23.344999999999999</v>
      </c>
      <c r="L103" s="2">
        <v>17.5</v>
      </c>
      <c r="M103" s="2">
        <v>11.654999999999998</v>
      </c>
      <c r="N103" s="2">
        <v>5.8450000000000024</v>
      </c>
      <c r="O103" s="2">
        <v>0</v>
      </c>
    </row>
    <row r="104" spans="1:15" x14ac:dyDescent="0.25">
      <c r="A104" s="9" t="s">
        <v>15288</v>
      </c>
      <c r="B104" t="s">
        <v>13750</v>
      </c>
      <c r="C104" t="s">
        <v>93</v>
      </c>
      <c r="D104">
        <v>8708299000</v>
      </c>
      <c r="E104" t="s">
        <v>27</v>
      </c>
      <c r="F104" t="s">
        <v>5571</v>
      </c>
      <c r="H104">
        <v>5</v>
      </c>
      <c r="I104" s="3">
        <v>14.984999999999999</v>
      </c>
      <c r="J104" s="2">
        <v>12.494999999999999</v>
      </c>
      <c r="K104" s="2">
        <v>10.004999999999999</v>
      </c>
      <c r="L104" s="2">
        <v>7.5</v>
      </c>
      <c r="M104" s="2">
        <v>4.9949999999999992</v>
      </c>
      <c r="N104" s="2">
        <v>2.5050000000000008</v>
      </c>
      <c r="O104" s="2">
        <v>0</v>
      </c>
    </row>
    <row r="105" spans="1:15" x14ac:dyDescent="0.25">
      <c r="A105" s="10" t="s">
        <v>15175</v>
      </c>
      <c r="B105" t="s">
        <v>13751</v>
      </c>
      <c r="C105" t="s">
        <v>6462</v>
      </c>
      <c r="D105">
        <v>8708302100</v>
      </c>
      <c r="E105" t="s">
        <v>6463</v>
      </c>
      <c r="F105" t="s">
        <v>5571</v>
      </c>
      <c r="H105">
        <v>5</v>
      </c>
      <c r="I105" s="3">
        <v>14.984999999999999</v>
      </c>
      <c r="J105" s="2">
        <v>12.494999999999999</v>
      </c>
      <c r="K105" s="2">
        <v>10.004999999999999</v>
      </c>
      <c r="L105" s="2">
        <v>7.5</v>
      </c>
      <c r="M105" s="2">
        <v>4.9949999999999992</v>
      </c>
      <c r="N105" s="2">
        <v>2.5050000000000008</v>
      </c>
      <c r="O105" s="2">
        <v>0</v>
      </c>
    </row>
    <row r="106" spans="1:15" x14ac:dyDescent="0.25">
      <c r="A106" s="10" t="s">
        <v>15176</v>
      </c>
      <c r="B106" t="s">
        <v>13752</v>
      </c>
      <c r="C106" t="s">
        <v>6464</v>
      </c>
      <c r="D106">
        <v>8708302500</v>
      </c>
      <c r="E106" t="s">
        <v>6465</v>
      </c>
      <c r="F106" t="s">
        <v>5571</v>
      </c>
      <c r="H106">
        <v>5</v>
      </c>
      <c r="I106" s="3">
        <v>4.9950000000000001</v>
      </c>
      <c r="J106" s="2">
        <v>4.165</v>
      </c>
      <c r="K106" s="2">
        <v>3.335</v>
      </c>
      <c r="L106" s="2">
        <v>2.5</v>
      </c>
      <c r="M106" s="2">
        <v>1.665</v>
      </c>
      <c r="N106" s="2">
        <v>0.83499999999999996</v>
      </c>
      <c r="O106" s="2">
        <v>0</v>
      </c>
    </row>
    <row r="107" spans="1:15" x14ac:dyDescent="0.25">
      <c r="A107" s="10" t="s">
        <v>15177</v>
      </c>
      <c r="B107" t="s">
        <v>13753</v>
      </c>
      <c r="C107" t="s">
        <v>6466</v>
      </c>
      <c r="D107">
        <v>8708701000</v>
      </c>
      <c r="E107" t="s">
        <v>6467</v>
      </c>
      <c r="F107" t="s">
        <v>5571</v>
      </c>
      <c r="H107">
        <v>5</v>
      </c>
      <c r="I107" s="3">
        <v>9.99</v>
      </c>
      <c r="J107" s="2">
        <v>8.33</v>
      </c>
      <c r="K107" s="2">
        <v>6.67</v>
      </c>
      <c r="L107" s="2">
        <v>5</v>
      </c>
      <c r="M107" s="2">
        <v>3.33</v>
      </c>
      <c r="N107" s="2">
        <v>1.67</v>
      </c>
      <c r="O107" s="2">
        <v>0</v>
      </c>
    </row>
    <row r="108" spans="1:15" x14ac:dyDescent="0.25">
      <c r="A108" s="10" t="s">
        <v>15178</v>
      </c>
      <c r="B108" t="s">
        <v>13754</v>
      </c>
      <c r="C108" t="s">
        <v>6468</v>
      </c>
      <c r="D108">
        <v>8708702000</v>
      </c>
      <c r="E108" t="s">
        <v>6469</v>
      </c>
      <c r="F108" t="s">
        <v>5571</v>
      </c>
      <c r="H108">
        <v>5</v>
      </c>
      <c r="I108" s="3">
        <v>9.99</v>
      </c>
      <c r="J108" s="2">
        <v>8.33</v>
      </c>
      <c r="K108" s="2">
        <v>6.67</v>
      </c>
      <c r="L108" s="2">
        <v>5</v>
      </c>
      <c r="M108" s="2">
        <v>3.33</v>
      </c>
      <c r="N108" s="2">
        <v>1.67</v>
      </c>
      <c r="O108" s="2">
        <v>0</v>
      </c>
    </row>
    <row r="109" spans="1:15" x14ac:dyDescent="0.25">
      <c r="A109" s="10" t="s">
        <v>6470</v>
      </c>
      <c r="B109" t="s">
        <v>13755</v>
      </c>
      <c r="C109" t="s">
        <v>6470</v>
      </c>
      <c r="D109">
        <v>8708910000</v>
      </c>
      <c r="E109" t="s">
        <v>6471</v>
      </c>
      <c r="F109" t="s">
        <v>5571</v>
      </c>
      <c r="H109">
        <v>5</v>
      </c>
      <c r="I109" s="3">
        <v>9.99</v>
      </c>
      <c r="J109" s="2">
        <v>8.33</v>
      </c>
      <c r="K109" s="2">
        <v>6.67</v>
      </c>
      <c r="L109" s="2">
        <v>5</v>
      </c>
      <c r="M109" s="2">
        <v>3.33</v>
      </c>
      <c r="N109" s="2">
        <v>1.67</v>
      </c>
      <c r="O109" s="2">
        <v>0</v>
      </c>
    </row>
    <row r="110" spans="1:15" x14ac:dyDescent="0.25">
      <c r="A110" s="10" t="s">
        <v>6472</v>
      </c>
      <c r="B110" t="s">
        <v>13756</v>
      </c>
      <c r="C110" t="s">
        <v>6472</v>
      </c>
      <c r="D110">
        <v>8708920000</v>
      </c>
      <c r="E110" t="s">
        <v>6473</v>
      </c>
      <c r="F110" t="s">
        <v>5571</v>
      </c>
      <c r="H110">
        <v>5</v>
      </c>
      <c r="I110" s="3">
        <v>9.99</v>
      </c>
      <c r="J110" s="2">
        <v>8.33</v>
      </c>
      <c r="K110" s="2">
        <v>6.67</v>
      </c>
      <c r="L110" s="2">
        <v>5</v>
      </c>
      <c r="M110" s="2">
        <v>3.33</v>
      </c>
      <c r="N110" s="2">
        <v>1.67</v>
      </c>
      <c r="O110" s="2">
        <v>0</v>
      </c>
    </row>
    <row r="111" spans="1:15" x14ac:dyDescent="0.25">
      <c r="A111" s="10" t="s">
        <v>6474</v>
      </c>
      <c r="B111" t="s">
        <v>13757</v>
      </c>
      <c r="C111" t="s">
        <v>6474</v>
      </c>
      <c r="D111">
        <v>8708939100</v>
      </c>
      <c r="E111" t="s">
        <v>6475</v>
      </c>
      <c r="F111" t="s">
        <v>5571</v>
      </c>
      <c r="H111">
        <v>5</v>
      </c>
      <c r="I111" s="3">
        <v>9.99</v>
      </c>
      <c r="J111" s="2">
        <v>8.33</v>
      </c>
      <c r="K111" s="2">
        <v>6.67</v>
      </c>
      <c r="L111" s="2">
        <v>5</v>
      </c>
      <c r="M111" s="2">
        <v>3.33</v>
      </c>
      <c r="N111" s="2">
        <v>1.67</v>
      </c>
      <c r="O111" s="2">
        <v>0</v>
      </c>
    </row>
    <row r="112" spans="1:15" x14ac:dyDescent="0.25">
      <c r="A112" s="9" t="s">
        <v>15289</v>
      </c>
      <c r="B112" t="s">
        <v>13758</v>
      </c>
      <c r="C112" t="s">
        <v>85</v>
      </c>
      <c r="D112">
        <v>8708939900</v>
      </c>
      <c r="E112" t="s">
        <v>286</v>
      </c>
      <c r="F112" t="s">
        <v>5571</v>
      </c>
      <c r="H112">
        <v>5</v>
      </c>
      <c r="I112" s="3">
        <v>9.99</v>
      </c>
      <c r="J112" s="2">
        <v>8.33</v>
      </c>
      <c r="K112" s="2">
        <v>6.67</v>
      </c>
      <c r="L112" s="2">
        <v>5</v>
      </c>
      <c r="M112" s="2">
        <v>3.33</v>
      </c>
      <c r="N112" s="2">
        <v>1.67</v>
      </c>
      <c r="O112" s="2">
        <v>0</v>
      </c>
    </row>
    <row r="113" spans="1:17" x14ac:dyDescent="0.25">
      <c r="A113" s="10" t="s">
        <v>6476</v>
      </c>
      <c r="B113" t="s">
        <v>13759</v>
      </c>
      <c r="C113" t="s">
        <v>6476</v>
      </c>
      <c r="D113">
        <v>8708940000</v>
      </c>
      <c r="E113" t="s">
        <v>6477</v>
      </c>
      <c r="F113" t="s">
        <v>5571</v>
      </c>
      <c r="H113">
        <v>5</v>
      </c>
      <c r="I113" s="3">
        <v>4.9950000000000001</v>
      </c>
      <c r="J113" s="2">
        <v>4.165</v>
      </c>
      <c r="K113" s="2">
        <v>3.335</v>
      </c>
      <c r="L113" s="2">
        <v>2.5</v>
      </c>
      <c r="M113" s="2">
        <v>1.665</v>
      </c>
      <c r="N113" s="2">
        <v>0.83499999999999996</v>
      </c>
      <c r="O113" s="2">
        <v>0</v>
      </c>
    </row>
    <row r="114" spans="1:17" x14ac:dyDescent="0.25">
      <c r="A114" s="10" t="s">
        <v>6478</v>
      </c>
      <c r="B114" t="s">
        <v>13760</v>
      </c>
      <c r="C114" t="s">
        <v>6478</v>
      </c>
      <c r="D114">
        <v>8708999600</v>
      </c>
      <c r="E114" t="s">
        <v>6479</v>
      </c>
      <c r="F114" t="s">
        <v>5571</v>
      </c>
      <c r="H114">
        <v>5</v>
      </c>
      <c r="I114" s="3">
        <v>4.9950000000000001</v>
      </c>
      <c r="J114" s="2">
        <v>4.165</v>
      </c>
      <c r="K114" s="2">
        <v>3.335</v>
      </c>
      <c r="L114" s="2">
        <v>2.5</v>
      </c>
      <c r="M114" s="2">
        <v>1.665</v>
      </c>
      <c r="N114" s="2">
        <v>0.83499999999999996</v>
      </c>
      <c r="O114" s="2">
        <v>0</v>
      </c>
    </row>
    <row r="115" spans="1:17" x14ac:dyDescent="0.25">
      <c r="A115" s="10" t="s">
        <v>15179</v>
      </c>
      <c r="B115" t="s">
        <v>13761</v>
      </c>
      <c r="C115" t="s">
        <v>6480</v>
      </c>
      <c r="D115">
        <v>8716801000</v>
      </c>
      <c r="E115" t="s">
        <v>6481</v>
      </c>
      <c r="F115" t="s">
        <v>5571</v>
      </c>
      <c r="H115">
        <v>5</v>
      </c>
      <c r="I115" s="3">
        <v>19.98</v>
      </c>
      <c r="J115" s="2">
        <v>16.66</v>
      </c>
      <c r="K115" s="2">
        <v>13.34</v>
      </c>
      <c r="L115" s="2">
        <v>10</v>
      </c>
      <c r="M115" s="2">
        <v>6.66</v>
      </c>
      <c r="N115" s="2">
        <v>3.34</v>
      </c>
      <c r="O115" s="2">
        <v>0</v>
      </c>
    </row>
    <row r="116" spans="1:17" x14ac:dyDescent="0.25">
      <c r="A116" s="9" t="s">
        <v>15290</v>
      </c>
      <c r="B116" t="s">
        <v>13762</v>
      </c>
      <c r="C116" t="s">
        <v>93</v>
      </c>
      <c r="D116">
        <v>8716809000</v>
      </c>
      <c r="E116" t="s">
        <v>30</v>
      </c>
      <c r="F116" t="s">
        <v>5571</v>
      </c>
      <c r="H116">
        <v>5</v>
      </c>
      <c r="I116" s="3">
        <v>19.98</v>
      </c>
      <c r="J116" s="2">
        <v>16.66</v>
      </c>
      <c r="K116" s="2">
        <v>13.34</v>
      </c>
      <c r="L116" s="2">
        <v>10</v>
      </c>
      <c r="M116" s="2">
        <v>6.66</v>
      </c>
      <c r="N116" s="2">
        <v>3.34</v>
      </c>
      <c r="O116" s="2">
        <v>0</v>
      </c>
    </row>
    <row r="117" spans="1:17" x14ac:dyDescent="0.25">
      <c r="A117" s="9" t="s">
        <v>15291</v>
      </c>
      <c r="B117" t="s">
        <v>13906</v>
      </c>
      <c r="C117" t="s">
        <v>93</v>
      </c>
      <c r="D117">
        <v>8702109090</v>
      </c>
      <c r="E117" t="s">
        <v>27</v>
      </c>
      <c r="F117" t="s">
        <v>5571</v>
      </c>
      <c r="H117">
        <v>7</v>
      </c>
      <c r="I117" s="3">
        <v>10</v>
      </c>
      <c r="J117" s="2">
        <v>8.75</v>
      </c>
      <c r="K117" s="2">
        <v>7.5</v>
      </c>
      <c r="L117" s="2">
        <v>6.25</v>
      </c>
      <c r="M117" s="2">
        <v>5</v>
      </c>
      <c r="N117" s="2">
        <v>3.75</v>
      </c>
      <c r="O117" s="2">
        <v>2.5</v>
      </c>
      <c r="P117" s="2">
        <v>1.25</v>
      </c>
      <c r="Q117" s="2">
        <v>0</v>
      </c>
    </row>
    <row r="118" spans="1:17" x14ac:dyDescent="0.25">
      <c r="A118" s="9" t="s">
        <v>15298</v>
      </c>
      <c r="B118" t="s">
        <v>13907</v>
      </c>
      <c r="C118" t="s">
        <v>4978</v>
      </c>
      <c r="D118">
        <v>8703210080</v>
      </c>
      <c r="E118" t="s">
        <v>4979</v>
      </c>
      <c r="F118" t="s">
        <v>5571</v>
      </c>
      <c r="H118">
        <v>7</v>
      </c>
      <c r="I118" s="3">
        <v>10</v>
      </c>
      <c r="J118" s="2">
        <v>8.75</v>
      </c>
      <c r="K118" s="2">
        <v>7.5</v>
      </c>
      <c r="L118" s="2">
        <v>6.25</v>
      </c>
      <c r="M118" s="2">
        <v>5</v>
      </c>
      <c r="N118" s="2">
        <v>3.75</v>
      </c>
      <c r="O118" s="2">
        <v>2.5</v>
      </c>
      <c r="P118" s="2">
        <v>1.25</v>
      </c>
      <c r="Q118" s="2">
        <v>0</v>
      </c>
    </row>
    <row r="119" spans="1:17" x14ac:dyDescent="0.25">
      <c r="A119" s="9" t="s">
        <v>15309</v>
      </c>
      <c r="B119" t="s">
        <v>13908</v>
      </c>
      <c r="C119" t="s">
        <v>93</v>
      </c>
      <c r="D119">
        <v>8703210091</v>
      </c>
      <c r="E119" t="s">
        <v>6663</v>
      </c>
      <c r="F119" t="s">
        <v>5571</v>
      </c>
      <c r="H119">
        <v>7</v>
      </c>
      <c r="I119" s="3">
        <v>35</v>
      </c>
      <c r="J119" s="2">
        <v>30.625</v>
      </c>
      <c r="K119" s="2">
        <v>26.25</v>
      </c>
      <c r="L119" s="2">
        <v>21.875</v>
      </c>
      <c r="M119" s="2">
        <v>17.5</v>
      </c>
      <c r="N119" s="2">
        <v>13.125</v>
      </c>
      <c r="O119" s="2">
        <v>8.75</v>
      </c>
      <c r="P119" s="2">
        <v>4.375</v>
      </c>
      <c r="Q119" s="2">
        <v>0</v>
      </c>
    </row>
    <row r="120" spans="1:17" x14ac:dyDescent="0.25">
      <c r="A120" s="9" t="s">
        <v>15309</v>
      </c>
      <c r="B120" t="s">
        <v>13908</v>
      </c>
      <c r="C120" t="s">
        <v>93</v>
      </c>
      <c r="D120">
        <v>8703210099</v>
      </c>
      <c r="E120" t="s">
        <v>55</v>
      </c>
      <c r="F120" t="s">
        <v>5571</v>
      </c>
      <c r="H120">
        <v>7</v>
      </c>
      <c r="I120" s="3">
        <v>35</v>
      </c>
      <c r="J120" s="2">
        <v>30.625</v>
      </c>
      <c r="K120" s="2">
        <v>26.25</v>
      </c>
      <c r="L120" s="2">
        <v>21.875</v>
      </c>
      <c r="M120" s="2">
        <v>17.5</v>
      </c>
      <c r="N120" s="2">
        <v>13.125</v>
      </c>
      <c r="O120" s="2">
        <v>8.75</v>
      </c>
      <c r="P120" s="2">
        <v>4.375</v>
      </c>
      <c r="Q120" s="2">
        <v>0</v>
      </c>
    </row>
    <row r="121" spans="1:17" x14ac:dyDescent="0.25">
      <c r="A121" s="9" t="s">
        <v>15310</v>
      </c>
      <c r="B121" t="s">
        <v>13909</v>
      </c>
      <c r="C121" t="s">
        <v>4978</v>
      </c>
      <c r="D121">
        <v>8703221080</v>
      </c>
      <c r="E121" t="s">
        <v>5158</v>
      </c>
      <c r="F121" t="s">
        <v>5571</v>
      </c>
      <c r="H121">
        <v>7</v>
      </c>
      <c r="I121" s="3">
        <v>10</v>
      </c>
      <c r="J121" s="2">
        <v>8.75</v>
      </c>
      <c r="K121" s="2">
        <v>7.5</v>
      </c>
      <c r="L121" s="2">
        <v>6.25</v>
      </c>
      <c r="M121" s="2">
        <v>5</v>
      </c>
      <c r="N121" s="2">
        <v>3.75</v>
      </c>
      <c r="O121" s="2">
        <v>2.5</v>
      </c>
      <c r="P121" s="2">
        <v>1.25</v>
      </c>
      <c r="Q121" s="2">
        <v>0</v>
      </c>
    </row>
    <row r="122" spans="1:17" x14ac:dyDescent="0.25">
      <c r="A122" s="9" t="s">
        <v>15299</v>
      </c>
      <c r="B122" t="s">
        <v>13910</v>
      </c>
      <c r="C122" t="s">
        <v>125</v>
      </c>
      <c r="D122">
        <v>8703221090</v>
      </c>
      <c r="E122" t="s">
        <v>55</v>
      </c>
      <c r="F122" t="s">
        <v>5571</v>
      </c>
      <c r="H122">
        <v>7</v>
      </c>
      <c r="I122" s="3">
        <v>40</v>
      </c>
      <c r="J122" s="2">
        <v>35</v>
      </c>
      <c r="K122" s="2">
        <v>30</v>
      </c>
      <c r="L122" s="2">
        <v>25</v>
      </c>
      <c r="M122" s="2">
        <v>20</v>
      </c>
      <c r="N122" s="2">
        <v>15</v>
      </c>
      <c r="O122" s="2">
        <v>10</v>
      </c>
      <c r="P122" s="2">
        <v>5</v>
      </c>
      <c r="Q122" s="2">
        <v>0</v>
      </c>
    </row>
    <row r="123" spans="1:17" x14ac:dyDescent="0.25">
      <c r="A123" s="9" t="s">
        <v>15300</v>
      </c>
      <c r="B123" t="s">
        <v>13911</v>
      </c>
      <c r="C123" t="s">
        <v>4978</v>
      </c>
      <c r="D123">
        <v>8703229080</v>
      </c>
      <c r="E123" t="s">
        <v>5158</v>
      </c>
      <c r="F123" t="s">
        <v>5571</v>
      </c>
      <c r="H123">
        <v>7</v>
      </c>
      <c r="I123" s="3">
        <v>10</v>
      </c>
      <c r="J123" s="2">
        <v>8.75</v>
      </c>
      <c r="K123" s="2">
        <v>7.5</v>
      </c>
      <c r="L123" s="2">
        <v>6.25</v>
      </c>
      <c r="M123" s="2">
        <v>5</v>
      </c>
      <c r="N123" s="2">
        <v>3.75</v>
      </c>
      <c r="O123" s="2">
        <v>2.5</v>
      </c>
      <c r="P123" s="2">
        <v>1.25</v>
      </c>
      <c r="Q123" s="2">
        <v>0</v>
      </c>
    </row>
    <row r="124" spans="1:17" x14ac:dyDescent="0.25">
      <c r="A124" s="9" t="s">
        <v>15301</v>
      </c>
      <c r="B124" t="s">
        <v>13912</v>
      </c>
      <c r="C124" t="s">
        <v>125</v>
      </c>
      <c r="D124">
        <v>8703229090</v>
      </c>
      <c r="E124" t="s">
        <v>55</v>
      </c>
      <c r="F124" t="s">
        <v>5571</v>
      </c>
      <c r="H124">
        <v>7</v>
      </c>
      <c r="I124" s="3">
        <v>40</v>
      </c>
      <c r="J124" s="2">
        <v>35</v>
      </c>
      <c r="K124" s="2">
        <v>30</v>
      </c>
      <c r="L124" s="2">
        <v>25</v>
      </c>
      <c r="M124" s="2">
        <v>20</v>
      </c>
      <c r="N124" s="2">
        <v>15</v>
      </c>
      <c r="O124" s="2">
        <v>10</v>
      </c>
      <c r="P124" s="2">
        <v>5</v>
      </c>
      <c r="Q124" s="2">
        <v>0</v>
      </c>
    </row>
    <row r="125" spans="1:17" x14ac:dyDescent="0.25">
      <c r="A125" s="9" t="s">
        <v>15302</v>
      </c>
      <c r="B125" t="s">
        <v>13913</v>
      </c>
      <c r="C125" t="s">
        <v>4978</v>
      </c>
      <c r="D125">
        <v>8703231080</v>
      </c>
      <c r="E125" t="s">
        <v>5158</v>
      </c>
      <c r="F125" t="s">
        <v>5571</v>
      </c>
      <c r="H125">
        <v>7</v>
      </c>
      <c r="I125" s="3">
        <v>14</v>
      </c>
      <c r="J125" s="2">
        <v>12.25</v>
      </c>
      <c r="K125" s="2">
        <v>10.5</v>
      </c>
      <c r="L125" s="2">
        <v>8.75</v>
      </c>
      <c r="M125" s="2">
        <v>7</v>
      </c>
      <c r="N125" s="2">
        <v>5.25</v>
      </c>
      <c r="O125" s="2">
        <v>3.5</v>
      </c>
      <c r="P125" s="2">
        <v>1.75</v>
      </c>
      <c r="Q125" s="2">
        <v>0</v>
      </c>
    </row>
    <row r="126" spans="1:17" x14ac:dyDescent="0.25">
      <c r="A126" s="9" t="s">
        <v>15302</v>
      </c>
      <c r="B126" t="s">
        <v>13914</v>
      </c>
      <c r="C126" t="s">
        <v>125</v>
      </c>
      <c r="D126">
        <v>8703231090</v>
      </c>
      <c r="E126" t="s">
        <v>55</v>
      </c>
      <c r="F126" t="s">
        <v>5571</v>
      </c>
      <c r="G126" t="s">
        <v>6664</v>
      </c>
      <c r="H126">
        <v>7</v>
      </c>
      <c r="I126" s="3">
        <v>35</v>
      </c>
      <c r="J126" s="2">
        <v>30.625</v>
      </c>
      <c r="K126" s="2">
        <v>26.25</v>
      </c>
      <c r="L126" s="2">
        <v>21.875</v>
      </c>
      <c r="M126" s="2">
        <v>17.5</v>
      </c>
      <c r="N126" s="2">
        <v>13.125</v>
      </c>
      <c r="O126" s="2">
        <v>8.75</v>
      </c>
      <c r="P126" s="2">
        <v>4.375</v>
      </c>
      <c r="Q126" s="2">
        <v>0</v>
      </c>
    </row>
    <row r="127" spans="1:17" x14ac:dyDescent="0.25">
      <c r="A127" s="9" t="s">
        <v>15302</v>
      </c>
      <c r="B127" t="s">
        <v>13914</v>
      </c>
      <c r="C127" t="s">
        <v>125</v>
      </c>
      <c r="D127">
        <v>8703231090</v>
      </c>
      <c r="E127" t="s">
        <v>55</v>
      </c>
      <c r="F127" t="s">
        <v>5571</v>
      </c>
      <c r="G127" t="s">
        <v>6665</v>
      </c>
      <c r="H127">
        <v>7</v>
      </c>
      <c r="I127" s="3">
        <v>40</v>
      </c>
      <c r="J127" s="2">
        <v>35</v>
      </c>
      <c r="K127" s="2">
        <v>30</v>
      </c>
      <c r="L127" s="2">
        <v>25</v>
      </c>
      <c r="M127" s="2">
        <v>20</v>
      </c>
      <c r="N127" s="2">
        <v>15</v>
      </c>
      <c r="O127" s="2">
        <v>10</v>
      </c>
      <c r="P127" s="2">
        <v>5</v>
      </c>
      <c r="Q127" s="2">
        <v>0</v>
      </c>
    </row>
    <row r="128" spans="1:17" x14ac:dyDescent="0.25">
      <c r="A128" s="9" t="s">
        <v>15303</v>
      </c>
      <c r="B128" t="s">
        <v>13915</v>
      </c>
      <c r="C128" t="s">
        <v>4978</v>
      </c>
      <c r="D128">
        <v>8703239080</v>
      </c>
      <c r="E128" t="s">
        <v>5158</v>
      </c>
      <c r="F128" t="s">
        <v>5571</v>
      </c>
      <c r="H128">
        <v>7</v>
      </c>
      <c r="I128" s="3">
        <v>14</v>
      </c>
      <c r="J128" s="2">
        <v>12.25</v>
      </c>
      <c r="K128" s="2">
        <v>10.5</v>
      </c>
      <c r="L128" s="2">
        <v>8.75</v>
      </c>
      <c r="M128" s="2">
        <v>7</v>
      </c>
      <c r="N128" s="2">
        <v>5.25</v>
      </c>
      <c r="O128" s="2">
        <v>3.5</v>
      </c>
      <c r="P128" s="2">
        <v>1.75</v>
      </c>
      <c r="Q128" s="2">
        <v>0</v>
      </c>
    </row>
    <row r="129" spans="1:17" x14ac:dyDescent="0.25">
      <c r="A129" s="9" t="s">
        <v>15304</v>
      </c>
      <c r="B129" t="s">
        <v>13916</v>
      </c>
      <c r="C129" t="s">
        <v>121</v>
      </c>
      <c r="D129">
        <v>8703239090</v>
      </c>
      <c r="E129" t="s">
        <v>55</v>
      </c>
      <c r="F129" t="s">
        <v>5571</v>
      </c>
      <c r="G129" t="s">
        <v>6664</v>
      </c>
      <c r="H129">
        <v>7</v>
      </c>
      <c r="I129" s="3">
        <v>35</v>
      </c>
      <c r="J129" s="2">
        <v>30.625</v>
      </c>
      <c r="K129" s="2">
        <v>26.25</v>
      </c>
      <c r="L129" s="2">
        <v>21.875</v>
      </c>
      <c r="M129" s="2">
        <v>17.5</v>
      </c>
      <c r="N129" s="2">
        <v>13.125</v>
      </c>
      <c r="O129" s="2">
        <v>8.75</v>
      </c>
      <c r="P129" s="2">
        <v>4.375</v>
      </c>
      <c r="Q129" s="2">
        <v>0</v>
      </c>
    </row>
    <row r="130" spans="1:17" x14ac:dyDescent="0.25">
      <c r="A130" s="9" t="s">
        <v>15304</v>
      </c>
      <c r="B130" t="s">
        <v>13916</v>
      </c>
      <c r="C130" t="s">
        <v>121</v>
      </c>
      <c r="D130">
        <v>8703239090</v>
      </c>
      <c r="E130" t="s">
        <v>55</v>
      </c>
      <c r="F130" t="s">
        <v>5571</v>
      </c>
      <c r="G130" t="s">
        <v>6665</v>
      </c>
      <c r="H130">
        <v>7</v>
      </c>
      <c r="I130" s="3">
        <v>40</v>
      </c>
      <c r="J130" s="2">
        <v>35</v>
      </c>
      <c r="K130" s="2">
        <v>30</v>
      </c>
      <c r="L130" s="2">
        <v>25</v>
      </c>
      <c r="M130" s="2">
        <v>20</v>
      </c>
      <c r="N130" s="2">
        <v>15</v>
      </c>
      <c r="O130" s="2">
        <v>10</v>
      </c>
      <c r="P130" s="2">
        <v>5</v>
      </c>
      <c r="Q130" s="2">
        <v>0</v>
      </c>
    </row>
    <row r="131" spans="1:17" x14ac:dyDescent="0.25">
      <c r="A131" s="9" t="s">
        <v>15311</v>
      </c>
      <c r="B131" t="s">
        <v>13917</v>
      </c>
      <c r="C131" t="s">
        <v>4978</v>
      </c>
      <c r="D131">
        <v>8703241080</v>
      </c>
      <c r="E131" t="s">
        <v>5158</v>
      </c>
      <c r="F131" t="s">
        <v>5571</v>
      </c>
      <c r="H131">
        <v>7</v>
      </c>
      <c r="I131" s="3">
        <v>18</v>
      </c>
      <c r="J131" s="2">
        <v>15.75</v>
      </c>
      <c r="K131" s="2">
        <v>13.5</v>
      </c>
      <c r="L131" s="2">
        <v>11.25</v>
      </c>
      <c r="M131" s="2">
        <v>9</v>
      </c>
      <c r="N131" s="2">
        <v>6.75</v>
      </c>
      <c r="O131" s="2">
        <v>4.5</v>
      </c>
      <c r="P131" s="2">
        <v>2.25</v>
      </c>
      <c r="Q131" s="2">
        <v>0</v>
      </c>
    </row>
    <row r="132" spans="1:17" x14ac:dyDescent="0.25">
      <c r="A132" s="9" t="s">
        <v>15305</v>
      </c>
      <c r="B132" t="s">
        <v>13918</v>
      </c>
      <c r="C132" t="s">
        <v>121</v>
      </c>
      <c r="D132">
        <v>8703241090</v>
      </c>
      <c r="E132" t="s">
        <v>55</v>
      </c>
      <c r="F132" t="s">
        <v>5571</v>
      </c>
      <c r="H132">
        <v>7</v>
      </c>
      <c r="I132" s="3">
        <v>35</v>
      </c>
      <c r="J132" s="2">
        <v>30.625</v>
      </c>
      <c r="K132" s="2">
        <v>26.25</v>
      </c>
      <c r="L132" s="2">
        <v>21.875</v>
      </c>
      <c r="M132" s="2">
        <v>17.5</v>
      </c>
      <c r="N132" s="2">
        <v>13.125</v>
      </c>
      <c r="O132" s="2">
        <v>8.75</v>
      </c>
      <c r="P132" s="2">
        <v>4.375</v>
      </c>
      <c r="Q132" s="2">
        <v>0</v>
      </c>
    </row>
    <row r="133" spans="1:17" x14ac:dyDescent="0.25">
      <c r="A133" s="9" t="s">
        <v>15312</v>
      </c>
      <c r="B133" t="s">
        <v>13919</v>
      </c>
      <c r="C133" t="s">
        <v>4978</v>
      </c>
      <c r="D133">
        <v>8703249080</v>
      </c>
      <c r="E133" t="s">
        <v>5158</v>
      </c>
      <c r="F133" t="s">
        <v>5571</v>
      </c>
      <c r="H133">
        <v>7</v>
      </c>
      <c r="I133" s="3">
        <v>18</v>
      </c>
      <c r="J133" s="2">
        <v>15.75</v>
      </c>
      <c r="K133" s="2">
        <v>13.5</v>
      </c>
      <c r="L133" s="2">
        <v>11.25</v>
      </c>
      <c r="M133" s="2">
        <v>9</v>
      </c>
      <c r="N133" s="2">
        <v>6.75</v>
      </c>
      <c r="O133" s="2">
        <v>4.5</v>
      </c>
      <c r="P133" s="2">
        <v>2.25</v>
      </c>
      <c r="Q133" s="2">
        <v>0</v>
      </c>
    </row>
    <row r="134" spans="1:17" x14ac:dyDescent="0.25">
      <c r="A134" s="9" t="s">
        <v>15306</v>
      </c>
      <c r="B134" t="s">
        <v>13920</v>
      </c>
      <c r="C134" t="s">
        <v>121</v>
      </c>
      <c r="D134">
        <v>8703249090</v>
      </c>
      <c r="E134" t="s">
        <v>55</v>
      </c>
      <c r="F134" t="s">
        <v>5571</v>
      </c>
      <c r="H134">
        <v>7</v>
      </c>
      <c r="I134" s="3">
        <v>35</v>
      </c>
      <c r="J134" s="2">
        <v>30.625</v>
      </c>
      <c r="K134" s="2">
        <v>26.25</v>
      </c>
      <c r="L134" s="2">
        <v>21.875</v>
      </c>
      <c r="M134" s="2">
        <v>17.5</v>
      </c>
      <c r="N134" s="2">
        <v>13.125</v>
      </c>
      <c r="O134" s="2">
        <v>8.75</v>
      </c>
      <c r="P134" s="2">
        <v>4.375</v>
      </c>
      <c r="Q134" s="2">
        <v>0</v>
      </c>
    </row>
    <row r="135" spans="1:17" x14ac:dyDescent="0.25">
      <c r="A135" s="9" t="s">
        <v>15313</v>
      </c>
      <c r="B135" t="s">
        <v>13921</v>
      </c>
      <c r="C135" t="s">
        <v>4978</v>
      </c>
      <c r="D135">
        <v>8703311080</v>
      </c>
      <c r="E135" t="s">
        <v>5158</v>
      </c>
      <c r="F135" t="s">
        <v>5571</v>
      </c>
      <c r="H135">
        <v>7</v>
      </c>
      <c r="I135" s="3">
        <v>10</v>
      </c>
      <c r="J135" s="2">
        <v>8.75</v>
      </c>
      <c r="K135" s="2">
        <v>7.5</v>
      </c>
      <c r="L135" s="2">
        <v>6.25</v>
      </c>
      <c r="M135" s="2">
        <v>5</v>
      </c>
      <c r="N135" s="2">
        <v>3.75</v>
      </c>
      <c r="O135" s="2">
        <v>2.5</v>
      </c>
      <c r="P135" s="2">
        <v>1.25</v>
      </c>
      <c r="Q135" s="2">
        <v>0</v>
      </c>
    </row>
    <row r="136" spans="1:17" x14ac:dyDescent="0.25">
      <c r="A136" s="9" t="s">
        <v>15337</v>
      </c>
      <c r="B136" t="s">
        <v>13922</v>
      </c>
      <c r="C136" t="s">
        <v>121</v>
      </c>
      <c r="D136">
        <v>8703311090</v>
      </c>
      <c r="E136" t="s">
        <v>55</v>
      </c>
      <c r="F136" t="s">
        <v>5571</v>
      </c>
      <c r="H136">
        <v>7</v>
      </c>
      <c r="I136" s="3">
        <v>40</v>
      </c>
      <c r="J136" s="2">
        <v>35</v>
      </c>
      <c r="K136" s="2">
        <v>30</v>
      </c>
      <c r="L136" s="2">
        <v>25</v>
      </c>
      <c r="M136" s="2">
        <v>20</v>
      </c>
      <c r="N136" s="2">
        <v>15</v>
      </c>
      <c r="O136" s="2">
        <v>10</v>
      </c>
      <c r="P136" s="2">
        <v>5</v>
      </c>
      <c r="Q136" s="2">
        <v>0</v>
      </c>
    </row>
    <row r="137" spans="1:17" x14ac:dyDescent="0.25">
      <c r="A137" s="9" t="s">
        <v>15315</v>
      </c>
      <c r="B137" t="s">
        <v>13923</v>
      </c>
      <c r="C137" t="s">
        <v>4978</v>
      </c>
      <c r="D137">
        <v>8703319080</v>
      </c>
      <c r="E137" t="s">
        <v>5158</v>
      </c>
      <c r="F137" t="s">
        <v>5571</v>
      </c>
      <c r="H137">
        <v>7</v>
      </c>
      <c r="I137" s="3">
        <v>10</v>
      </c>
      <c r="J137" s="2">
        <v>8.75</v>
      </c>
      <c r="K137" s="2">
        <v>7.5</v>
      </c>
      <c r="L137" s="2">
        <v>6.25</v>
      </c>
      <c r="M137" s="2">
        <v>5</v>
      </c>
      <c r="N137" s="2">
        <v>3.75</v>
      </c>
      <c r="O137" s="2">
        <v>2.5</v>
      </c>
      <c r="P137" s="2">
        <v>1.25</v>
      </c>
      <c r="Q137" s="2">
        <v>0</v>
      </c>
    </row>
    <row r="138" spans="1:17" x14ac:dyDescent="0.25">
      <c r="A138" s="9" t="s">
        <v>15316</v>
      </c>
      <c r="B138" t="s">
        <v>13924</v>
      </c>
      <c r="C138" t="s">
        <v>121</v>
      </c>
      <c r="D138">
        <v>8703319091</v>
      </c>
      <c r="E138" t="s">
        <v>6666</v>
      </c>
      <c r="F138" t="s">
        <v>5571</v>
      </c>
      <c r="H138">
        <v>7</v>
      </c>
      <c r="I138" s="3">
        <v>40</v>
      </c>
      <c r="J138" s="2">
        <v>35</v>
      </c>
      <c r="K138" s="2">
        <v>30</v>
      </c>
      <c r="L138" s="2">
        <v>25</v>
      </c>
      <c r="M138" s="2">
        <v>20</v>
      </c>
      <c r="N138" s="2">
        <v>15</v>
      </c>
      <c r="O138" s="2">
        <v>10</v>
      </c>
      <c r="P138" s="2">
        <v>5</v>
      </c>
      <c r="Q138" s="2">
        <v>0</v>
      </c>
    </row>
    <row r="139" spans="1:17" x14ac:dyDescent="0.25">
      <c r="A139" s="9" t="s">
        <v>15316</v>
      </c>
      <c r="B139" t="s">
        <v>13924</v>
      </c>
      <c r="C139" t="s">
        <v>121</v>
      </c>
      <c r="D139">
        <v>8703319099</v>
      </c>
      <c r="E139" t="s">
        <v>98</v>
      </c>
      <c r="F139" t="s">
        <v>5571</v>
      </c>
      <c r="H139">
        <v>7</v>
      </c>
      <c r="I139" s="3">
        <v>40</v>
      </c>
      <c r="J139" s="2">
        <v>35</v>
      </c>
      <c r="K139" s="2">
        <v>30</v>
      </c>
      <c r="L139" s="2">
        <v>25</v>
      </c>
      <c r="M139" s="2">
        <v>20</v>
      </c>
      <c r="N139" s="2">
        <v>15</v>
      </c>
      <c r="O139" s="2">
        <v>10</v>
      </c>
      <c r="P139" s="2">
        <v>5</v>
      </c>
      <c r="Q139" s="2">
        <v>0</v>
      </c>
    </row>
    <row r="140" spans="1:17" x14ac:dyDescent="0.25">
      <c r="A140" s="9" t="s">
        <v>15314</v>
      </c>
      <c r="B140" t="s">
        <v>13925</v>
      </c>
      <c r="C140" t="s">
        <v>4978</v>
      </c>
      <c r="D140">
        <v>8703321080</v>
      </c>
      <c r="E140" t="s">
        <v>5158</v>
      </c>
      <c r="F140" t="s">
        <v>5571</v>
      </c>
      <c r="H140">
        <v>7</v>
      </c>
      <c r="I140" s="3">
        <v>14</v>
      </c>
      <c r="J140" s="2">
        <v>12.25</v>
      </c>
      <c r="K140" s="2">
        <v>10.5</v>
      </c>
      <c r="L140" s="2">
        <v>8.75</v>
      </c>
      <c r="M140" s="2">
        <v>7</v>
      </c>
      <c r="N140" s="2">
        <v>5.25</v>
      </c>
      <c r="O140" s="2">
        <v>3.5</v>
      </c>
      <c r="P140" s="2">
        <v>1.75</v>
      </c>
      <c r="Q140" s="2">
        <v>0</v>
      </c>
    </row>
    <row r="141" spans="1:17" x14ac:dyDescent="0.25">
      <c r="A141" s="9" t="s">
        <v>15317</v>
      </c>
      <c r="B141" t="s">
        <v>13926</v>
      </c>
      <c r="C141" t="s">
        <v>121</v>
      </c>
      <c r="D141">
        <v>8703321090</v>
      </c>
      <c r="E141" t="s">
        <v>55</v>
      </c>
      <c r="F141" t="s">
        <v>5571</v>
      </c>
      <c r="H141">
        <v>7</v>
      </c>
      <c r="I141" s="3">
        <v>40</v>
      </c>
      <c r="J141" s="2">
        <v>35</v>
      </c>
      <c r="K141" s="2">
        <v>30</v>
      </c>
      <c r="L141" s="2">
        <v>25</v>
      </c>
      <c r="M141" s="2">
        <v>20</v>
      </c>
      <c r="N141" s="2">
        <v>15</v>
      </c>
      <c r="O141" s="2">
        <v>10</v>
      </c>
      <c r="P141" s="2">
        <v>5</v>
      </c>
      <c r="Q141" s="2">
        <v>0</v>
      </c>
    </row>
    <row r="142" spans="1:17" x14ac:dyDescent="0.25">
      <c r="A142" s="9" t="s">
        <v>15318</v>
      </c>
      <c r="B142" t="s">
        <v>13927</v>
      </c>
      <c r="C142" t="s">
        <v>4978</v>
      </c>
      <c r="D142">
        <v>8703329080</v>
      </c>
      <c r="E142" t="s">
        <v>5158</v>
      </c>
      <c r="F142" t="s">
        <v>5571</v>
      </c>
      <c r="H142">
        <v>7</v>
      </c>
      <c r="I142" s="3">
        <v>14</v>
      </c>
      <c r="J142" s="2">
        <v>12.25</v>
      </c>
      <c r="K142" s="2">
        <v>10.5</v>
      </c>
      <c r="L142" s="2">
        <v>8.75</v>
      </c>
      <c r="M142" s="2">
        <v>7</v>
      </c>
      <c r="N142" s="2">
        <v>5.25</v>
      </c>
      <c r="O142" s="2">
        <v>3.5</v>
      </c>
      <c r="P142" s="2">
        <v>1.75</v>
      </c>
      <c r="Q142" s="2">
        <v>0</v>
      </c>
    </row>
    <row r="143" spans="1:17" x14ac:dyDescent="0.25">
      <c r="A143" s="9" t="s">
        <v>15319</v>
      </c>
      <c r="B143" t="s">
        <v>13928</v>
      </c>
      <c r="C143" t="s">
        <v>121</v>
      </c>
      <c r="D143">
        <v>8703329090</v>
      </c>
      <c r="E143" t="s">
        <v>55</v>
      </c>
      <c r="F143" t="s">
        <v>5571</v>
      </c>
      <c r="H143">
        <v>7</v>
      </c>
      <c r="I143" s="3">
        <v>40</v>
      </c>
      <c r="J143" s="2">
        <v>35</v>
      </c>
      <c r="K143" s="2">
        <v>30</v>
      </c>
      <c r="L143" s="2">
        <v>25</v>
      </c>
      <c r="M143" s="2">
        <v>20</v>
      </c>
      <c r="N143" s="2">
        <v>15</v>
      </c>
      <c r="O143" s="2">
        <v>10</v>
      </c>
      <c r="P143" s="2">
        <v>5</v>
      </c>
      <c r="Q143" s="2">
        <v>0</v>
      </c>
    </row>
    <row r="144" spans="1:17" x14ac:dyDescent="0.25">
      <c r="A144" s="9" t="s">
        <v>15321</v>
      </c>
      <c r="B144" t="s">
        <v>13929</v>
      </c>
      <c r="C144" t="s">
        <v>4978</v>
      </c>
      <c r="D144">
        <v>8703331080</v>
      </c>
      <c r="E144" t="s">
        <v>5158</v>
      </c>
      <c r="F144" t="s">
        <v>5571</v>
      </c>
      <c r="H144">
        <v>7</v>
      </c>
      <c r="I144" s="3">
        <v>18</v>
      </c>
      <c r="J144" s="2">
        <v>15.75</v>
      </c>
      <c r="K144" s="2">
        <v>13.5</v>
      </c>
      <c r="L144" s="2">
        <v>11.25</v>
      </c>
      <c r="M144" s="2">
        <v>9</v>
      </c>
      <c r="N144" s="2">
        <v>6.75</v>
      </c>
      <c r="O144" s="2">
        <v>4.5</v>
      </c>
      <c r="P144" s="2">
        <v>2.25</v>
      </c>
      <c r="Q144" s="2">
        <v>0</v>
      </c>
    </row>
    <row r="145" spans="1:20" x14ac:dyDescent="0.25">
      <c r="A145" s="9" t="s">
        <v>15320</v>
      </c>
      <c r="B145" t="s">
        <v>13930</v>
      </c>
      <c r="C145" t="s">
        <v>121</v>
      </c>
      <c r="D145">
        <v>8703331090</v>
      </c>
      <c r="E145" t="s">
        <v>55</v>
      </c>
      <c r="F145" t="s">
        <v>5571</v>
      </c>
      <c r="H145">
        <v>7</v>
      </c>
      <c r="I145" s="3">
        <v>40</v>
      </c>
      <c r="J145" s="2">
        <v>35</v>
      </c>
      <c r="K145" s="2">
        <v>30</v>
      </c>
      <c r="L145" s="2">
        <v>25</v>
      </c>
      <c r="M145" s="2">
        <v>20</v>
      </c>
      <c r="N145" s="2">
        <v>15</v>
      </c>
      <c r="O145" s="2">
        <v>10</v>
      </c>
      <c r="P145" s="2">
        <v>5</v>
      </c>
      <c r="Q145" s="2">
        <v>0</v>
      </c>
    </row>
    <row r="146" spans="1:20" x14ac:dyDescent="0.25">
      <c r="A146" s="9" t="s">
        <v>15322</v>
      </c>
      <c r="B146" t="s">
        <v>13931</v>
      </c>
      <c r="C146" t="s">
        <v>4978</v>
      </c>
      <c r="D146">
        <v>8703339080</v>
      </c>
      <c r="E146" t="s">
        <v>5158</v>
      </c>
      <c r="F146" t="s">
        <v>5571</v>
      </c>
      <c r="H146">
        <v>7</v>
      </c>
      <c r="I146" s="3">
        <v>18</v>
      </c>
      <c r="J146" s="2">
        <v>15.75</v>
      </c>
      <c r="K146" s="2">
        <v>13.5</v>
      </c>
      <c r="L146" s="2">
        <v>11.25</v>
      </c>
      <c r="M146" s="2">
        <v>9</v>
      </c>
      <c r="N146" s="2">
        <v>6.75</v>
      </c>
      <c r="O146" s="2">
        <v>4.5</v>
      </c>
      <c r="P146" s="2">
        <v>2.25</v>
      </c>
      <c r="Q146" s="2">
        <v>0</v>
      </c>
    </row>
    <row r="147" spans="1:20" x14ac:dyDescent="0.25">
      <c r="A147" s="9" t="s">
        <v>15323</v>
      </c>
      <c r="B147" t="s">
        <v>13932</v>
      </c>
      <c r="C147" t="s">
        <v>121</v>
      </c>
      <c r="D147">
        <v>8703339090</v>
      </c>
      <c r="E147" t="s">
        <v>55</v>
      </c>
      <c r="F147" t="s">
        <v>5571</v>
      </c>
      <c r="H147">
        <v>7</v>
      </c>
      <c r="I147" s="3">
        <v>40</v>
      </c>
      <c r="J147" s="2">
        <v>35</v>
      </c>
      <c r="K147" s="2">
        <v>30</v>
      </c>
      <c r="L147" s="2">
        <v>25</v>
      </c>
      <c r="M147" s="2">
        <v>20</v>
      </c>
      <c r="N147" s="2">
        <v>15</v>
      </c>
      <c r="O147" s="2">
        <v>10</v>
      </c>
      <c r="P147" s="2">
        <v>5</v>
      </c>
      <c r="Q147" s="2">
        <v>0</v>
      </c>
    </row>
    <row r="148" spans="1:20" x14ac:dyDescent="0.25">
      <c r="A148" s="9" t="s">
        <v>15325</v>
      </c>
      <c r="B148" t="s">
        <v>13933</v>
      </c>
      <c r="C148" t="s">
        <v>5170</v>
      </c>
      <c r="D148">
        <v>8703900011</v>
      </c>
      <c r="E148" t="s">
        <v>5159</v>
      </c>
      <c r="F148" t="s">
        <v>5571</v>
      </c>
      <c r="G148" t="s">
        <v>6667</v>
      </c>
      <c r="H148">
        <v>7</v>
      </c>
      <c r="I148" s="3">
        <v>18</v>
      </c>
      <c r="J148" s="2">
        <v>15.75</v>
      </c>
      <c r="K148" s="2">
        <v>13.5</v>
      </c>
      <c r="L148" s="2">
        <v>11.25</v>
      </c>
      <c r="M148" s="2">
        <v>9</v>
      </c>
      <c r="N148" s="2">
        <v>6.75</v>
      </c>
      <c r="O148" s="2">
        <v>4.5</v>
      </c>
      <c r="P148" s="2">
        <v>2.25</v>
      </c>
      <c r="Q148" s="2">
        <v>0</v>
      </c>
    </row>
    <row r="149" spans="1:20" x14ac:dyDescent="0.25">
      <c r="A149" s="9" t="s">
        <v>15324</v>
      </c>
      <c r="B149" t="s">
        <v>13934</v>
      </c>
      <c r="C149" t="s">
        <v>6668</v>
      </c>
      <c r="D149">
        <v>8703900019</v>
      </c>
      <c r="E149" t="s">
        <v>5164</v>
      </c>
      <c r="F149" t="s">
        <v>5571</v>
      </c>
      <c r="H149">
        <v>7</v>
      </c>
      <c r="I149" s="3">
        <v>18</v>
      </c>
      <c r="J149" s="2">
        <v>15.75</v>
      </c>
      <c r="K149" s="2">
        <v>13.5</v>
      </c>
      <c r="L149" s="2">
        <v>11.25</v>
      </c>
      <c r="M149" s="2">
        <v>9</v>
      </c>
      <c r="N149" s="2">
        <v>6.75</v>
      </c>
      <c r="O149" s="2">
        <v>4.5</v>
      </c>
      <c r="P149" s="2">
        <v>2.25</v>
      </c>
      <c r="Q149" s="2">
        <v>0</v>
      </c>
    </row>
    <row r="150" spans="1:20" x14ac:dyDescent="0.25">
      <c r="A150" s="9" t="s">
        <v>15297</v>
      </c>
      <c r="B150" t="s">
        <v>13937</v>
      </c>
      <c r="C150" t="s">
        <v>4978</v>
      </c>
      <c r="D150">
        <v>8706009180</v>
      </c>
      <c r="E150" t="s">
        <v>4979</v>
      </c>
      <c r="F150" t="s">
        <v>5571</v>
      </c>
      <c r="H150">
        <v>7</v>
      </c>
      <c r="I150" s="3">
        <v>40</v>
      </c>
      <c r="J150" s="2">
        <v>35</v>
      </c>
      <c r="K150" s="2">
        <v>30</v>
      </c>
      <c r="L150" s="2">
        <v>25</v>
      </c>
      <c r="M150" s="2">
        <v>20</v>
      </c>
      <c r="N150" s="2">
        <v>15</v>
      </c>
      <c r="O150" s="2">
        <v>10</v>
      </c>
      <c r="P150" s="2">
        <v>5</v>
      </c>
      <c r="Q150" s="2">
        <v>0</v>
      </c>
    </row>
    <row r="151" spans="1:20" x14ac:dyDescent="0.25">
      <c r="A151" s="9" t="s">
        <v>15327</v>
      </c>
      <c r="B151" t="s">
        <v>14817</v>
      </c>
      <c r="C151" t="s">
        <v>4978</v>
      </c>
      <c r="D151">
        <v>8704211080</v>
      </c>
      <c r="E151" t="s">
        <v>5158</v>
      </c>
      <c r="F151" t="s">
        <v>5571</v>
      </c>
      <c r="H151">
        <v>10</v>
      </c>
      <c r="I151" s="3">
        <v>9</v>
      </c>
      <c r="J151" s="2">
        <v>8.1818181818181817</v>
      </c>
      <c r="K151" s="2">
        <v>7.3636363636363633</v>
      </c>
      <c r="L151" s="2">
        <v>6.545454545454545</v>
      </c>
      <c r="M151" s="2">
        <v>5.7272727272727266</v>
      </c>
      <c r="N151" s="2">
        <v>4.9090909090909083</v>
      </c>
      <c r="O151" s="2">
        <v>4.0909090909090899</v>
      </c>
      <c r="P151" s="2">
        <v>3.2727272727272716</v>
      </c>
      <c r="Q151" s="2">
        <v>2.4545454545454533</v>
      </c>
      <c r="R151" s="2">
        <v>1.6363636363636349</v>
      </c>
      <c r="S151" s="2">
        <v>0.81818181818181668</v>
      </c>
      <c r="T151" s="2">
        <v>0</v>
      </c>
    </row>
    <row r="152" spans="1:20" x14ac:dyDescent="0.25">
      <c r="A152" s="9" t="s">
        <v>15332</v>
      </c>
      <c r="B152" t="s">
        <v>14822</v>
      </c>
      <c r="C152" t="s">
        <v>4978</v>
      </c>
      <c r="D152">
        <v>8704311080</v>
      </c>
      <c r="E152" t="s">
        <v>5158</v>
      </c>
      <c r="F152" t="s">
        <v>5571</v>
      </c>
      <c r="H152">
        <v>10</v>
      </c>
      <c r="I152" s="3">
        <v>9</v>
      </c>
      <c r="J152" s="2">
        <v>8.1818181818181817</v>
      </c>
      <c r="K152" s="2">
        <v>7.3636363636363633</v>
      </c>
      <c r="L152" s="2">
        <v>6.545454545454545</v>
      </c>
      <c r="M152" s="2">
        <v>5.7272727272727266</v>
      </c>
      <c r="N152" s="2">
        <v>4.9090909090909083</v>
      </c>
      <c r="O152" s="2">
        <v>4.0909090909090899</v>
      </c>
      <c r="P152" s="2">
        <v>3.2727272727272716</v>
      </c>
      <c r="Q152" s="2">
        <v>2.4545454545454533</v>
      </c>
      <c r="R152" s="2">
        <v>1.6363636363636349</v>
      </c>
      <c r="S152" s="2">
        <v>0.81818181818181668</v>
      </c>
      <c r="T152" s="2">
        <v>0</v>
      </c>
    </row>
    <row r="153" spans="1:20" x14ac:dyDescent="0.25">
      <c r="A153" s="9" t="s">
        <v>15336</v>
      </c>
      <c r="B153" t="s">
        <v>14828</v>
      </c>
      <c r="C153" t="s">
        <v>7743</v>
      </c>
      <c r="D153">
        <v>8704900019</v>
      </c>
      <c r="E153" t="s">
        <v>7744</v>
      </c>
      <c r="F153" t="s">
        <v>5571</v>
      </c>
      <c r="H153">
        <v>10</v>
      </c>
      <c r="I153" s="3">
        <v>18</v>
      </c>
      <c r="J153" s="2">
        <v>16.363636363636363</v>
      </c>
      <c r="K153" s="2">
        <v>14.727272727272727</v>
      </c>
      <c r="L153" s="2">
        <v>13.09090909090909</v>
      </c>
      <c r="M153" s="2">
        <v>11.454545454545453</v>
      </c>
      <c r="N153" s="2">
        <v>9.8181818181818166</v>
      </c>
      <c r="O153" s="2">
        <v>8.1818181818181799</v>
      </c>
      <c r="P153" s="2">
        <v>6.5454545454545432</v>
      </c>
      <c r="Q153" s="2">
        <v>4.9090909090909065</v>
      </c>
      <c r="R153" s="2">
        <v>3.2727272727272698</v>
      </c>
      <c r="S153" s="2">
        <v>1.6363636363636334</v>
      </c>
      <c r="T153" s="2">
        <v>0</v>
      </c>
    </row>
    <row r="154" spans="1:20" x14ac:dyDescent="0.25">
      <c r="A154" s="15" t="s">
        <v>15325</v>
      </c>
      <c r="B154" t="s">
        <v>13933</v>
      </c>
      <c r="C154" t="s">
        <v>5170</v>
      </c>
      <c r="D154">
        <v>8703900021</v>
      </c>
      <c r="E154" t="s">
        <v>5160</v>
      </c>
      <c r="F154" t="s">
        <v>5571</v>
      </c>
      <c r="H154">
        <v>7</v>
      </c>
      <c r="I154" s="3">
        <v>15</v>
      </c>
      <c r="J154" s="2">
        <v>13.125</v>
      </c>
      <c r="K154" s="2">
        <v>11.25</v>
      </c>
      <c r="L154" s="2">
        <v>9.375</v>
      </c>
      <c r="M154" s="2">
        <v>7.5</v>
      </c>
      <c r="N154" s="2">
        <v>5.625</v>
      </c>
      <c r="O154" s="2">
        <v>3.75</v>
      </c>
      <c r="P154" s="2">
        <v>1.875</v>
      </c>
      <c r="Q154" s="2">
        <v>0</v>
      </c>
    </row>
    <row r="155" spans="1:20" x14ac:dyDescent="0.25">
      <c r="A155" s="9" t="s">
        <v>15307</v>
      </c>
      <c r="B155" t="s">
        <v>13935</v>
      </c>
      <c r="C155" t="s">
        <v>6673</v>
      </c>
      <c r="D155">
        <v>8703900091</v>
      </c>
      <c r="E155" t="s">
        <v>5183</v>
      </c>
      <c r="F155" t="s">
        <v>5571</v>
      </c>
      <c r="G155" t="s">
        <v>6669</v>
      </c>
      <c r="H155">
        <v>7</v>
      </c>
      <c r="I155" s="3">
        <v>0</v>
      </c>
      <c r="J155" s="2">
        <v>0</v>
      </c>
      <c r="K155" s="2">
        <v>0</v>
      </c>
      <c r="L155" s="2">
        <v>0</v>
      </c>
      <c r="M155" s="2">
        <v>0</v>
      </c>
      <c r="N155" s="2">
        <v>0</v>
      </c>
      <c r="O155" s="2">
        <v>0</v>
      </c>
      <c r="P155" s="2">
        <v>0</v>
      </c>
      <c r="Q155" s="2">
        <v>0</v>
      </c>
    </row>
    <row r="156" spans="1:20" x14ac:dyDescent="0.25">
      <c r="A156" s="9" t="s">
        <v>15308</v>
      </c>
      <c r="B156" t="s">
        <v>13936</v>
      </c>
      <c r="C156" t="s">
        <v>93</v>
      </c>
      <c r="D156">
        <v>8703900099</v>
      </c>
      <c r="E156" t="s">
        <v>27</v>
      </c>
      <c r="F156" t="s">
        <v>5571</v>
      </c>
      <c r="H156">
        <v>7</v>
      </c>
      <c r="I156" s="3">
        <v>35</v>
      </c>
      <c r="J156" s="2">
        <v>30.625</v>
      </c>
      <c r="K156" s="2">
        <v>26.25</v>
      </c>
      <c r="L156" s="2">
        <v>21.875</v>
      </c>
      <c r="M156" s="2">
        <v>17.5</v>
      </c>
      <c r="N156" s="2">
        <v>13.125</v>
      </c>
      <c r="O156" s="2">
        <v>8.75</v>
      </c>
      <c r="P156" s="2">
        <v>4.375</v>
      </c>
      <c r="Q156" s="2">
        <v>0</v>
      </c>
    </row>
    <row r="157" spans="1:20" x14ac:dyDescent="0.25">
      <c r="A157" s="9" t="s">
        <v>15307</v>
      </c>
      <c r="B157" t="s">
        <v>13935</v>
      </c>
      <c r="C157" t="s">
        <v>6673</v>
      </c>
      <c r="D157">
        <v>8703900091</v>
      </c>
      <c r="E157" t="s">
        <v>5183</v>
      </c>
      <c r="F157" t="s">
        <v>5571</v>
      </c>
      <c r="G157" t="s">
        <v>6670</v>
      </c>
      <c r="H157">
        <v>7</v>
      </c>
      <c r="I157" s="3">
        <v>10</v>
      </c>
      <c r="J157" s="2">
        <v>8.75</v>
      </c>
      <c r="K157" s="2">
        <v>7.5</v>
      </c>
      <c r="L157" s="2">
        <v>6.25</v>
      </c>
      <c r="M157" s="2">
        <v>5</v>
      </c>
      <c r="N157" s="2">
        <v>3.75</v>
      </c>
      <c r="O157" s="2">
        <v>2.5</v>
      </c>
      <c r="P157" s="2">
        <v>1.25</v>
      </c>
      <c r="Q157" s="2">
        <v>0</v>
      </c>
    </row>
    <row r="158" spans="1:20" x14ac:dyDescent="0.25">
      <c r="A158" s="9" t="s">
        <v>15307</v>
      </c>
      <c r="B158" t="s">
        <v>13935</v>
      </c>
      <c r="C158" t="s">
        <v>6673</v>
      </c>
      <c r="D158">
        <v>8703900091</v>
      </c>
      <c r="E158" t="s">
        <v>5183</v>
      </c>
      <c r="F158" t="s">
        <v>5571</v>
      </c>
      <c r="G158" t="s">
        <v>6671</v>
      </c>
      <c r="H158">
        <v>7</v>
      </c>
      <c r="I158" s="3">
        <v>20</v>
      </c>
      <c r="J158" s="2">
        <v>17.5</v>
      </c>
      <c r="K158" s="2">
        <v>15</v>
      </c>
      <c r="L158" s="2">
        <v>12.5</v>
      </c>
      <c r="M158" s="2">
        <v>10</v>
      </c>
      <c r="N158" s="2">
        <v>7.5</v>
      </c>
      <c r="O158" s="2">
        <v>5</v>
      </c>
      <c r="P158" s="2">
        <v>2.5</v>
      </c>
      <c r="Q158" s="2">
        <v>0</v>
      </c>
    </row>
    <row r="159" spans="1:20" x14ac:dyDescent="0.25">
      <c r="A159" s="9" t="s">
        <v>15307</v>
      </c>
      <c r="B159" t="s">
        <v>13935</v>
      </c>
      <c r="C159" t="s">
        <v>6673</v>
      </c>
      <c r="D159">
        <v>8703900091</v>
      </c>
      <c r="E159" t="s">
        <v>5183</v>
      </c>
      <c r="F159" t="s">
        <v>5571</v>
      </c>
      <c r="G159" t="s">
        <v>6672</v>
      </c>
      <c r="H159">
        <v>7</v>
      </c>
      <c r="I159" s="3">
        <v>35</v>
      </c>
      <c r="J159" s="2">
        <v>30.625</v>
      </c>
      <c r="K159" s="2">
        <v>26.25</v>
      </c>
      <c r="L159" s="2">
        <v>21.875</v>
      </c>
      <c r="M159" s="2">
        <v>17.5</v>
      </c>
      <c r="N159" s="2">
        <v>13.125</v>
      </c>
      <c r="O159" s="2">
        <v>8.75</v>
      </c>
      <c r="P159" s="2">
        <v>4.375</v>
      </c>
      <c r="Q159" s="2">
        <v>0</v>
      </c>
    </row>
    <row r="160" spans="1:20" x14ac:dyDescent="0.25">
      <c r="A160" s="15" t="s">
        <v>15324</v>
      </c>
      <c r="B160" t="s">
        <v>13934</v>
      </c>
      <c r="C160" t="s">
        <v>6668</v>
      </c>
      <c r="D160">
        <v>8703900029</v>
      </c>
      <c r="E160" t="s">
        <v>5165</v>
      </c>
      <c r="F160" t="s">
        <v>5571</v>
      </c>
      <c r="G160" t="s">
        <v>6669</v>
      </c>
      <c r="H160">
        <v>7</v>
      </c>
      <c r="I160" s="3">
        <v>0</v>
      </c>
      <c r="J160" s="2">
        <v>0</v>
      </c>
      <c r="K160" s="2">
        <v>0</v>
      </c>
      <c r="L160" s="2">
        <v>0</v>
      </c>
      <c r="M160" s="2">
        <v>0</v>
      </c>
      <c r="N160" s="2">
        <v>0</v>
      </c>
      <c r="O160" s="2">
        <v>0</v>
      </c>
      <c r="P160" s="2">
        <v>0</v>
      </c>
      <c r="Q160" s="2">
        <v>0</v>
      </c>
    </row>
    <row r="161" spans="1:20" x14ac:dyDescent="0.25">
      <c r="A161" s="10" t="s">
        <v>15180</v>
      </c>
      <c r="B161" t="s">
        <v>13938</v>
      </c>
      <c r="C161" t="s">
        <v>6674</v>
      </c>
      <c r="D161">
        <v>8716200000</v>
      </c>
      <c r="E161" t="s">
        <v>6675</v>
      </c>
      <c r="F161" t="s">
        <v>5571</v>
      </c>
      <c r="H161">
        <v>7</v>
      </c>
      <c r="I161" s="3">
        <v>20</v>
      </c>
      <c r="J161" s="2">
        <v>17.5</v>
      </c>
      <c r="K161" s="2">
        <v>15</v>
      </c>
      <c r="L161" s="2">
        <v>12.5</v>
      </c>
      <c r="M161" s="2">
        <v>10</v>
      </c>
      <c r="N161" s="2">
        <v>7.5</v>
      </c>
      <c r="O161" s="2">
        <v>5</v>
      </c>
      <c r="P161" s="2">
        <v>2.5</v>
      </c>
      <c r="Q161" s="2">
        <v>0</v>
      </c>
    </row>
    <row r="162" spans="1:20" x14ac:dyDescent="0.25">
      <c r="A162" s="9" t="s">
        <v>15291</v>
      </c>
      <c r="B162" t="s">
        <v>14815</v>
      </c>
      <c r="C162" t="s">
        <v>93</v>
      </c>
      <c r="D162">
        <v>8702101090</v>
      </c>
      <c r="E162" t="s">
        <v>27</v>
      </c>
      <c r="F162" t="s">
        <v>5571</v>
      </c>
      <c r="H162">
        <v>10</v>
      </c>
      <c r="I162" s="3">
        <v>35</v>
      </c>
      <c r="J162" s="2">
        <v>31.85</v>
      </c>
      <c r="K162" s="2">
        <v>28.7</v>
      </c>
      <c r="L162" s="2">
        <v>25.549999999999997</v>
      </c>
      <c r="M162" s="2">
        <v>22.4</v>
      </c>
      <c r="N162" s="2">
        <v>19.25</v>
      </c>
      <c r="O162" s="2">
        <v>16.099999999999998</v>
      </c>
      <c r="P162" s="2">
        <v>12.95</v>
      </c>
      <c r="Q162" s="2">
        <v>9.8000000000000007</v>
      </c>
      <c r="R162" s="2">
        <v>6.6499999999999986</v>
      </c>
      <c r="S162" s="2">
        <v>3.5</v>
      </c>
      <c r="T162" s="2">
        <v>0</v>
      </c>
    </row>
    <row r="163" spans="1:20" x14ac:dyDescent="0.25">
      <c r="A163" s="9" t="s">
        <v>15326</v>
      </c>
      <c r="B163" t="s">
        <v>14816</v>
      </c>
      <c r="C163" t="s">
        <v>7742</v>
      </c>
      <c r="D163">
        <v>8702909119</v>
      </c>
      <c r="E163" t="s">
        <v>5164</v>
      </c>
      <c r="F163" t="s">
        <v>5571</v>
      </c>
      <c r="H163">
        <v>10</v>
      </c>
      <c r="I163" s="3">
        <v>35</v>
      </c>
      <c r="J163" s="2">
        <v>31.85</v>
      </c>
      <c r="K163" s="2">
        <v>28.7</v>
      </c>
      <c r="L163" s="2">
        <v>25.549999999999997</v>
      </c>
      <c r="M163" s="2">
        <v>22.4</v>
      </c>
      <c r="N163" s="2">
        <v>19.25</v>
      </c>
      <c r="O163" s="2">
        <v>16.099999999999998</v>
      </c>
      <c r="P163" s="2">
        <v>12.95</v>
      </c>
      <c r="Q163" s="2">
        <v>9.8000000000000007</v>
      </c>
      <c r="R163" s="2">
        <v>6.6499999999999986</v>
      </c>
      <c r="S163" s="2">
        <v>3.5</v>
      </c>
      <c r="T163" s="2">
        <v>0</v>
      </c>
    </row>
    <row r="164" spans="1:20" x14ac:dyDescent="0.25">
      <c r="A164" s="9" t="s">
        <v>15326</v>
      </c>
      <c r="B164" t="s">
        <v>14816</v>
      </c>
      <c r="C164" t="s">
        <v>7742</v>
      </c>
      <c r="D164">
        <v>8702909129</v>
      </c>
      <c r="E164" t="s">
        <v>5165</v>
      </c>
      <c r="F164" t="s">
        <v>5571</v>
      </c>
      <c r="H164">
        <v>10</v>
      </c>
      <c r="I164" s="3">
        <v>35</v>
      </c>
      <c r="J164" s="2">
        <v>31.85</v>
      </c>
      <c r="K164" s="2">
        <v>28.7</v>
      </c>
      <c r="L164" s="2">
        <v>25.549999999999997</v>
      </c>
      <c r="M164" s="2">
        <v>22.4</v>
      </c>
      <c r="N164" s="2">
        <v>19.25</v>
      </c>
      <c r="O164" s="2">
        <v>16.099999999999998</v>
      </c>
      <c r="P164" s="2">
        <v>12.95</v>
      </c>
      <c r="Q164" s="2">
        <v>9.8000000000000007</v>
      </c>
      <c r="R164" s="2">
        <v>6.6499999999999986</v>
      </c>
      <c r="S164" s="2">
        <v>3.5</v>
      </c>
      <c r="T164" s="2">
        <v>0</v>
      </c>
    </row>
    <row r="165" spans="1:20" x14ac:dyDescent="0.25">
      <c r="A165" s="9" t="s">
        <v>15326</v>
      </c>
      <c r="B165" t="s">
        <v>14816</v>
      </c>
      <c r="C165" t="s">
        <v>7742</v>
      </c>
      <c r="D165">
        <v>8702909199</v>
      </c>
      <c r="E165" t="s">
        <v>6459</v>
      </c>
      <c r="F165" t="s">
        <v>5571</v>
      </c>
      <c r="H165">
        <v>10</v>
      </c>
      <c r="I165" s="3">
        <v>35</v>
      </c>
      <c r="J165" s="2">
        <v>31.85</v>
      </c>
      <c r="K165" s="2">
        <v>28.7</v>
      </c>
      <c r="L165" s="2">
        <v>25.549999999999997</v>
      </c>
      <c r="M165" s="2">
        <v>22.4</v>
      </c>
      <c r="N165" s="2">
        <v>19.25</v>
      </c>
      <c r="O165" s="2">
        <v>16.099999999999998</v>
      </c>
      <c r="P165" s="2">
        <v>12.95</v>
      </c>
      <c r="Q165" s="2">
        <v>9.8000000000000007</v>
      </c>
      <c r="R165" s="2">
        <v>6.6499999999999986</v>
      </c>
      <c r="S165" s="2">
        <v>3.5</v>
      </c>
      <c r="T165" s="2">
        <v>0</v>
      </c>
    </row>
    <row r="166" spans="1:20" x14ac:dyDescent="0.25">
      <c r="A166" s="15" t="s">
        <v>15324</v>
      </c>
      <c r="B166" t="s">
        <v>13934</v>
      </c>
      <c r="C166" t="s">
        <v>6668</v>
      </c>
      <c r="D166">
        <v>8703900029</v>
      </c>
      <c r="E166" t="s">
        <v>5165</v>
      </c>
      <c r="F166" t="s">
        <v>5571</v>
      </c>
      <c r="G166" t="s">
        <v>6670</v>
      </c>
      <c r="H166">
        <v>7</v>
      </c>
      <c r="I166" s="3">
        <v>10</v>
      </c>
      <c r="J166" s="2">
        <v>8.75</v>
      </c>
      <c r="K166" s="2">
        <v>7.5</v>
      </c>
      <c r="L166" s="2">
        <v>6.25</v>
      </c>
      <c r="M166" s="2">
        <v>5</v>
      </c>
      <c r="N166" s="2">
        <v>3.75</v>
      </c>
      <c r="O166" s="2">
        <v>2.5</v>
      </c>
      <c r="P166" s="2">
        <v>1.25</v>
      </c>
      <c r="Q166" s="2">
        <v>0</v>
      </c>
    </row>
    <row r="167" spans="1:20" x14ac:dyDescent="0.25">
      <c r="A167" s="9" t="s">
        <v>15328</v>
      </c>
      <c r="B167" t="s">
        <v>14818</v>
      </c>
      <c r="C167" t="s">
        <v>121</v>
      </c>
      <c r="D167">
        <v>8704211091</v>
      </c>
      <c r="E167" t="s">
        <v>6666</v>
      </c>
      <c r="F167" t="s">
        <v>5571</v>
      </c>
      <c r="H167">
        <v>10</v>
      </c>
      <c r="I167" s="3">
        <v>40</v>
      </c>
      <c r="J167" s="2">
        <v>36.4</v>
      </c>
      <c r="K167" s="2">
        <v>32.799999999999997</v>
      </c>
      <c r="L167" s="2">
        <v>29.2</v>
      </c>
      <c r="M167" s="2">
        <v>25.6</v>
      </c>
      <c r="N167" s="2">
        <v>22</v>
      </c>
      <c r="O167" s="2">
        <v>18.399999999999999</v>
      </c>
      <c r="P167" s="2">
        <v>14.8</v>
      </c>
      <c r="Q167" s="2">
        <v>11.200000000000003</v>
      </c>
      <c r="R167" s="2">
        <v>7.5999999999999943</v>
      </c>
      <c r="S167" s="2">
        <v>4</v>
      </c>
      <c r="T167" s="2">
        <v>0</v>
      </c>
    </row>
    <row r="168" spans="1:20" x14ac:dyDescent="0.25">
      <c r="A168" s="9" t="s">
        <v>15328</v>
      </c>
      <c r="B168" t="s">
        <v>14818</v>
      </c>
      <c r="C168" t="s">
        <v>121</v>
      </c>
      <c r="D168">
        <v>8704211099</v>
      </c>
      <c r="E168" t="s">
        <v>98</v>
      </c>
      <c r="F168" t="s">
        <v>5571</v>
      </c>
      <c r="H168">
        <v>10</v>
      </c>
      <c r="I168" s="3">
        <v>40</v>
      </c>
      <c r="J168" s="2">
        <v>36.4</v>
      </c>
      <c r="K168" s="2">
        <v>32.799999999999997</v>
      </c>
      <c r="L168" s="2">
        <v>29.2</v>
      </c>
      <c r="M168" s="2">
        <v>25.6</v>
      </c>
      <c r="N168" s="2">
        <v>22</v>
      </c>
      <c r="O168" s="2">
        <v>18.399999999999999</v>
      </c>
      <c r="P168" s="2">
        <v>14.8</v>
      </c>
      <c r="Q168" s="2">
        <v>11.200000000000003</v>
      </c>
      <c r="R168" s="2">
        <v>7.5999999999999943</v>
      </c>
      <c r="S168" s="2">
        <v>4</v>
      </c>
      <c r="T168" s="2">
        <v>0</v>
      </c>
    </row>
    <row r="169" spans="1:20" x14ac:dyDescent="0.25">
      <c r="A169" s="9" t="s">
        <v>15329</v>
      </c>
      <c r="B169" t="s">
        <v>14819</v>
      </c>
      <c r="C169" t="s">
        <v>121</v>
      </c>
      <c r="D169">
        <v>8704219090</v>
      </c>
      <c r="E169" t="s">
        <v>55</v>
      </c>
      <c r="F169" t="s">
        <v>5571</v>
      </c>
      <c r="H169">
        <v>10</v>
      </c>
      <c r="I169" s="3">
        <v>10</v>
      </c>
      <c r="J169" s="2">
        <v>9.1</v>
      </c>
      <c r="K169" s="2">
        <v>8.1999999999999993</v>
      </c>
      <c r="L169" s="2">
        <v>7.3</v>
      </c>
      <c r="M169" s="2">
        <v>6.4</v>
      </c>
      <c r="N169" s="2">
        <v>5.5</v>
      </c>
      <c r="O169" s="2">
        <v>4.5999999999999996</v>
      </c>
      <c r="P169" s="2">
        <v>3.7</v>
      </c>
      <c r="Q169" s="2">
        <v>2.8000000000000007</v>
      </c>
      <c r="R169" s="2">
        <v>1.8999999999999986</v>
      </c>
      <c r="S169" s="2">
        <v>1</v>
      </c>
      <c r="T169" s="2">
        <v>0</v>
      </c>
    </row>
    <row r="170" spans="1:20" x14ac:dyDescent="0.25">
      <c r="A170" s="9" t="s">
        <v>15330</v>
      </c>
      <c r="B170" t="s">
        <v>14820</v>
      </c>
      <c r="C170" t="s">
        <v>121</v>
      </c>
      <c r="D170">
        <v>8704221090</v>
      </c>
      <c r="E170" t="s">
        <v>55</v>
      </c>
      <c r="F170" t="s">
        <v>5571</v>
      </c>
      <c r="H170">
        <v>10</v>
      </c>
      <c r="I170" s="3">
        <v>10</v>
      </c>
      <c r="J170" s="2">
        <v>9.1</v>
      </c>
      <c r="K170" s="2">
        <v>8.1999999999999993</v>
      </c>
      <c r="L170" s="2">
        <v>7.3</v>
      </c>
      <c r="M170" s="2">
        <v>6.4</v>
      </c>
      <c r="N170" s="2">
        <v>5.5</v>
      </c>
      <c r="O170" s="2">
        <v>4.5999999999999996</v>
      </c>
      <c r="P170" s="2">
        <v>3.7</v>
      </c>
      <c r="Q170" s="2">
        <v>2.8000000000000007</v>
      </c>
      <c r="R170" s="2">
        <v>1.8999999999999986</v>
      </c>
      <c r="S170" s="2">
        <v>1</v>
      </c>
      <c r="T170" s="2">
        <v>0</v>
      </c>
    </row>
    <row r="171" spans="1:20" x14ac:dyDescent="0.25">
      <c r="A171" s="9" t="s">
        <v>15331</v>
      </c>
      <c r="B171" t="s">
        <v>14821</v>
      </c>
      <c r="C171" t="s">
        <v>121</v>
      </c>
      <c r="D171">
        <v>8704222090</v>
      </c>
      <c r="E171" t="s">
        <v>55</v>
      </c>
      <c r="F171" t="s">
        <v>5571</v>
      </c>
      <c r="H171">
        <v>10</v>
      </c>
      <c r="I171" s="3">
        <v>10</v>
      </c>
      <c r="J171" s="2">
        <v>9.1</v>
      </c>
      <c r="K171" s="2">
        <v>8.1999999999999993</v>
      </c>
      <c r="L171" s="2">
        <v>7.3</v>
      </c>
      <c r="M171" s="2">
        <v>6.4</v>
      </c>
      <c r="N171" s="2">
        <v>5.5</v>
      </c>
      <c r="O171" s="2">
        <v>4.5999999999999996</v>
      </c>
      <c r="P171" s="2">
        <v>3.7</v>
      </c>
      <c r="Q171" s="2">
        <v>2.8000000000000007</v>
      </c>
      <c r="R171" s="2">
        <v>1.8999999999999986</v>
      </c>
      <c r="S171" s="2">
        <v>1</v>
      </c>
      <c r="T171" s="2">
        <v>0</v>
      </c>
    </row>
    <row r="172" spans="1:20" x14ac:dyDescent="0.25">
      <c r="A172" s="15" t="s">
        <v>15324</v>
      </c>
      <c r="B172" t="s">
        <v>13934</v>
      </c>
      <c r="C172" t="s">
        <v>6668</v>
      </c>
      <c r="D172">
        <v>8703900029</v>
      </c>
      <c r="E172" t="s">
        <v>5165</v>
      </c>
      <c r="F172" t="s">
        <v>5571</v>
      </c>
      <c r="G172" t="s">
        <v>6671</v>
      </c>
      <c r="H172">
        <v>7</v>
      </c>
      <c r="I172" s="3">
        <v>20</v>
      </c>
      <c r="J172" s="2">
        <v>17.5</v>
      </c>
      <c r="K172" s="2">
        <v>15</v>
      </c>
      <c r="L172" s="2">
        <v>12.5</v>
      </c>
      <c r="M172" s="2">
        <v>10</v>
      </c>
      <c r="N172" s="2">
        <v>7.5</v>
      </c>
      <c r="O172" s="2">
        <v>5</v>
      </c>
      <c r="P172" s="2">
        <v>2.5</v>
      </c>
      <c r="Q172" s="2">
        <v>0</v>
      </c>
    </row>
    <row r="173" spans="1:20" x14ac:dyDescent="0.25">
      <c r="A173" s="9" t="s">
        <v>15333</v>
      </c>
      <c r="B173" t="s">
        <v>14823</v>
      </c>
      <c r="C173" t="s">
        <v>121</v>
      </c>
      <c r="D173">
        <v>8704311091</v>
      </c>
      <c r="E173" t="s">
        <v>6666</v>
      </c>
      <c r="F173" t="s">
        <v>5571</v>
      </c>
      <c r="H173">
        <v>10</v>
      </c>
      <c r="I173" s="3">
        <v>40</v>
      </c>
      <c r="J173" s="2">
        <v>36.4</v>
      </c>
      <c r="K173" s="2">
        <v>32.799999999999997</v>
      </c>
      <c r="L173" s="2">
        <v>29.2</v>
      </c>
      <c r="M173" s="2">
        <v>25.6</v>
      </c>
      <c r="N173" s="2">
        <v>22</v>
      </c>
      <c r="O173" s="2">
        <v>18.399999999999999</v>
      </c>
      <c r="P173" s="2">
        <v>14.8</v>
      </c>
      <c r="Q173" s="2">
        <v>11.200000000000003</v>
      </c>
      <c r="R173" s="2">
        <v>7.5999999999999943</v>
      </c>
      <c r="S173" s="2">
        <v>4</v>
      </c>
      <c r="T173" s="2">
        <v>0</v>
      </c>
    </row>
    <row r="174" spans="1:20" x14ac:dyDescent="0.25">
      <c r="A174" s="9" t="s">
        <v>15333</v>
      </c>
      <c r="B174" t="s">
        <v>14823</v>
      </c>
      <c r="C174" t="s">
        <v>121</v>
      </c>
      <c r="D174">
        <v>8704311099</v>
      </c>
      <c r="E174" t="s">
        <v>98</v>
      </c>
      <c r="F174" t="s">
        <v>5571</v>
      </c>
      <c r="H174">
        <v>10</v>
      </c>
      <c r="I174" s="3">
        <v>40</v>
      </c>
      <c r="J174" s="2">
        <v>36.4</v>
      </c>
      <c r="K174" s="2">
        <v>32.799999999999997</v>
      </c>
      <c r="L174" s="2">
        <v>29.2</v>
      </c>
      <c r="M174" s="2">
        <v>25.6</v>
      </c>
      <c r="N174" s="2">
        <v>22</v>
      </c>
      <c r="O174" s="2">
        <v>18.399999999999999</v>
      </c>
      <c r="P174" s="2">
        <v>14.8</v>
      </c>
      <c r="Q174" s="2">
        <v>11.200000000000003</v>
      </c>
      <c r="R174" s="2">
        <v>7.5999999999999943</v>
      </c>
      <c r="S174" s="2">
        <v>4</v>
      </c>
      <c r="T174" s="2">
        <v>0</v>
      </c>
    </row>
    <row r="175" spans="1:20" x14ac:dyDescent="0.25">
      <c r="A175" s="9" t="s">
        <v>15334</v>
      </c>
      <c r="B175" t="s">
        <v>14824</v>
      </c>
      <c r="C175" t="s">
        <v>121</v>
      </c>
      <c r="D175">
        <v>8704319090</v>
      </c>
      <c r="E175" t="s">
        <v>55</v>
      </c>
      <c r="F175" t="s">
        <v>5571</v>
      </c>
      <c r="H175">
        <v>10</v>
      </c>
      <c r="I175" s="3">
        <v>10</v>
      </c>
      <c r="J175" s="2">
        <v>9.1</v>
      </c>
      <c r="K175" s="2">
        <v>8.1999999999999993</v>
      </c>
      <c r="L175" s="2">
        <v>7.3</v>
      </c>
      <c r="M175" s="2">
        <v>6.4</v>
      </c>
      <c r="N175" s="2">
        <v>5.5</v>
      </c>
      <c r="O175" s="2">
        <v>4.5999999999999996</v>
      </c>
      <c r="P175" s="2">
        <v>3.7</v>
      </c>
      <c r="Q175" s="2">
        <v>2.8000000000000007</v>
      </c>
      <c r="R175" s="2">
        <v>1.8999999999999986</v>
      </c>
      <c r="S175" s="2">
        <v>1</v>
      </c>
      <c r="T175" s="2">
        <v>0</v>
      </c>
    </row>
    <row r="176" spans="1:20" x14ac:dyDescent="0.25">
      <c r="A176" s="9" t="s">
        <v>15335</v>
      </c>
      <c r="B176" t="s">
        <v>14825</v>
      </c>
      <c r="C176" t="s">
        <v>121</v>
      </c>
      <c r="D176">
        <v>8704321090</v>
      </c>
      <c r="E176" t="s">
        <v>55</v>
      </c>
      <c r="F176" t="s">
        <v>5571</v>
      </c>
      <c r="H176">
        <v>10</v>
      </c>
      <c r="I176" s="3">
        <v>10</v>
      </c>
      <c r="J176" s="2">
        <v>9.1</v>
      </c>
      <c r="K176" s="2">
        <v>8.1999999999999993</v>
      </c>
      <c r="L176" s="2">
        <v>7.3</v>
      </c>
      <c r="M176" s="2">
        <v>6.4</v>
      </c>
      <c r="N176" s="2">
        <v>5.5</v>
      </c>
      <c r="O176" s="2">
        <v>4.5999999999999996</v>
      </c>
      <c r="P176" s="2">
        <v>3.7</v>
      </c>
      <c r="Q176" s="2">
        <v>2.8000000000000007</v>
      </c>
      <c r="R176" s="2">
        <v>1.8999999999999986</v>
      </c>
      <c r="S176" s="2">
        <v>1</v>
      </c>
      <c r="T176" s="2">
        <v>0</v>
      </c>
    </row>
    <row r="177" spans="1:20" x14ac:dyDescent="0.25">
      <c r="A177" s="9" t="s">
        <v>15338</v>
      </c>
      <c r="B177" t="s">
        <v>14826</v>
      </c>
      <c r="C177" t="s">
        <v>121</v>
      </c>
      <c r="D177">
        <v>8704322090</v>
      </c>
      <c r="E177" t="s">
        <v>55</v>
      </c>
      <c r="F177" t="s">
        <v>5571</v>
      </c>
      <c r="H177">
        <v>10</v>
      </c>
      <c r="I177" s="3">
        <v>15</v>
      </c>
      <c r="J177" s="2">
        <v>13.65</v>
      </c>
      <c r="K177" s="2">
        <v>12.3</v>
      </c>
      <c r="L177" s="2">
        <v>10.95</v>
      </c>
      <c r="M177" s="2">
        <v>9.6000000000000014</v>
      </c>
      <c r="N177" s="2">
        <v>8.25</v>
      </c>
      <c r="O177" s="2">
        <v>6.8999999999999986</v>
      </c>
      <c r="P177" s="2">
        <v>5.5500000000000007</v>
      </c>
      <c r="Q177" s="2">
        <v>4.2000000000000011</v>
      </c>
      <c r="R177" s="2">
        <v>2.8499999999999996</v>
      </c>
      <c r="S177" s="2">
        <v>1.5</v>
      </c>
      <c r="T177" s="2">
        <v>0</v>
      </c>
    </row>
    <row r="178" spans="1:20" x14ac:dyDescent="0.25">
      <c r="A178" s="9" t="s">
        <v>15339</v>
      </c>
      <c r="B178" t="s">
        <v>14827</v>
      </c>
      <c r="C178" t="s">
        <v>121</v>
      </c>
      <c r="D178">
        <v>8704329090</v>
      </c>
      <c r="E178" t="s">
        <v>55</v>
      </c>
      <c r="F178" t="s">
        <v>5571</v>
      </c>
      <c r="H178">
        <v>10</v>
      </c>
      <c r="I178" s="3">
        <v>10</v>
      </c>
      <c r="J178" s="2">
        <v>9.1</v>
      </c>
      <c r="K178" s="2">
        <v>8.1999999999999993</v>
      </c>
      <c r="L178" s="2">
        <v>7.3</v>
      </c>
      <c r="M178" s="2">
        <v>6.4</v>
      </c>
      <c r="N178" s="2">
        <v>5.5</v>
      </c>
      <c r="O178" s="2">
        <v>4.5999999999999996</v>
      </c>
      <c r="P178" s="2">
        <v>3.7</v>
      </c>
      <c r="Q178" s="2">
        <v>2.8000000000000007</v>
      </c>
      <c r="R178" s="2">
        <v>1.8999999999999986</v>
      </c>
      <c r="S178" s="2">
        <v>1</v>
      </c>
      <c r="T178" s="2">
        <v>0</v>
      </c>
    </row>
    <row r="179" spans="1:20" x14ac:dyDescent="0.25">
      <c r="A179" s="15" t="s">
        <v>15324</v>
      </c>
      <c r="B179" t="s">
        <v>13934</v>
      </c>
      <c r="C179" t="s">
        <v>6668</v>
      </c>
      <c r="D179">
        <v>8703900029</v>
      </c>
      <c r="E179" t="s">
        <v>5165</v>
      </c>
      <c r="F179" t="s">
        <v>5571</v>
      </c>
      <c r="G179" t="s">
        <v>6672</v>
      </c>
      <c r="H179">
        <v>7</v>
      </c>
      <c r="I179" s="3">
        <v>35</v>
      </c>
      <c r="J179" s="2">
        <v>30.625</v>
      </c>
      <c r="K179" s="2">
        <v>26.25</v>
      </c>
      <c r="L179" s="2">
        <v>21.875</v>
      </c>
      <c r="M179" s="2">
        <v>17.5</v>
      </c>
      <c r="N179" s="2">
        <v>13.125</v>
      </c>
      <c r="O179" s="2">
        <v>8.75</v>
      </c>
      <c r="P179" s="2">
        <v>4.375</v>
      </c>
      <c r="Q179" s="2">
        <v>0</v>
      </c>
    </row>
    <row r="180" spans="1:20" x14ac:dyDescent="0.25">
      <c r="A180" s="9" t="s">
        <v>15340</v>
      </c>
      <c r="B180" t="s">
        <v>12282</v>
      </c>
      <c r="C180" t="s">
        <v>5170</v>
      </c>
      <c r="D180">
        <v>8704900021</v>
      </c>
      <c r="E180" t="s">
        <v>7745</v>
      </c>
      <c r="F180" t="s">
        <v>5571</v>
      </c>
      <c r="H180">
        <v>10</v>
      </c>
      <c r="I180" s="3">
        <v>15</v>
      </c>
      <c r="J180" s="2">
        <v>13.65</v>
      </c>
      <c r="K180" s="2">
        <v>12.3</v>
      </c>
      <c r="L180" s="2">
        <v>10.95</v>
      </c>
      <c r="M180" s="2">
        <v>9.6000000000000014</v>
      </c>
      <c r="N180" s="2">
        <v>8.25</v>
      </c>
      <c r="O180" s="2">
        <v>6.8999999999999986</v>
      </c>
      <c r="P180" s="2">
        <v>5.5500000000000007</v>
      </c>
      <c r="Q180" s="2">
        <v>4.2000000000000011</v>
      </c>
      <c r="R180" s="2">
        <v>2.8499999999999996</v>
      </c>
      <c r="S180" s="2">
        <v>1.5</v>
      </c>
      <c r="T180" s="2">
        <v>0</v>
      </c>
    </row>
    <row r="181" spans="1:20" x14ac:dyDescent="0.25">
      <c r="A181" s="15" t="s">
        <v>15336</v>
      </c>
      <c r="B181" t="s">
        <v>14828</v>
      </c>
      <c r="C181" t="s">
        <v>7743</v>
      </c>
      <c r="D181">
        <v>8704900029</v>
      </c>
      <c r="E181" t="s">
        <v>7746</v>
      </c>
      <c r="F181" t="s">
        <v>5571</v>
      </c>
      <c r="G181" t="s">
        <v>6669</v>
      </c>
      <c r="H181">
        <v>10</v>
      </c>
      <c r="I181" s="3">
        <v>0</v>
      </c>
      <c r="J181" s="2">
        <v>0</v>
      </c>
      <c r="K181" s="2">
        <v>0</v>
      </c>
      <c r="L181" s="2">
        <v>0</v>
      </c>
      <c r="M181" s="2">
        <v>0</v>
      </c>
      <c r="N181" s="2">
        <v>0</v>
      </c>
      <c r="O181" s="2">
        <v>0</v>
      </c>
      <c r="P181" s="2">
        <v>0</v>
      </c>
      <c r="Q181" s="2">
        <v>0</v>
      </c>
      <c r="R181" s="2">
        <v>0</v>
      </c>
      <c r="S181" s="2">
        <v>0</v>
      </c>
      <c r="T181" s="2">
        <v>0</v>
      </c>
    </row>
    <row r="182" spans="1:20" x14ac:dyDescent="0.25">
      <c r="A182" s="15" t="s">
        <v>15336</v>
      </c>
      <c r="B182" t="s">
        <v>14828</v>
      </c>
      <c r="C182" t="s">
        <v>7743</v>
      </c>
      <c r="D182">
        <v>8704900029</v>
      </c>
      <c r="E182" t="s">
        <v>7746</v>
      </c>
      <c r="F182" t="s">
        <v>5571</v>
      </c>
      <c r="G182" t="s">
        <v>6670</v>
      </c>
      <c r="H182">
        <v>10</v>
      </c>
      <c r="I182" s="3">
        <v>10</v>
      </c>
      <c r="J182" s="2">
        <v>9.1</v>
      </c>
      <c r="K182" s="2">
        <v>8.1999999999999993</v>
      </c>
      <c r="L182" s="2">
        <v>7.3</v>
      </c>
      <c r="M182" s="2">
        <v>6.4</v>
      </c>
      <c r="N182" s="2">
        <v>5.5</v>
      </c>
      <c r="O182" s="2">
        <v>4.5999999999999996</v>
      </c>
      <c r="P182" s="2">
        <v>3.7</v>
      </c>
      <c r="Q182" s="2">
        <v>2.8000000000000007</v>
      </c>
      <c r="R182" s="2">
        <v>1.8999999999999986</v>
      </c>
      <c r="S182" s="2">
        <v>1</v>
      </c>
      <c r="T182" s="2">
        <v>0</v>
      </c>
    </row>
    <row r="183" spans="1:20" x14ac:dyDescent="0.25">
      <c r="A183" s="15" t="s">
        <v>15336</v>
      </c>
      <c r="B183" t="s">
        <v>14828</v>
      </c>
      <c r="C183" t="s">
        <v>7743</v>
      </c>
      <c r="D183">
        <v>8704900029</v>
      </c>
      <c r="E183" t="s">
        <v>7746</v>
      </c>
      <c r="F183" t="s">
        <v>5571</v>
      </c>
      <c r="G183" t="s">
        <v>6671</v>
      </c>
      <c r="H183">
        <v>10</v>
      </c>
      <c r="I183" s="3">
        <v>20</v>
      </c>
      <c r="J183" s="2">
        <v>18.2</v>
      </c>
      <c r="K183" s="2">
        <v>16.399999999999999</v>
      </c>
      <c r="L183" s="2">
        <v>14.6</v>
      </c>
      <c r="M183" s="2">
        <v>12.8</v>
      </c>
      <c r="N183" s="2">
        <v>11</v>
      </c>
      <c r="O183" s="2">
        <v>9.1999999999999993</v>
      </c>
      <c r="P183" s="2">
        <v>7.4</v>
      </c>
      <c r="Q183" s="2">
        <v>5.6000000000000014</v>
      </c>
      <c r="R183" s="2">
        <v>3.7999999999999972</v>
      </c>
      <c r="S183" s="2">
        <v>2</v>
      </c>
      <c r="T183" s="2">
        <v>0</v>
      </c>
    </row>
    <row r="184" spans="1:20" x14ac:dyDescent="0.25">
      <c r="A184" s="15" t="s">
        <v>15336</v>
      </c>
      <c r="B184" t="s">
        <v>14828</v>
      </c>
      <c r="C184" t="s">
        <v>7743</v>
      </c>
      <c r="D184">
        <v>8704900029</v>
      </c>
      <c r="E184" t="s">
        <v>7746</v>
      </c>
      <c r="F184" t="s">
        <v>5571</v>
      </c>
      <c r="G184" t="s">
        <v>6672</v>
      </c>
      <c r="H184">
        <v>10</v>
      </c>
      <c r="I184" s="3">
        <v>35</v>
      </c>
      <c r="J184" s="2">
        <v>31.85</v>
      </c>
      <c r="K184" s="2">
        <v>28.7</v>
      </c>
      <c r="L184" s="2">
        <v>25.549999999999997</v>
      </c>
      <c r="M184" s="2">
        <v>22.4</v>
      </c>
      <c r="N184" s="2">
        <v>19.25</v>
      </c>
      <c r="O184" s="2">
        <v>16.099999999999998</v>
      </c>
      <c r="P184" s="2">
        <v>12.95</v>
      </c>
      <c r="Q184" s="2">
        <v>9.8000000000000007</v>
      </c>
      <c r="R184" s="2">
        <v>6.6499999999999986</v>
      </c>
      <c r="S184" s="2">
        <v>3.5</v>
      </c>
      <c r="T184" s="2">
        <v>0</v>
      </c>
    </row>
    <row r="185" spans="1:20" x14ac:dyDescent="0.25">
      <c r="A185" s="9" t="s">
        <v>15283</v>
      </c>
      <c r="B185" t="s">
        <v>14829</v>
      </c>
      <c r="C185" t="s">
        <v>5166</v>
      </c>
      <c r="D185">
        <v>8704900091</v>
      </c>
      <c r="E185" t="s">
        <v>5183</v>
      </c>
      <c r="F185" t="s">
        <v>5571</v>
      </c>
      <c r="G185" t="s">
        <v>6669</v>
      </c>
      <c r="H185">
        <v>10</v>
      </c>
      <c r="I185" s="3">
        <v>0</v>
      </c>
      <c r="J185" s="2">
        <v>0</v>
      </c>
      <c r="K185" s="2">
        <v>0</v>
      </c>
      <c r="L185" s="2">
        <v>0</v>
      </c>
      <c r="M185" s="2">
        <v>0</v>
      </c>
      <c r="N185" s="2">
        <v>0</v>
      </c>
      <c r="O185" s="2">
        <v>0</v>
      </c>
      <c r="P185" s="2">
        <v>0</v>
      </c>
      <c r="Q185" s="2">
        <v>0</v>
      </c>
      <c r="R185" s="2">
        <v>0</v>
      </c>
      <c r="S185" s="2">
        <v>0</v>
      </c>
      <c r="T185" s="2">
        <v>0</v>
      </c>
    </row>
    <row r="186" spans="1:20" x14ac:dyDescent="0.25">
      <c r="A186" s="9" t="s">
        <v>15342</v>
      </c>
      <c r="B186" t="s">
        <v>14830</v>
      </c>
      <c r="C186" t="s">
        <v>93</v>
      </c>
      <c r="D186">
        <v>8704900099</v>
      </c>
      <c r="E186" t="s">
        <v>27</v>
      </c>
      <c r="F186" t="s">
        <v>5571</v>
      </c>
      <c r="H186">
        <v>10</v>
      </c>
      <c r="I186" s="3">
        <v>10</v>
      </c>
      <c r="J186" s="2">
        <v>9.1</v>
      </c>
      <c r="K186" s="2">
        <v>8.1999999999999993</v>
      </c>
      <c r="L186" s="2">
        <v>7.3</v>
      </c>
      <c r="M186" s="2">
        <v>6.4</v>
      </c>
      <c r="N186" s="2">
        <v>5.5</v>
      </c>
      <c r="O186" s="2">
        <v>4.5999999999999996</v>
      </c>
      <c r="P186" s="2">
        <v>3.7</v>
      </c>
      <c r="Q186" s="2">
        <v>2.8000000000000007</v>
      </c>
      <c r="R186" s="2">
        <v>1.8999999999999986</v>
      </c>
      <c r="S186" s="2">
        <v>1</v>
      </c>
      <c r="T186" s="2">
        <v>0</v>
      </c>
    </row>
    <row r="187" spans="1:20" x14ac:dyDescent="0.25">
      <c r="A187" s="9" t="s">
        <v>15295</v>
      </c>
      <c r="B187" t="s">
        <v>14831</v>
      </c>
      <c r="C187" t="s">
        <v>121</v>
      </c>
      <c r="D187">
        <v>8705901900</v>
      </c>
      <c r="E187" t="s">
        <v>27</v>
      </c>
      <c r="F187" t="s">
        <v>5571</v>
      </c>
      <c r="H187">
        <v>10</v>
      </c>
      <c r="I187" s="3">
        <v>10</v>
      </c>
      <c r="J187" s="2">
        <v>9.1</v>
      </c>
      <c r="K187" s="2">
        <v>8.1999999999999993</v>
      </c>
      <c r="L187" s="2">
        <v>7.3</v>
      </c>
      <c r="M187" s="2">
        <v>6.4</v>
      </c>
      <c r="N187" s="2">
        <v>5.5</v>
      </c>
      <c r="O187" s="2">
        <v>4.5999999999999996</v>
      </c>
      <c r="P187" s="2">
        <v>3.7</v>
      </c>
      <c r="Q187" s="2">
        <v>2.8000000000000007</v>
      </c>
      <c r="R187" s="2">
        <v>1.8999999999999986</v>
      </c>
      <c r="S187" s="2">
        <v>1</v>
      </c>
      <c r="T187" s="2">
        <v>0</v>
      </c>
    </row>
    <row r="188" spans="1:20" x14ac:dyDescent="0.25">
      <c r="A188" s="9" t="s">
        <v>15292</v>
      </c>
      <c r="B188" t="s">
        <v>14832</v>
      </c>
      <c r="C188" t="s">
        <v>121</v>
      </c>
      <c r="D188">
        <v>8706009190</v>
      </c>
      <c r="E188" t="s">
        <v>27</v>
      </c>
      <c r="F188" t="s">
        <v>5571</v>
      </c>
      <c r="H188">
        <v>10</v>
      </c>
      <c r="I188" s="3">
        <v>10</v>
      </c>
      <c r="J188" s="2">
        <v>9.1</v>
      </c>
      <c r="K188" s="2">
        <v>8.1999999999999993</v>
      </c>
      <c r="L188" s="2">
        <v>7.3</v>
      </c>
      <c r="M188" s="2">
        <v>6.4</v>
      </c>
      <c r="N188" s="2">
        <v>5.5</v>
      </c>
      <c r="O188" s="2">
        <v>4.5999999999999996</v>
      </c>
      <c r="P188" s="2">
        <v>3.7</v>
      </c>
      <c r="Q188" s="2">
        <v>2.8000000000000007</v>
      </c>
      <c r="R188" s="2">
        <v>1.8999999999999986</v>
      </c>
      <c r="S188" s="2">
        <v>1</v>
      </c>
      <c r="T188" s="2">
        <v>0</v>
      </c>
    </row>
    <row r="189" spans="1:20" x14ac:dyDescent="0.25">
      <c r="A189" s="9" t="s">
        <v>15293</v>
      </c>
      <c r="B189" t="s">
        <v>14833</v>
      </c>
      <c r="C189" t="s">
        <v>121</v>
      </c>
      <c r="D189">
        <v>8706009290</v>
      </c>
      <c r="E189" t="s">
        <v>27</v>
      </c>
      <c r="F189" t="s">
        <v>5571</v>
      </c>
      <c r="H189">
        <v>10</v>
      </c>
      <c r="I189" s="3">
        <v>10</v>
      </c>
      <c r="J189" s="2">
        <v>9.1</v>
      </c>
      <c r="K189" s="2">
        <v>8.1999999999999993</v>
      </c>
      <c r="L189" s="2">
        <v>7.3</v>
      </c>
      <c r="M189" s="2">
        <v>6.4</v>
      </c>
      <c r="N189" s="2">
        <v>5.5</v>
      </c>
      <c r="O189" s="2">
        <v>4.5999999999999996</v>
      </c>
      <c r="P189" s="2">
        <v>3.7</v>
      </c>
      <c r="Q189" s="2">
        <v>2.8000000000000007</v>
      </c>
      <c r="R189" s="2">
        <v>1.8999999999999986</v>
      </c>
      <c r="S189" s="2">
        <v>1</v>
      </c>
      <c r="T189" s="2">
        <v>0</v>
      </c>
    </row>
    <row r="190" spans="1:20" x14ac:dyDescent="0.25">
      <c r="A190" s="9" t="s">
        <v>15294</v>
      </c>
      <c r="B190" t="s">
        <v>14834</v>
      </c>
      <c r="C190" t="s">
        <v>27</v>
      </c>
      <c r="D190">
        <v>8706009999</v>
      </c>
      <c r="E190" t="s">
        <v>55</v>
      </c>
      <c r="F190" t="s">
        <v>5571</v>
      </c>
      <c r="H190">
        <v>10</v>
      </c>
      <c r="I190" s="3">
        <v>10</v>
      </c>
      <c r="J190" s="2">
        <v>9.1</v>
      </c>
      <c r="K190" s="2">
        <v>8.1999999999999993</v>
      </c>
      <c r="L190" s="2">
        <v>7.3</v>
      </c>
      <c r="M190" s="2">
        <v>6.4</v>
      </c>
      <c r="N190" s="2">
        <v>5.5</v>
      </c>
      <c r="O190" s="2">
        <v>4.5999999999999996</v>
      </c>
      <c r="P190" s="2">
        <v>3.7</v>
      </c>
      <c r="Q190" s="2">
        <v>2.8000000000000007</v>
      </c>
      <c r="R190" s="2">
        <v>1.8999999999999986</v>
      </c>
      <c r="S190" s="2">
        <v>1</v>
      </c>
      <c r="T190" s="2">
        <v>0</v>
      </c>
    </row>
    <row r="191" spans="1:20" x14ac:dyDescent="0.25">
      <c r="A191" s="9" t="s">
        <v>15284</v>
      </c>
      <c r="B191" t="s">
        <v>14835</v>
      </c>
      <c r="C191" t="s">
        <v>7747</v>
      </c>
      <c r="D191">
        <v>8707100000</v>
      </c>
      <c r="E191" t="s">
        <v>7748</v>
      </c>
      <c r="F191" t="s">
        <v>5571</v>
      </c>
      <c r="H191">
        <v>10</v>
      </c>
      <c r="I191" s="3">
        <v>15</v>
      </c>
      <c r="J191" s="2">
        <v>13.65</v>
      </c>
      <c r="K191" s="2">
        <v>12.3</v>
      </c>
      <c r="L191" s="2">
        <v>10.95</v>
      </c>
      <c r="M191" s="2">
        <v>9.6000000000000014</v>
      </c>
      <c r="N191" s="2">
        <v>8.25</v>
      </c>
      <c r="O191" s="2">
        <v>6.8999999999999986</v>
      </c>
      <c r="P191" s="2">
        <v>5.5500000000000007</v>
      </c>
      <c r="Q191" s="2">
        <v>4.2000000000000011</v>
      </c>
      <c r="R191" s="2">
        <v>2.8499999999999996</v>
      </c>
      <c r="S191" s="2">
        <v>1.5</v>
      </c>
      <c r="T191" s="2">
        <v>0</v>
      </c>
    </row>
    <row r="192" spans="1:20" x14ac:dyDescent="0.25">
      <c r="A192" s="9" t="s">
        <v>15285</v>
      </c>
      <c r="B192" t="s">
        <v>14836</v>
      </c>
      <c r="C192" t="s">
        <v>7749</v>
      </c>
      <c r="D192">
        <v>8707901000</v>
      </c>
      <c r="E192" t="s">
        <v>7750</v>
      </c>
      <c r="F192" t="s">
        <v>5571</v>
      </c>
      <c r="H192">
        <v>10</v>
      </c>
      <c r="I192" s="3">
        <v>15</v>
      </c>
      <c r="J192" s="2">
        <v>13.65</v>
      </c>
      <c r="K192" s="2">
        <v>12.3</v>
      </c>
      <c r="L192" s="2">
        <v>10.95</v>
      </c>
      <c r="M192" s="2">
        <v>9.6000000000000014</v>
      </c>
      <c r="N192" s="2">
        <v>8.25</v>
      </c>
      <c r="O192" s="2">
        <v>6.8999999999999986</v>
      </c>
      <c r="P192" s="2">
        <v>5.5500000000000007</v>
      </c>
      <c r="Q192" s="2">
        <v>4.2000000000000011</v>
      </c>
      <c r="R192" s="2">
        <v>2.8499999999999996</v>
      </c>
      <c r="S192" s="2">
        <v>1.5</v>
      </c>
      <c r="T192" s="2">
        <v>0</v>
      </c>
    </row>
    <row r="193" spans="1:20" x14ac:dyDescent="0.25">
      <c r="A193" s="9" t="s">
        <v>15286</v>
      </c>
      <c r="B193" t="s">
        <v>14837</v>
      </c>
      <c r="C193" t="s">
        <v>85</v>
      </c>
      <c r="D193">
        <v>8707909000</v>
      </c>
      <c r="E193" t="s">
        <v>61</v>
      </c>
      <c r="F193" t="s">
        <v>5571</v>
      </c>
      <c r="H193">
        <v>10</v>
      </c>
      <c r="I193" s="3">
        <v>15</v>
      </c>
      <c r="J193" s="2">
        <v>13.65</v>
      </c>
      <c r="K193" s="2">
        <v>12.3</v>
      </c>
      <c r="L193" s="2">
        <v>10.95</v>
      </c>
      <c r="M193" s="2">
        <v>9.6000000000000014</v>
      </c>
      <c r="N193" s="2">
        <v>8.25</v>
      </c>
      <c r="O193" s="2">
        <v>6.8999999999999986</v>
      </c>
      <c r="P193" s="2">
        <v>5.5500000000000007</v>
      </c>
      <c r="Q193" s="2">
        <v>4.2000000000000011</v>
      </c>
      <c r="R193" s="2">
        <v>2.8499999999999996</v>
      </c>
      <c r="S193" s="2">
        <v>1.5</v>
      </c>
      <c r="T193" s="2">
        <v>0</v>
      </c>
    </row>
    <row r="194" spans="1:20" x14ac:dyDescent="0.25">
      <c r="A194" s="10" t="s">
        <v>15181</v>
      </c>
      <c r="B194" t="s">
        <v>14838</v>
      </c>
      <c r="C194" t="s">
        <v>7751</v>
      </c>
      <c r="D194">
        <v>8708100000</v>
      </c>
      <c r="E194" t="s">
        <v>7752</v>
      </c>
      <c r="F194" t="s">
        <v>5571</v>
      </c>
      <c r="H194">
        <v>10</v>
      </c>
      <c r="I194" s="3">
        <v>15</v>
      </c>
      <c r="J194" s="2">
        <v>13.65</v>
      </c>
      <c r="K194" s="2">
        <v>12.3</v>
      </c>
      <c r="L194" s="2">
        <v>10.95</v>
      </c>
      <c r="M194" s="2">
        <v>9.6000000000000014</v>
      </c>
      <c r="N194" s="2">
        <v>8.25</v>
      </c>
      <c r="O194" s="2">
        <v>6.8999999999999986</v>
      </c>
      <c r="P194" s="2">
        <v>5.5500000000000007</v>
      </c>
      <c r="Q194" s="2">
        <v>4.2000000000000011</v>
      </c>
      <c r="R194" s="2">
        <v>2.8499999999999996</v>
      </c>
      <c r="S194" s="2">
        <v>1.5</v>
      </c>
      <c r="T194" s="2">
        <v>0</v>
      </c>
    </row>
    <row r="195" spans="1:20" x14ac:dyDescent="0.25">
      <c r="A195" s="10" t="s">
        <v>15182</v>
      </c>
      <c r="B195" t="s">
        <v>14839</v>
      </c>
      <c r="C195" t="s">
        <v>7753</v>
      </c>
      <c r="D195">
        <v>8708291000</v>
      </c>
      <c r="E195" t="s">
        <v>7754</v>
      </c>
      <c r="F195" t="s">
        <v>5571</v>
      </c>
      <c r="H195">
        <v>10</v>
      </c>
      <c r="I195" s="3">
        <v>15</v>
      </c>
      <c r="J195" s="2">
        <v>13.65</v>
      </c>
      <c r="K195" s="2">
        <v>12.3</v>
      </c>
      <c r="L195" s="2">
        <v>10.95</v>
      </c>
      <c r="M195" s="2">
        <v>9.6000000000000014</v>
      </c>
      <c r="N195" s="2">
        <v>8.25</v>
      </c>
      <c r="O195" s="2">
        <v>6.8999999999999986</v>
      </c>
      <c r="P195" s="2">
        <v>5.5500000000000007</v>
      </c>
      <c r="Q195" s="2">
        <v>4.2000000000000011</v>
      </c>
      <c r="R195" s="2">
        <v>2.8499999999999996</v>
      </c>
      <c r="S195" s="2">
        <v>1.5</v>
      </c>
      <c r="T195" s="2">
        <v>0</v>
      </c>
    </row>
    <row r="196" spans="1:20" x14ac:dyDescent="0.25">
      <c r="A196" s="10" t="s">
        <v>15183</v>
      </c>
      <c r="B196" t="s">
        <v>14840</v>
      </c>
      <c r="C196" t="s">
        <v>7755</v>
      </c>
      <c r="D196">
        <v>8708292000</v>
      </c>
      <c r="E196" t="s">
        <v>7756</v>
      </c>
      <c r="F196" t="s">
        <v>5571</v>
      </c>
      <c r="H196">
        <v>10</v>
      </c>
      <c r="I196" s="3">
        <v>15</v>
      </c>
      <c r="J196" s="2">
        <v>13.65</v>
      </c>
      <c r="K196" s="2">
        <v>12.3</v>
      </c>
      <c r="L196" s="2">
        <v>10.95</v>
      </c>
      <c r="M196" s="2">
        <v>9.6000000000000014</v>
      </c>
      <c r="N196" s="2">
        <v>8.25</v>
      </c>
      <c r="O196" s="2">
        <v>6.8999999999999986</v>
      </c>
      <c r="P196" s="2">
        <v>5.5500000000000007</v>
      </c>
      <c r="Q196" s="2">
        <v>4.2000000000000011</v>
      </c>
      <c r="R196" s="2">
        <v>2.8499999999999996</v>
      </c>
      <c r="S196" s="2">
        <v>1.5</v>
      </c>
      <c r="T196" s="2">
        <v>0</v>
      </c>
    </row>
    <row r="197" spans="1:20" x14ac:dyDescent="0.25">
      <c r="A197" s="10" t="s">
        <v>15184</v>
      </c>
      <c r="B197" t="s">
        <v>14841</v>
      </c>
      <c r="C197" t="s">
        <v>7757</v>
      </c>
      <c r="D197">
        <v>8708293000</v>
      </c>
      <c r="E197" t="s">
        <v>7758</v>
      </c>
      <c r="F197" t="s">
        <v>5571</v>
      </c>
      <c r="H197">
        <v>10</v>
      </c>
      <c r="I197" s="3">
        <v>15</v>
      </c>
      <c r="J197" s="2">
        <v>13.65</v>
      </c>
      <c r="K197" s="2">
        <v>12.3</v>
      </c>
      <c r="L197" s="2">
        <v>10.95</v>
      </c>
      <c r="M197" s="2">
        <v>9.6000000000000014</v>
      </c>
      <c r="N197" s="2">
        <v>8.25</v>
      </c>
      <c r="O197" s="2">
        <v>6.8999999999999986</v>
      </c>
      <c r="P197" s="2">
        <v>5.5500000000000007</v>
      </c>
      <c r="Q197" s="2">
        <v>4.2000000000000011</v>
      </c>
      <c r="R197" s="2">
        <v>2.8499999999999996</v>
      </c>
      <c r="S197" s="2">
        <v>1.5</v>
      </c>
      <c r="T197" s="2">
        <v>0</v>
      </c>
    </row>
    <row r="198" spans="1:20" x14ac:dyDescent="0.25">
      <c r="A198" s="10" t="s">
        <v>15185</v>
      </c>
      <c r="B198" t="s">
        <v>14842</v>
      </c>
      <c r="C198" t="s">
        <v>7759</v>
      </c>
      <c r="D198">
        <v>8708294000</v>
      </c>
      <c r="E198" t="s">
        <v>7760</v>
      </c>
      <c r="F198" t="s">
        <v>5571</v>
      </c>
      <c r="H198">
        <v>10</v>
      </c>
      <c r="I198" s="3">
        <v>15</v>
      </c>
      <c r="J198" s="2">
        <v>13.65</v>
      </c>
      <c r="K198" s="2">
        <v>12.3</v>
      </c>
      <c r="L198" s="2">
        <v>10.95</v>
      </c>
      <c r="M198" s="2">
        <v>9.6000000000000014</v>
      </c>
      <c r="N198" s="2">
        <v>8.25</v>
      </c>
      <c r="O198" s="2">
        <v>6.8999999999999986</v>
      </c>
      <c r="P198" s="2">
        <v>5.5500000000000007</v>
      </c>
      <c r="Q198" s="2">
        <v>4.2000000000000011</v>
      </c>
      <c r="R198" s="2">
        <v>2.8499999999999996</v>
      </c>
      <c r="S198" s="2">
        <v>1.5</v>
      </c>
      <c r="T198" s="2">
        <v>0</v>
      </c>
    </row>
    <row r="199" spans="1:20" x14ac:dyDescent="0.25">
      <c r="A199" s="10" t="s">
        <v>15186</v>
      </c>
      <c r="B199" t="s">
        <v>14843</v>
      </c>
      <c r="C199" t="s">
        <v>7761</v>
      </c>
      <c r="D199">
        <v>8708295000</v>
      </c>
      <c r="E199" t="s">
        <v>7762</v>
      </c>
      <c r="F199" t="s">
        <v>5571</v>
      </c>
      <c r="H199">
        <v>10</v>
      </c>
      <c r="I199" s="3">
        <v>15</v>
      </c>
      <c r="J199" s="2">
        <v>13.65</v>
      </c>
      <c r="K199" s="2">
        <v>12.3</v>
      </c>
      <c r="L199" s="2">
        <v>10.95</v>
      </c>
      <c r="M199" s="2">
        <v>9.6000000000000014</v>
      </c>
      <c r="N199" s="2">
        <v>8.25</v>
      </c>
      <c r="O199" s="2">
        <v>6.8999999999999986</v>
      </c>
      <c r="P199" s="2">
        <v>5.5500000000000007</v>
      </c>
      <c r="Q199" s="2">
        <v>4.2000000000000011</v>
      </c>
      <c r="R199" s="2">
        <v>2.8499999999999996</v>
      </c>
      <c r="S199" s="2">
        <v>1.5</v>
      </c>
      <c r="T199" s="2">
        <v>0</v>
      </c>
    </row>
    <row r="200" spans="1:20" x14ac:dyDescent="0.25">
      <c r="A200" s="10" t="s">
        <v>15187</v>
      </c>
      <c r="B200" t="s">
        <v>14844</v>
      </c>
      <c r="C200" t="s">
        <v>7763</v>
      </c>
      <c r="D200">
        <v>8708301000</v>
      </c>
      <c r="E200" t="s">
        <v>7764</v>
      </c>
      <c r="F200" t="s">
        <v>5571</v>
      </c>
      <c r="H200">
        <v>10</v>
      </c>
      <c r="I200" s="3">
        <v>10</v>
      </c>
      <c r="J200" s="2">
        <v>9.1</v>
      </c>
      <c r="K200" s="2">
        <v>8.1999999999999993</v>
      </c>
      <c r="L200" s="2">
        <v>7.3</v>
      </c>
      <c r="M200" s="2">
        <v>6.4</v>
      </c>
      <c r="N200" s="2">
        <v>5.5</v>
      </c>
      <c r="O200" s="2">
        <v>4.5999999999999996</v>
      </c>
      <c r="P200" s="2">
        <v>3.7</v>
      </c>
      <c r="Q200" s="2">
        <v>2.8000000000000007</v>
      </c>
      <c r="R200" s="2">
        <v>1.8999999999999986</v>
      </c>
      <c r="S200" s="2">
        <v>1</v>
      </c>
      <c r="T200" s="2">
        <v>0</v>
      </c>
    </row>
    <row r="201" spans="1:20" x14ac:dyDescent="0.25">
      <c r="A201" s="9" t="s">
        <v>15266</v>
      </c>
      <c r="B201" t="s">
        <v>14845</v>
      </c>
      <c r="C201" t="s">
        <v>125</v>
      </c>
      <c r="D201">
        <v>8708809000</v>
      </c>
      <c r="E201" t="s">
        <v>30</v>
      </c>
      <c r="F201" t="s">
        <v>5571</v>
      </c>
      <c r="H201">
        <v>10</v>
      </c>
      <c r="I201" s="3">
        <v>10</v>
      </c>
      <c r="J201" s="2">
        <v>9.1</v>
      </c>
      <c r="K201" s="2">
        <v>8.1999999999999993</v>
      </c>
      <c r="L201" s="2">
        <v>7.3</v>
      </c>
      <c r="M201" s="2">
        <v>6.4</v>
      </c>
      <c r="N201" s="2">
        <v>5.5</v>
      </c>
      <c r="O201" s="2">
        <v>4.5999999999999996</v>
      </c>
      <c r="P201" s="2">
        <v>3.7</v>
      </c>
      <c r="Q201" s="2">
        <v>2.8000000000000007</v>
      </c>
      <c r="R201" s="2">
        <v>1.8999999999999986</v>
      </c>
      <c r="S201" s="2">
        <v>1</v>
      </c>
      <c r="T201" s="2">
        <v>0</v>
      </c>
    </row>
    <row r="202" spans="1:20" x14ac:dyDescent="0.25">
      <c r="A202" s="10" t="s">
        <v>15188</v>
      </c>
      <c r="B202" t="s">
        <v>14846</v>
      </c>
      <c r="C202" t="s">
        <v>7765</v>
      </c>
      <c r="D202">
        <v>8708950000</v>
      </c>
      <c r="E202" t="s">
        <v>7766</v>
      </c>
      <c r="F202" t="s">
        <v>5571</v>
      </c>
      <c r="H202">
        <v>10</v>
      </c>
      <c r="I202" s="3">
        <v>10</v>
      </c>
      <c r="J202" s="2">
        <v>9.1</v>
      </c>
      <c r="K202" s="2">
        <v>8.1999999999999993</v>
      </c>
      <c r="L202" s="2">
        <v>7.3</v>
      </c>
      <c r="M202" s="2">
        <v>6.4</v>
      </c>
      <c r="N202" s="2">
        <v>5.5</v>
      </c>
      <c r="O202" s="2">
        <v>4.5999999999999996</v>
      </c>
      <c r="P202" s="2">
        <v>3.7</v>
      </c>
      <c r="Q202" s="2">
        <v>2.8000000000000007</v>
      </c>
      <c r="R202" s="2">
        <v>1.8999999999999986</v>
      </c>
      <c r="S202" s="2">
        <v>1</v>
      </c>
      <c r="T202" s="2">
        <v>0</v>
      </c>
    </row>
    <row r="203" spans="1:20" x14ac:dyDescent="0.25">
      <c r="A203" s="10" t="s">
        <v>15189</v>
      </c>
      <c r="B203" t="s">
        <v>14847</v>
      </c>
      <c r="C203" t="s">
        <v>7767</v>
      </c>
      <c r="D203">
        <v>8708991100</v>
      </c>
      <c r="E203" t="s">
        <v>7768</v>
      </c>
      <c r="F203" t="s">
        <v>5571</v>
      </c>
      <c r="H203">
        <v>10</v>
      </c>
      <c r="I203" s="3">
        <v>10</v>
      </c>
      <c r="J203" s="2">
        <v>9.1</v>
      </c>
      <c r="K203" s="2">
        <v>8.1999999999999993</v>
      </c>
      <c r="L203" s="2">
        <v>7.3</v>
      </c>
      <c r="M203" s="2">
        <v>6.4</v>
      </c>
      <c r="N203" s="2">
        <v>5.5</v>
      </c>
      <c r="O203" s="2">
        <v>4.5999999999999996</v>
      </c>
      <c r="P203" s="2">
        <v>3.7</v>
      </c>
      <c r="Q203" s="2">
        <v>2.8000000000000007</v>
      </c>
      <c r="R203" s="2">
        <v>1.8999999999999986</v>
      </c>
      <c r="S203" s="2">
        <v>1</v>
      </c>
      <c r="T203" s="2">
        <v>0</v>
      </c>
    </row>
    <row r="204" spans="1:20" x14ac:dyDescent="0.25">
      <c r="A204" s="10" t="s">
        <v>15190</v>
      </c>
      <c r="B204" t="s">
        <v>14848</v>
      </c>
      <c r="C204" t="s">
        <v>7769</v>
      </c>
      <c r="D204">
        <v>8708995000</v>
      </c>
      <c r="E204" t="s">
        <v>7770</v>
      </c>
      <c r="F204" t="s">
        <v>5571</v>
      </c>
      <c r="H204">
        <v>10</v>
      </c>
      <c r="I204" s="3">
        <v>10</v>
      </c>
      <c r="J204" s="2">
        <v>9.1</v>
      </c>
      <c r="K204" s="2">
        <v>8.1999999999999993</v>
      </c>
      <c r="L204" s="2">
        <v>7.3</v>
      </c>
      <c r="M204" s="2">
        <v>6.4</v>
      </c>
      <c r="N204" s="2">
        <v>5.5</v>
      </c>
      <c r="O204" s="2">
        <v>4.5999999999999996</v>
      </c>
      <c r="P204" s="2">
        <v>3.7</v>
      </c>
      <c r="Q204" s="2">
        <v>2.8000000000000007</v>
      </c>
      <c r="R204" s="2">
        <v>1.8999999999999986</v>
      </c>
      <c r="S204" s="2">
        <v>1</v>
      </c>
      <c r="T204" s="2">
        <v>0</v>
      </c>
    </row>
    <row r="205" spans="1:20" x14ac:dyDescent="0.25">
      <c r="A205" s="10" t="s">
        <v>15191</v>
      </c>
      <c r="B205" t="s">
        <v>14849</v>
      </c>
      <c r="C205" t="s">
        <v>7771</v>
      </c>
      <c r="D205">
        <v>8708999920</v>
      </c>
      <c r="E205" t="s">
        <v>7772</v>
      </c>
      <c r="F205" t="s">
        <v>5571</v>
      </c>
      <c r="H205">
        <v>10</v>
      </c>
      <c r="I205" s="3">
        <v>10</v>
      </c>
      <c r="J205" s="2">
        <v>9.1</v>
      </c>
      <c r="K205" s="2">
        <v>8.1999999999999993</v>
      </c>
      <c r="L205" s="2">
        <v>7.3</v>
      </c>
      <c r="M205" s="2">
        <v>6.4</v>
      </c>
      <c r="N205" s="2">
        <v>5.5</v>
      </c>
      <c r="O205" s="2">
        <v>4.5999999999999996</v>
      </c>
      <c r="P205" s="2">
        <v>3.7</v>
      </c>
      <c r="Q205" s="2">
        <v>2.8000000000000007</v>
      </c>
      <c r="R205" s="2">
        <v>1.8999999999999986</v>
      </c>
      <c r="S205" s="2">
        <v>1</v>
      </c>
      <c r="T205" s="2">
        <v>0</v>
      </c>
    </row>
    <row r="206" spans="1:20" x14ac:dyDescent="0.25">
      <c r="A206" s="9" t="s">
        <v>15296</v>
      </c>
      <c r="B206" t="s">
        <v>14850</v>
      </c>
      <c r="C206" t="s">
        <v>121</v>
      </c>
      <c r="D206">
        <v>8708999990</v>
      </c>
      <c r="E206" t="s">
        <v>7773</v>
      </c>
      <c r="F206" t="s">
        <v>5571</v>
      </c>
      <c r="H206">
        <v>10</v>
      </c>
      <c r="I206" s="3">
        <v>10</v>
      </c>
      <c r="J206" s="2">
        <v>9.1</v>
      </c>
      <c r="K206" s="2">
        <v>8.1999999999999993</v>
      </c>
      <c r="L206" s="2">
        <v>7.3</v>
      </c>
      <c r="M206" s="2">
        <v>6.4</v>
      </c>
      <c r="N206" s="2">
        <v>5.5</v>
      </c>
      <c r="O206" s="2">
        <v>4.5999999999999996</v>
      </c>
      <c r="P206" s="2">
        <v>3.7</v>
      </c>
      <c r="Q206" s="2">
        <v>2.8000000000000007</v>
      </c>
      <c r="R206" s="2">
        <v>1.8999999999999986</v>
      </c>
      <c r="S206" s="2">
        <v>1</v>
      </c>
      <c r="T206" s="2">
        <v>0</v>
      </c>
    </row>
    <row r="207" spans="1:20" x14ac:dyDescent="0.25">
      <c r="A207" s="9" t="s">
        <v>15265</v>
      </c>
      <c r="B207" t="s">
        <v>14851</v>
      </c>
      <c r="C207" t="s">
        <v>85</v>
      </c>
      <c r="D207">
        <v>8709190000</v>
      </c>
      <c r="E207" t="s">
        <v>61</v>
      </c>
      <c r="F207" t="s">
        <v>5571</v>
      </c>
      <c r="H207">
        <v>10</v>
      </c>
      <c r="I207" s="3">
        <v>10</v>
      </c>
      <c r="J207" s="2">
        <v>9.1</v>
      </c>
      <c r="K207" s="2">
        <v>8.1999999999999993</v>
      </c>
      <c r="L207" s="2">
        <v>7.3</v>
      </c>
      <c r="M207" s="2">
        <v>6.4</v>
      </c>
      <c r="N207" s="2">
        <v>5.5</v>
      </c>
      <c r="O207" s="2">
        <v>4.5999999999999996</v>
      </c>
      <c r="P207" s="2">
        <v>3.7</v>
      </c>
      <c r="Q207" s="2">
        <v>2.8000000000000007</v>
      </c>
      <c r="R207" s="2">
        <v>1.8999999999999986</v>
      </c>
      <c r="S207" s="2">
        <v>1</v>
      </c>
      <c r="T207" s="2">
        <v>0</v>
      </c>
    </row>
    <row r="208" spans="1:20" x14ac:dyDescent="0.25">
      <c r="A208" s="10" t="s">
        <v>7775</v>
      </c>
      <c r="B208" t="s">
        <v>14852</v>
      </c>
      <c r="C208" t="s">
        <v>7774</v>
      </c>
      <c r="D208">
        <v>8710000000</v>
      </c>
      <c r="E208" t="s">
        <v>7775</v>
      </c>
      <c r="F208" t="s">
        <v>5571</v>
      </c>
      <c r="H208">
        <v>10</v>
      </c>
      <c r="I208" s="3">
        <v>20</v>
      </c>
      <c r="J208" s="2">
        <v>18.2</v>
      </c>
      <c r="K208" s="2">
        <v>16.399999999999999</v>
      </c>
      <c r="L208" s="2">
        <v>14.6</v>
      </c>
      <c r="M208" s="2">
        <v>12.8</v>
      </c>
      <c r="N208" s="2">
        <v>11</v>
      </c>
      <c r="O208" s="2">
        <v>9.1999999999999993</v>
      </c>
      <c r="P208" s="2">
        <v>7.4</v>
      </c>
      <c r="Q208" s="2">
        <v>5.6000000000000014</v>
      </c>
      <c r="R208" s="2">
        <v>3.7999999999999972</v>
      </c>
      <c r="S208" s="2">
        <v>2</v>
      </c>
      <c r="T208" s="2">
        <v>0</v>
      </c>
    </row>
    <row r="209" spans="1:20" x14ac:dyDescent="0.25">
      <c r="A209" s="9" t="s">
        <v>15249</v>
      </c>
      <c r="B209" t="s">
        <v>14853</v>
      </c>
      <c r="C209" t="s">
        <v>93</v>
      </c>
      <c r="D209">
        <v>8711100090</v>
      </c>
      <c r="E209" t="s">
        <v>30</v>
      </c>
      <c r="F209" t="s">
        <v>5571</v>
      </c>
      <c r="H209">
        <v>10</v>
      </c>
      <c r="I209" s="3">
        <v>30</v>
      </c>
      <c r="J209" s="2">
        <v>27.3</v>
      </c>
      <c r="K209" s="2">
        <v>24.6</v>
      </c>
      <c r="L209" s="2">
        <v>21.9</v>
      </c>
      <c r="M209" s="2">
        <v>19.200000000000003</v>
      </c>
      <c r="N209" s="2">
        <v>16.5</v>
      </c>
      <c r="O209" s="2">
        <v>13.799999999999997</v>
      </c>
      <c r="P209" s="2">
        <v>11.100000000000001</v>
      </c>
      <c r="Q209" s="2">
        <v>8.4000000000000021</v>
      </c>
      <c r="R209" s="2">
        <v>5.6999999999999993</v>
      </c>
      <c r="S209" s="2">
        <v>3</v>
      </c>
      <c r="T209" s="2">
        <v>0</v>
      </c>
    </row>
    <row r="210" spans="1:20" x14ac:dyDescent="0.25">
      <c r="A210" s="9" t="s">
        <v>15250</v>
      </c>
      <c r="B210" t="s">
        <v>14854</v>
      </c>
      <c r="C210" t="s">
        <v>93</v>
      </c>
      <c r="D210">
        <v>8711200091</v>
      </c>
      <c r="E210" t="s">
        <v>7776</v>
      </c>
      <c r="F210" t="s">
        <v>5571</v>
      </c>
      <c r="H210">
        <v>10</v>
      </c>
      <c r="I210" s="3">
        <v>30</v>
      </c>
      <c r="J210" s="2">
        <v>27.3</v>
      </c>
      <c r="K210" s="2">
        <v>24.6</v>
      </c>
      <c r="L210" s="2">
        <v>21.9</v>
      </c>
      <c r="M210" s="2">
        <v>19.200000000000003</v>
      </c>
      <c r="N210" s="2">
        <v>16.5</v>
      </c>
      <c r="O210" s="2">
        <v>13.799999999999997</v>
      </c>
      <c r="P210" s="2">
        <v>11.100000000000001</v>
      </c>
      <c r="Q210" s="2">
        <v>8.4000000000000021</v>
      </c>
      <c r="R210" s="2">
        <v>5.6999999999999993</v>
      </c>
      <c r="S210" s="2">
        <v>3</v>
      </c>
      <c r="T210" s="2">
        <v>0</v>
      </c>
    </row>
    <row r="211" spans="1:20" x14ac:dyDescent="0.25">
      <c r="A211" s="9" t="s">
        <v>15250</v>
      </c>
      <c r="B211" t="s">
        <v>14854</v>
      </c>
      <c r="C211" t="s">
        <v>93</v>
      </c>
      <c r="D211">
        <v>8711200091</v>
      </c>
      <c r="E211" t="s">
        <v>7777</v>
      </c>
      <c r="F211" t="s">
        <v>5571</v>
      </c>
      <c r="H211">
        <v>10</v>
      </c>
      <c r="I211" s="3">
        <v>30</v>
      </c>
      <c r="J211" s="2">
        <v>27.3</v>
      </c>
      <c r="K211" s="2">
        <v>24.6</v>
      </c>
      <c r="L211" s="2">
        <v>21.9</v>
      </c>
      <c r="M211" s="2">
        <v>19.200000000000003</v>
      </c>
      <c r="N211" s="2">
        <v>16.5</v>
      </c>
      <c r="O211" s="2">
        <v>13.799999999999997</v>
      </c>
      <c r="P211" s="2">
        <v>11.100000000000001</v>
      </c>
      <c r="Q211" s="2">
        <v>8.4000000000000021</v>
      </c>
      <c r="R211" s="2">
        <v>5.6999999999999993</v>
      </c>
      <c r="S211" s="2">
        <v>3</v>
      </c>
      <c r="T211" s="2">
        <v>0</v>
      </c>
    </row>
    <row r="212" spans="1:20" x14ac:dyDescent="0.25">
      <c r="A212" s="9" t="s">
        <v>15251</v>
      </c>
      <c r="B212" t="s">
        <v>14854</v>
      </c>
      <c r="C212" t="s">
        <v>93</v>
      </c>
      <c r="D212">
        <v>8711200099</v>
      </c>
      <c r="E212" t="s">
        <v>268</v>
      </c>
      <c r="F212" t="s">
        <v>5571</v>
      </c>
      <c r="H212">
        <v>10</v>
      </c>
      <c r="I212" s="3">
        <v>30</v>
      </c>
      <c r="J212" s="2">
        <v>27.3</v>
      </c>
      <c r="K212" s="2">
        <v>24.6</v>
      </c>
      <c r="L212" s="2">
        <v>21.9</v>
      </c>
      <c r="M212" s="2">
        <v>19.200000000000003</v>
      </c>
      <c r="N212" s="2">
        <v>16.5</v>
      </c>
      <c r="O212" s="2">
        <v>13.799999999999997</v>
      </c>
      <c r="P212" s="2">
        <v>11.100000000000001</v>
      </c>
      <c r="Q212" s="2">
        <v>8.4000000000000021</v>
      </c>
      <c r="R212" s="2">
        <v>5.6999999999999993</v>
      </c>
      <c r="S212" s="2">
        <v>3</v>
      </c>
      <c r="T212" s="2">
        <v>0</v>
      </c>
    </row>
    <row r="213" spans="1:20" x14ac:dyDescent="0.25">
      <c r="A213" s="9" t="s">
        <v>15252</v>
      </c>
      <c r="B213" t="s">
        <v>14855</v>
      </c>
      <c r="C213" t="s">
        <v>93</v>
      </c>
      <c r="D213">
        <v>8711300091</v>
      </c>
      <c r="E213" t="s">
        <v>7776</v>
      </c>
      <c r="F213" t="s">
        <v>5571</v>
      </c>
      <c r="H213">
        <v>10</v>
      </c>
      <c r="I213" s="3">
        <v>30</v>
      </c>
      <c r="J213" s="2">
        <v>27.3</v>
      </c>
      <c r="K213" s="2">
        <v>24.6</v>
      </c>
      <c r="L213" s="2">
        <v>21.9</v>
      </c>
      <c r="M213" s="2">
        <v>19.200000000000003</v>
      </c>
      <c r="N213" s="2">
        <v>16.5</v>
      </c>
      <c r="O213" s="2">
        <v>13.799999999999997</v>
      </c>
      <c r="P213" s="2">
        <v>11.100000000000001</v>
      </c>
      <c r="Q213" s="2">
        <v>8.4000000000000021</v>
      </c>
      <c r="R213" s="2">
        <v>5.6999999999999993</v>
      </c>
      <c r="S213" s="2">
        <v>3</v>
      </c>
      <c r="T213" s="2">
        <v>0</v>
      </c>
    </row>
    <row r="214" spans="1:20" x14ac:dyDescent="0.25">
      <c r="A214" s="9" t="s">
        <v>15253</v>
      </c>
      <c r="B214" t="s">
        <v>14855</v>
      </c>
      <c r="C214" t="s">
        <v>93</v>
      </c>
      <c r="D214">
        <v>8711300099</v>
      </c>
      <c r="E214" t="s">
        <v>27</v>
      </c>
      <c r="F214" t="s">
        <v>5571</v>
      </c>
      <c r="H214">
        <v>10</v>
      </c>
      <c r="I214" s="3">
        <v>30</v>
      </c>
      <c r="J214" s="2">
        <v>27.3</v>
      </c>
      <c r="K214" s="2">
        <v>24.6</v>
      </c>
      <c r="L214" s="2">
        <v>21.9</v>
      </c>
      <c r="M214" s="2">
        <v>19.200000000000003</v>
      </c>
      <c r="N214" s="2">
        <v>16.5</v>
      </c>
      <c r="O214" s="2">
        <v>13.799999999999997</v>
      </c>
      <c r="P214" s="2">
        <v>11.100000000000001</v>
      </c>
      <c r="Q214" s="2">
        <v>8.4000000000000021</v>
      </c>
      <c r="R214" s="2">
        <v>5.6999999999999993</v>
      </c>
      <c r="S214" s="2">
        <v>3</v>
      </c>
      <c r="T214" s="2">
        <v>0</v>
      </c>
    </row>
    <row r="215" spans="1:20" x14ac:dyDescent="0.25">
      <c r="A215" s="9" t="s">
        <v>15255</v>
      </c>
      <c r="B215" t="s">
        <v>14856</v>
      </c>
      <c r="C215" t="s">
        <v>4978</v>
      </c>
      <c r="D215">
        <v>8711400010</v>
      </c>
      <c r="E215" t="s">
        <v>5155</v>
      </c>
      <c r="F215" t="s">
        <v>5571</v>
      </c>
      <c r="H215">
        <v>10</v>
      </c>
      <c r="I215" s="3">
        <v>5</v>
      </c>
      <c r="J215" s="2">
        <v>4.55</v>
      </c>
      <c r="K215" s="2">
        <v>4.0999999999999996</v>
      </c>
      <c r="L215" s="2">
        <v>3.65</v>
      </c>
      <c r="M215" s="2">
        <v>3.2</v>
      </c>
      <c r="N215" s="2">
        <v>2.75</v>
      </c>
      <c r="O215" s="2">
        <v>2.2999999999999998</v>
      </c>
      <c r="P215" s="2">
        <v>1.85</v>
      </c>
      <c r="Q215" s="2">
        <v>1.4000000000000004</v>
      </c>
      <c r="R215" s="2">
        <v>0.94999999999999929</v>
      </c>
      <c r="S215" s="2">
        <v>0.5</v>
      </c>
      <c r="T215" s="2">
        <v>0</v>
      </c>
    </row>
    <row r="216" spans="1:20" x14ac:dyDescent="0.25">
      <c r="A216" s="9" t="s">
        <v>15256</v>
      </c>
      <c r="B216" t="s">
        <v>14857</v>
      </c>
      <c r="C216" t="s">
        <v>121</v>
      </c>
      <c r="D216">
        <v>8711400091</v>
      </c>
      <c r="E216" t="s">
        <v>7776</v>
      </c>
      <c r="F216" t="s">
        <v>5571</v>
      </c>
      <c r="H216">
        <v>10</v>
      </c>
      <c r="I216" s="3">
        <v>30</v>
      </c>
      <c r="J216" s="2">
        <v>27.3</v>
      </c>
      <c r="K216" s="2">
        <v>24.6</v>
      </c>
      <c r="L216" s="2">
        <v>21.9</v>
      </c>
      <c r="M216" s="2">
        <v>19.200000000000003</v>
      </c>
      <c r="N216" s="2">
        <v>16.5</v>
      </c>
      <c r="O216" s="2">
        <v>13.799999999999997</v>
      </c>
      <c r="P216" s="2">
        <v>11.100000000000001</v>
      </c>
      <c r="Q216" s="2">
        <v>8.4000000000000021</v>
      </c>
      <c r="R216" s="2">
        <v>5.6999999999999993</v>
      </c>
      <c r="S216" s="2">
        <v>3</v>
      </c>
      <c r="T216" s="2">
        <v>0</v>
      </c>
    </row>
    <row r="217" spans="1:20" x14ac:dyDescent="0.25">
      <c r="A217" s="9" t="s">
        <v>15254</v>
      </c>
      <c r="B217" t="s">
        <v>14857</v>
      </c>
      <c r="C217" t="s">
        <v>121</v>
      </c>
      <c r="D217">
        <v>8711400099</v>
      </c>
      <c r="E217" t="s">
        <v>27</v>
      </c>
      <c r="F217" t="s">
        <v>5571</v>
      </c>
      <c r="H217">
        <v>10</v>
      </c>
      <c r="I217" s="3">
        <v>30</v>
      </c>
      <c r="J217" s="2">
        <v>27.3</v>
      </c>
      <c r="K217" s="2">
        <v>24.6</v>
      </c>
      <c r="L217" s="2">
        <v>21.9</v>
      </c>
      <c r="M217" s="2">
        <v>19.200000000000003</v>
      </c>
      <c r="N217" s="2">
        <v>16.5</v>
      </c>
      <c r="O217" s="2">
        <v>13.799999999999997</v>
      </c>
      <c r="P217" s="2">
        <v>11.100000000000001</v>
      </c>
      <c r="Q217" s="2">
        <v>8.4000000000000021</v>
      </c>
      <c r="R217" s="2">
        <v>5.6999999999999993</v>
      </c>
      <c r="S217" s="2">
        <v>3</v>
      </c>
      <c r="T217" s="2">
        <v>0</v>
      </c>
    </row>
    <row r="218" spans="1:20" x14ac:dyDescent="0.25">
      <c r="A218" s="9" t="s">
        <v>15257</v>
      </c>
      <c r="B218" t="s">
        <v>14858</v>
      </c>
      <c r="C218" t="s">
        <v>4978</v>
      </c>
      <c r="D218">
        <v>8711500010</v>
      </c>
      <c r="E218" t="s">
        <v>5155</v>
      </c>
      <c r="F218" t="s">
        <v>5571</v>
      </c>
      <c r="H218">
        <v>10</v>
      </c>
      <c r="I218" s="3">
        <v>5</v>
      </c>
      <c r="J218" s="2">
        <v>4.55</v>
      </c>
      <c r="K218" s="2">
        <v>4.0999999999999996</v>
      </c>
      <c r="L218" s="2">
        <v>3.65</v>
      </c>
      <c r="M218" s="2">
        <v>3.2</v>
      </c>
      <c r="N218" s="2">
        <v>2.75</v>
      </c>
      <c r="O218" s="2">
        <v>2.2999999999999998</v>
      </c>
      <c r="P218" s="2">
        <v>1.85</v>
      </c>
      <c r="Q218" s="2">
        <v>1.4000000000000004</v>
      </c>
      <c r="R218" s="2">
        <v>0.94999999999999929</v>
      </c>
      <c r="S218" s="2">
        <v>0.5</v>
      </c>
      <c r="T218" s="2">
        <v>0</v>
      </c>
    </row>
    <row r="219" spans="1:20" x14ac:dyDescent="0.25">
      <c r="A219" s="9" t="s">
        <v>15258</v>
      </c>
      <c r="B219" t="s">
        <v>14859</v>
      </c>
      <c r="C219" t="s">
        <v>93</v>
      </c>
      <c r="D219">
        <v>8711500091</v>
      </c>
      <c r="E219" t="s">
        <v>7776</v>
      </c>
      <c r="F219" t="s">
        <v>5571</v>
      </c>
      <c r="H219">
        <v>10</v>
      </c>
      <c r="I219" s="3">
        <v>30</v>
      </c>
      <c r="J219" s="2">
        <v>27.3</v>
      </c>
      <c r="K219" s="2">
        <v>24.6</v>
      </c>
      <c r="L219" s="2">
        <v>21.9</v>
      </c>
      <c r="M219" s="2">
        <v>19.200000000000003</v>
      </c>
      <c r="N219" s="2">
        <v>16.5</v>
      </c>
      <c r="O219" s="2">
        <v>13.799999999999997</v>
      </c>
      <c r="P219" s="2">
        <v>11.100000000000001</v>
      </c>
      <c r="Q219" s="2">
        <v>8.4000000000000021</v>
      </c>
      <c r="R219" s="2">
        <v>5.6999999999999993</v>
      </c>
      <c r="S219" s="2">
        <v>3</v>
      </c>
      <c r="T219" s="2">
        <v>0</v>
      </c>
    </row>
    <row r="220" spans="1:20" x14ac:dyDescent="0.25">
      <c r="A220" s="9" t="s">
        <v>15259</v>
      </c>
      <c r="B220" t="s">
        <v>14859</v>
      </c>
      <c r="C220" t="s">
        <v>93</v>
      </c>
      <c r="D220">
        <v>8711500099</v>
      </c>
      <c r="E220" t="s">
        <v>27</v>
      </c>
      <c r="F220" t="s">
        <v>5571</v>
      </c>
      <c r="H220">
        <v>10</v>
      </c>
      <c r="I220" s="3">
        <v>30</v>
      </c>
      <c r="J220" s="2">
        <v>27.3</v>
      </c>
      <c r="K220" s="2">
        <v>24.6</v>
      </c>
      <c r="L220" s="2">
        <v>21.9</v>
      </c>
      <c r="M220" s="2">
        <v>19.200000000000003</v>
      </c>
      <c r="N220" s="2">
        <v>16.5</v>
      </c>
      <c r="O220" s="2">
        <v>13.799999999999997</v>
      </c>
      <c r="P220" s="2">
        <v>11.100000000000001</v>
      </c>
      <c r="Q220" s="2">
        <v>8.4000000000000021</v>
      </c>
      <c r="R220" s="2">
        <v>5.6999999999999993</v>
      </c>
      <c r="S220" s="2">
        <v>3</v>
      </c>
      <c r="T220" s="2">
        <v>0</v>
      </c>
    </row>
    <row r="221" spans="1:20" x14ac:dyDescent="0.25">
      <c r="A221" s="9" t="s">
        <v>15260</v>
      </c>
      <c r="B221" t="s">
        <v>14860</v>
      </c>
      <c r="C221" t="s">
        <v>4978</v>
      </c>
      <c r="D221">
        <v>8711900010</v>
      </c>
      <c r="E221" t="s">
        <v>5155</v>
      </c>
      <c r="F221" t="s">
        <v>5571</v>
      </c>
      <c r="H221">
        <v>10</v>
      </c>
      <c r="I221" s="3">
        <v>5</v>
      </c>
      <c r="J221" s="2">
        <v>4.55</v>
      </c>
      <c r="K221" s="2">
        <v>4.0999999999999996</v>
      </c>
      <c r="L221" s="2">
        <v>3.65</v>
      </c>
      <c r="M221" s="2">
        <v>3.2</v>
      </c>
      <c r="N221" s="2">
        <v>2.75</v>
      </c>
      <c r="O221" s="2">
        <v>2.2999999999999998</v>
      </c>
      <c r="P221" s="2">
        <v>1.85</v>
      </c>
      <c r="Q221" s="2">
        <v>1.4000000000000004</v>
      </c>
      <c r="R221" s="2">
        <v>0.94999999999999929</v>
      </c>
      <c r="S221" s="2">
        <v>0.5</v>
      </c>
      <c r="T221" s="2">
        <v>0</v>
      </c>
    </row>
    <row r="222" spans="1:20" x14ac:dyDescent="0.25">
      <c r="A222" s="9" t="s">
        <v>15261</v>
      </c>
      <c r="B222" t="s">
        <v>14861</v>
      </c>
      <c r="C222" t="s">
        <v>93</v>
      </c>
      <c r="D222">
        <v>8711900090</v>
      </c>
      <c r="E222" t="s">
        <v>30</v>
      </c>
      <c r="F222" t="s">
        <v>5571</v>
      </c>
      <c r="H222">
        <v>10</v>
      </c>
      <c r="I222" s="3">
        <v>30</v>
      </c>
      <c r="J222" s="2">
        <v>27.3</v>
      </c>
      <c r="K222" s="2">
        <v>24.6</v>
      </c>
      <c r="L222" s="2">
        <v>21.9</v>
      </c>
      <c r="M222" s="2">
        <v>19.200000000000003</v>
      </c>
      <c r="N222" s="2">
        <v>16.5</v>
      </c>
      <c r="O222" s="2">
        <v>13.799999999999997</v>
      </c>
      <c r="P222" s="2">
        <v>11.100000000000001</v>
      </c>
      <c r="Q222" s="2">
        <v>8.4000000000000021</v>
      </c>
      <c r="R222" s="2">
        <v>5.6999999999999993</v>
      </c>
      <c r="S222" s="2">
        <v>3</v>
      </c>
      <c r="T222" s="2">
        <v>0</v>
      </c>
    </row>
    <row r="223" spans="1:20" x14ac:dyDescent="0.25">
      <c r="A223" s="10" t="s">
        <v>7779</v>
      </c>
      <c r="B223" t="s">
        <v>14862</v>
      </c>
      <c r="C223" t="s">
        <v>7778</v>
      </c>
      <c r="D223">
        <v>8712000000</v>
      </c>
      <c r="E223" t="s">
        <v>7779</v>
      </c>
      <c r="F223" t="s">
        <v>5571</v>
      </c>
      <c r="H223">
        <v>10</v>
      </c>
      <c r="I223" s="3">
        <v>30</v>
      </c>
      <c r="J223" s="2">
        <v>27.3</v>
      </c>
      <c r="K223" s="2">
        <v>24.6</v>
      </c>
      <c r="L223" s="2">
        <v>21.9</v>
      </c>
      <c r="M223" s="2">
        <v>19.200000000000003</v>
      </c>
      <c r="N223" s="2">
        <v>16.5</v>
      </c>
      <c r="O223" s="2">
        <v>13.799999999999997</v>
      </c>
      <c r="P223" s="2">
        <v>11.100000000000001</v>
      </c>
      <c r="Q223" s="2">
        <v>8.4000000000000021</v>
      </c>
      <c r="R223" s="2">
        <v>5.6999999999999993</v>
      </c>
      <c r="S223" s="2">
        <v>3</v>
      </c>
      <c r="T223" s="2">
        <v>0</v>
      </c>
    </row>
    <row r="224" spans="1:20" x14ac:dyDescent="0.25">
      <c r="A224" s="10" t="s">
        <v>15262</v>
      </c>
      <c r="B224" t="s">
        <v>14863</v>
      </c>
      <c r="C224" t="s">
        <v>5236</v>
      </c>
      <c r="D224">
        <v>8714101000</v>
      </c>
      <c r="E224" t="s">
        <v>5237</v>
      </c>
      <c r="F224" t="s">
        <v>5571</v>
      </c>
      <c r="H224">
        <v>10</v>
      </c>
      <c r="I224" s="3">
        <v>10</v>
      </c>
      <c r="J224" s="2">
        <v>9.1</v>
      </c>
      <c r="K224" s="2">
        <v>8.1999999999999993</v>
      </c>
      <c r="L224" s="2">
        <v>7.3</v>
      </c>
      <c r="M224" s="2">
        <v>6.4</v>
      </c>
      <c r="N224" s="2">
        <v>5.5</v>
      </c>
      <c r="O224" s="2">
        <v>4.5999999999999996</v>
      </c>
      <c r="P224" s="2">
        <v>3.7</v>
      </c>
      <c r="Q224" s="2">
        <v>2.8000000000000007</v>
      </c>
      <c r="R224" s="2">
        <v>1.8999999999999986</v>
      </c>
      <c r="S224" s="2">
        <v>1</v>
      </c>
      <c r="T224" s="2">
        <v>0</v>
      </c>
    </row>
    <row r="225" spans="1:20" x14ac:dyDescent="0.25">
      <c r="A225" s="9" t="s">
        <v>15263</v>
      </c>
      <c r="B225" t="s">
        <v>14864</v>
      </c>
      <c r="C225" t="s">
        <v>93</v>
      </c>
      <c r="D225">
        <v>8714109000</v>
      </c>
      <c r="E225" t="s">
        <v>30</v>
      </c>
      <c r="F225" t="s">
        <v>5571</v>
      </c>
      <c r="H225">
        <v>10</v>
      </c>
      <c r="I225" s="3">
        <v>10</v>
      </c>
      <c r="J225" s="2">
        <v>9.1</v>
      </c>
      <c r="K225" s="2">
        <v>8.1999999999999993</v>
      </c>
      <c r="L225" s="2">
        <v>7.3</v>
      </c>
      <c r="M225" s="2">
        <v>6.4</v>
      </c>
      <c r="N225" s="2">
        <v>5.5</v>
      </c>
      <c r="O225" s="2">
        <v>4.5999999999999996</v>
      </c>
      <c r="P225" s="2">
        <v>3.7</v>
      </c>
      <c r="Q225" s="2">
        <v>2.8000000000000007</v>
      </c>
      <c r="R225" s="2">
        <v>1.8999999999999986</v>
      </c>
      <c r="S225" s="2">
        <v>1</v>
      </c>
      <c r="T225" s="2">
        <v>0</v>
      </c>
    </row>
    <row r="226" spans="1:20" x14ac:dyDescent="0.25">
      <c r="A226" s="9" t="s">
        <v>15264</v>
      </c>
      <c r="B226" t="s">
        <v>14865</v>
      </c>
      <c r="C226" t="s">
        <v>93</v>
      </c>
      <c r="D226">
        <v>8714990000</v>
      </c>
      <c r="E226" t="s">
        <v>30</v>
      </c>
      <c r="F226" t="s">
        <v>5571</v>
      </c>
      <c r="H226">
        <v>10</v>
      </c>
      <c r="I226" s="3">
        <v>10</v>
      </c>
      <c r="J226" s="2">
        <v>9.1</v>
      </c>
      <c r="K226" s="2">
        <v>8.1999999999999993</v>
      </c>
      <c r="L226" s="2">
        <v>7.3</v>
      </c>
      <c r="M226" s="2">
        <v>6.4</v>
      </c>
      <c r="N226" s="2">
        <v>5.5</v>
      </c>
      <c r="O226" s="2">
        <v>4.5999999999999996</v>
      </c>
      <c r="P226" s="2">
        <v>3.7</v>
      </c>
      <c r="Q226" s="2">
        <v>2.8000000000000007</v>
      </c>
      <c r="R226" s="2">
        <v>1.8999999999999986</v>
      </c>
      <c r="S226" s="2">
        <v>1</v>
      </c>
      <c r="T226" s="2">
        <v>0</v>
      </c>
    </row>
    <row r="227" spans="1:20" x14ac:dyDescent="0.25">
      <c r="A227" s="10" t="s">
        <v>15193</v>
      </c>
      <c r="B227" t="s">
        <v>14866</v>
      </c>
      <c r="C227" t="s">
        <v>7780</v>
      </c>
      <c r="D227">
        <v>8715001000</v>
      </c>
      <c r="E227" t="s">
        <v>7781</v>
      </c>
      <c r="F227" t="s">
        <v>5571</v>
      </c>
      <c r="H227">
        <v>10</v>
      </c>
      <c r="I227" s="3">
        <v>20</v>
      </c>
      <c r="J227" s="2">
        <v>18.2</v>
      </c>
      <c r="K227" s="2">
        <v>16.399999999999999</v>
      </c>
      <c r="L227" s="2">
        <v>14.6</v>
      </c>
      <c r="M227" s="2">
        <v>12.8</v>
      </c>
      <c r="N227" s="2">
        <v>11</v>
      </c>
      <c r="O227" s="2">
        <v>9.1999999999999993</v>
      </c>
      <c r="P227" s="2">
        <v>7.4</v>
      </c>
      <c r="Q227" s="2">
        <v>5.6000000000000014</v>
      </c>
      <c r="R227" s="2">
        <v>3.7999999999999972</v>
      </c>
      <c r="S227" s="2">
        <v>2</v>
      </c>
      <c r="T227" s="2">
        <v>0</v>
      </c>
    </row>
    <row r="228" spans="1:20" x14ac:dyDescent="0.25">
      <c r="A228" s="10" t="s">
        <v>15248</v>
      </c>
      <c r="B228" t="s">
        <v>14867</v>
      </c>
      <c r="C228" t="s">
        <v>4001</v>
      </c>
      <c r="D228">
        <v>8715009000</v>
      </c>
      <c r="E228" t="s">
        <v>4002</v>
      </c>
      <c r="F228" t="s">
        <v>5571</v>
      </c>
      <c r="H228">
        <v>10</v>
      </c>
      <c r="I228" s="3">
        <v>15</v>
      </c>
      <c r="J228" s="2">
        <v>13.65</v>
      </c>
      <c r="K228" s="2">
        <v>12.3</v>
      </c>
      <c r="L228" s="2">
        <v>10.95</v>
      </c>
      <c r="M228" s="2">
        <v>9.6000000000000014</v>
      </c>
      <c r="N228" s="2">
        <v>8.25</v>
      </c>
      <c r="O228" s="2">
        <v>6.8999999999999986</v>
      </c>
      <c r="P228" s="2">
        <v>5.5500000000000007</v>
      </c>
      <c r="Q228" s="2">
        <v>4.2000000000000011</v>
      </c>
      <c r="R228" s="2">
        <v>2.8499999999999996</v>
      </c>
      <c r="S228" s="2">
        <v>1.5</v>
      </c>
      <c r="T228" s="2">
        <v>0</v>
      </c>
    </row>
    <row r="229" spans="1:20" x14ac:dyDescent="0.25">
      <c r="A229" s="10" t="s">
        <v>15247</v>
      </c>
      <c r="B229" t="s">
        <v>14868</v>
      </c>
      <c r="C229" t="s">
        <v>7782</v>
      </c>
      <c r="D229">
        <v>8716100000</v>
      </c>
      <c r="E229" t="s">
        <v>7783</v>
      </c>
      <c r="F229" t="s">
        <v>5571</v>
      </c>
      <c r="H229">
        <v>10</v>
      </c>
      <c r="I229" s="3">
        <v>20</v>
      </c>
      <c r="J229" s="2">
        <v>18.2</v>
      </c>
      <c r="K229" s="2">
        <v>16.399999999999999</v>
      </c>
      <c r="L229" s="2">
        <v>14.6</v>
      </c>
      <c r="M229" s="2">
        <v>12.8</v>
      </c>
      <c r="N229" s="2">
        <v>11</v>
      </c>
      <c r="O229" s="2">
        <v>9.1999999999999993</v>
      </c>
      <c r="P229" s="2">
        <v>7.4</v>
      </c>
      <c r="Q229" s="2">
        <v>5.6000000000000014</v>
      </c>
      <c r="R229" s="2">
        <v>3.7999999999999972</v>
      </c>
      <c r="S229" s="2">
        <v>2</v>
      </c>
      <c r="T229" s="2">
        <v>0</v>
      </c>
    </row>
    <row r="230" spans="1:20" x14ac:dyDescent="0.25">
      <c r="A230" s="9" t="s">
        <v>15246</v>
      </c>
      <c r="B230" t="s">
        <v>14869</v>
      </c>
      <c r="C230" t="s">
        <v>7784</v>
      </c>
      <c r="D230">
        <v>8716310000</v>
      </c>
      <c r="E230" t="s">
        <v>7785</v>
      </c>
      <c r="F230" t="s">
        <v>5571</v>
      </c>
      <c r="H230">
        <v>10</v>
      </c>
      <c r="I230" s="3">
        <v>20</v>
      </c>
      <c r="J230" s="2">
        <v>18.2</v>
      </c>
      <c r="K230" s="2">
        <v>16.399999999999999</v>
      </c>
      <c r="L230" s="2">
        <v>14.6</v>
      </c>
      <c r="M230" s="2">
        <v>12.8</v>
      </c>
      <c r="N230" s="2">
        <v>11</v>
      </c>
      <c r="O230" s="2">
        <v>9.1999999999999993</v>
      </c>
      <c r="P230" s="2">
        <v>7.4</v>
      </c>
      <c r="Q230" s="2">
        <v>5.6000000000000014</v>
      </c>
      <c r="R230" s="2">
        <v>3.7999999999999972</v>
      </c>
      <c r="S230" s="2">
        <v>2</v>
      </c>
      <c r="T230" s="2">
        <v>0</v>
      </c>
    </row>
    <row r="231" spans="1:20" x14ac:dyDescent="0.25">
      <c r="A231" s="9" t="s">
        <v>15245</v>
      </c>
      <c r="B231" t="s">
        <v>14870</v>
      </c>
      <c r="C231" t="s">
        <v>93</v>
      </c>
      <c r="D231">
        <v>8716390000</v>
      </c>
      <c r="E231" t="s">
        <v>30</v>
      </c>
      <c r="F231" t="s">
        <v>5571</v>
      </c>
      <c r="H231">
        <v>10</v>
      </c>
      <c r="I231" s="3">
        <v>20</v>
      </c>
      <c r="J231" s="2">
        <v>18.2</v>
      </c>
      <c r="K231" s="2">
        <v>16.399999999999999</v>
      </c>
      <c r="L231" s="2">
        <v>14.6</v>
      </c>
      <c r="M231" s="2">
        <v>12.8</v>
      </c>
      <c r="N231" s="2">
        <v>11</v>
      </c>
      <c r="O231" s="2">
        <v>9.1999999999999993</v>
      </c>
      <c r="P231" s="2">
        <v>7.4</v>
      </c>
      <c r="Q231" s="2">
        <v>5.6000000000000014</v>
      </c>
      <c r="R231" s="2">
        <v>3.7999999999999972</v>
      </c>
      <c r="S231" s="2">
        <v>2</v>
      </c>
      <c r="T231" s="2">
        <v>0</v>
      </c>
    </row>
    <row r="232" spans="1:20" x14ac:dyDescent="0.25">
      <c r="A232" s="9" t="s">
        <v>15192</v>
      </c>
      <c r="B232" t="s">
        <v>14871</v>
      </c>
      <c r="C232" t="s">
        <v>7786</v>
      </c>
      <c r="D232">
        <v>8716400000</v>
      </c>
      <c r="E232" t="s">
        <v>7787</v>
      </c>
      <c r="F232" t="s">
        <v>5571</v>
      </c>
      <c r="H232">
        <v>10</v>
      </c>
      <c r="I232" s="3">
        <v>20</v>
      </c>
      <c r="J232" s="2">
        <v>18.2</v>
      </c>
      <c r="K232" s="2">
        <v>16.399999999999999</v>
      </c>
      <c r="L232" s="2">
        <v>14.6</v>
      </c>
      <c r="M232" s="2">
        <v>12.8</v>
      </c>
      <c r="N232" s="2">
        <v>11</v>
      </c>
      <c r="O232" s="2">
        <v>9.1999999999999993</v>
      </c>
      <c r="P232" s="2">
        <v>7.4</v>
      </c>
      <c r="Q232" s="2">
        <v>5.6000000000000014</v>
      </c>
      <c r="R232" s="2">
        <v>3.7999999999999972</v>
      </c>
      <c r="S232" s="2">
        <v>2</v>
      </c>
      <c r="T232" s="2">
        <v>0</v>
      </c>
    </row>
    <row r="233" spans="1:20" x14ac:dyDescent="0.25">
      <c r="A233" s="9" t="s">
        <v>15283</v>
      </c>
      <c r="B233" t="s">
        <v>14829</v>
      </c>
      <c r="C233" t="s">
        <v>5166</v>
      </c>
      <c r="D233">
        <v>8704900091</v>
      </c>
      <c r="E233" t="s">
        <v>5183</v>
      </c>
      <c r="F233" t="s">
        <v>5571</v>
      </c>
      <c r="G233" t="s">
        <v>6670</v>
      </c>
      <c r="H233">
        <v>10</v>
      </c>
      <c r="I233" s="3">
        <v>10</v>
      </c>
      <c r="J233" s="2">
        <v>9.1</v>
      </c>
      <c r="K233" s="2">
        <v>8.1999999999999993</v>
      </c>
      <c r="L233" s="2">
        <v>7.3</v>
      </c>
      <c r="M233" s="2">
        <v>6.4</v>
      </c>
      <c r="N233" s="2">
        <v>5.5</v>
      </c>
      <c r="O233" s="2">
        <v>4.5999999999999996</v>
      </c>
      <c r="P233" s="2">
        <v>3.7</v>
      </c>
      <c r="Q233" s="2">
        <v>2.8000000000000007</v>
      </c>
      <c r="R233" s="2">
        <v>1.8999999999999986</v>
      </c>
      <c r="S233" s="2">
        <v>1</v>
      </c>
      <c r="T233" s="2">
        <v>0</v>
      </c>
    </row>
    <row r="234" spans="1:20" x14ac:dyDescent="0.25">
      <c r="A234" s="9" t="s">
        <v>15283</v>
      </c>
      <c r="B234" t="s">
        <v>14829</v>
      </c>
      <c r="C234" t="s">
        <v>5166</v>
      </c>
      <c r="D234">
        <v>8704900091</v>
      </c>
      <c r="E234" t="s">
        <v>5183</v>
      </c>
      <c r="F234" t="s">
        <v>5571</v>
      </c>
      <c r="G234" t="s">
        <v>6671</v>
      </c>
      <c r="H234">
        <v>10</v>
      </c>
      <c r="I234" s="3">
        <v>20</v>
      </c>
      <c r="J234" s="2">
        <v>18.2</v>
      </c>
      <c r="K234" s="2">
        <v>16.399999999999999</v>
      </c>
      <c r="L234" s="2">
        <v>14.6</v>
      </c>
      <c r="M234" s="2">
        <v>12.8</v>
      </c>
      <c r="N234" s="2">
        <v>11</v>
      </c>
      <c r="O234" s="2">
        <v>9.1999999999999993</v>
      </c>
      <c r="P234" s="2">
        <v>7.4</v>
      </c>
      <c r="Q234" s="2">
        <v>5.6000000000000014</v>
      </c>
      <c r="R234" s="2">
        <v>3.7999999999999972</v>
      </c>
      <c r="S234" s="2">
        <v>2</v>
      </c>
      <c r="T234" s="2">
        <v>0</v>
      </c>
    </row>
    <row r="235" spans="1:20" x14ac:dyDescent="0.25">
      <c r="A235" s="9" t="s">
        <v>15283</v>
      </c>
      <c r="B235" t="s">
        <v>14829</v>
      </c>
      <c r="C235" t="s">
        <v>5166</v>
      </c>
      <c r="D235">
        <v>8704900091</v>
      </c>
      <c r="E235" t="s">
        <v>5183</v>
      </c>
      <c r="F235" t="s">
        <v>5571</v>
      </c>
      <c r="G235" t="s">
        <v>6672</v>
      </c>
      <c r="H235">
        <v>10</v>
      </c>
      <c r="I235" s="3">
        <v>35</v>
      </c>
      <c r="J235" s="2">
        <v>31.85</v>
      </c>
      <c r="K235" s="2">
        <v>28.7</v>
      </c>
      <c r="L235" s="2">
        <v>25.549999999999997</v>
      </c>
      <c r="M235" s="2">
        <v>22.4</v>
      </c>
      <c r="N235" s="2">
        <v>19.25</v>
      </c>
      <c r="O235" s="2">
        <v>16.099999999999998</v>
      </c>
      <c r="P235" s="2">
        <v>12.95</v>
      </c>
      <c r="Q235" s="2">
        <v>9.8000000000000007</v>
      </c>
      <c r="R235" s="2">
        <v>6.6499999999999986</v>
      </c>
      <c r="S235" s="2">
        <v>3.5</v>
      </c>
      <c r="T235" s="2">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Q22"/>
  <sheetViews>
    <sheetView zoomScale="80" zoomScaleNormal="80" workbookViewId="0">
      <selection activeCell="B12" sqref="B12:H12"/>
    </sheetView>
  </sheetViews>
  <sheetFormatPr baseColWidth="10" defaultRowHeight="15" x14ac:dyDescent="0.25"/>
  <cols>
    <col min="1" max="1" width="6.7109375" style="4" customWidth="1"/>
    <col min="2" max="2" width="14.7109375" style="4" bestFit="1" customWidth="1"/>
    <col min="3" max="16384" width="11.42578125" style="4"/>
  </cols>
  <sheetData>
    <row r="7" spans="2:17" ht="15.75" thickBot="1" x14ac:dyDescent="0.3"/>
    <row r="8" spans="2:17" ht="15.75" thickBot="1" x14ac:dyDescent="0.3">
      <c r="B8" s="6" t="s">
        <v>15140</v>
      </c>
    </row>
    <row r="9" spans="2:17" ht="15.75" thickBot="1" x14ac:dyDescent="0.3">
      <c r="B9" s="5" t="s">
        <v>12659</v>
      </c>
    </row>
    <row r="10" spans="2:17" ht="15.75" thickBot="1" x14ac:dyDescent="0.3"/>
    <row r="11" spans="2:17" ht="15.75" thickBot="1" x14ac:dyDescent="0.3">
      <c r="B11" s="18" t="s">
        <v>15146</v>
      </c>
      <c r="C11" s="18"/>
      <c r="D11" s="18"/>
      <c r="E11" s="18"/>
      <c r="F11" s="18"/>
      <c r="G11" s="18"/>
      <c r="H11" s="18"/>
      <c r="K11" s="20" t="s">
        <v>15148</v>
      </c>
      <c r="L11" s="21"/>
      <c r="M11" s="21"/>
      <c r="N11" s="21"/>
      <c r="O11" s="21"/>
      <c r="P11" s="21"/>
      <c r="Q11" s="22"/>
    </row>
    <row r="12" spans="2:17" ht="15.75" thickBot="1" x14ac:dyDescent="0.3">
      <c r="B12" s="19" t="str">
        <f>VLOOKUP(B9,Base!A5:B7476,2,FALSE)</f>
        <v>- - Salsa mayonesa</v>
      </c>
      <c r="C12" s="19"/>
      <c r="D12" s="19"/>
      <c r="E12" s="19"/>
      <c r="F12" s="19"/>
      <c r="G12" s="19"/>
      <c r="H12" s="19"/>
      <c r="K12" s="23">
        <f>VLOOKUP(B9,Base!A5:F7476,6,FALSE)</f>
        <v>0</v>
      </c>
      <c r="L12" s="24"/>
      <c r="M12" s="24"/>
      <c r="N12" s="24"/>
      <c r="O12" s="24"/>
      <c r="P12" s="24"/>
      <c r="Q12" s="25"/>
    </row>
    <row r="13" spans="2:17" ht="15.75" thickBot="1" x14ac:dyDescent="0.3"/>
    <row r="14" spans="2:17" ht="15.75" thickBot="1" x14ac:dyDescent="0.3">
      <c r="B14" s="17" t="s">
        <v>15143</v>
      </c>
      <c r="C14" s="17"/>
    </row>
    <row r="15" spans="2:17" ht="15.75" thickBot="1" x14ac:dyDescent="0.3">
      <c r="B15" s="26">
        <f>VLOOKUP(B9,Base!A5:H7476,8,FALSE)</f>
        <v>19.98</v>
      </c>
      <c r="C15" s="26"/>
    </row>
    <row r="16" spans="2:17" ht="15.75" thickBot="1" x14ac:dyDescent="0.3">
      <c r="H16" s="12"/>
    </row>
    <row r="17" spans="2:17" ht="15.75" thickBot="1" x14ac:dyDescent="0.3">
      <c r="B17" s="17" t="s">
        <v>15144</v>
      </c>
      <c r="C17" s="17"/>
      <c r="D17" s="17"/>
    </row>
    <row r="18" spans="2:17" ht="15.75" thickBot="1" x14ac:dyDescent="0.3">
      <c r="B18" s="16">
        <f>VLOOKUP(B9,Base!A5:G7476,7,FALSE)</f>
        <v>5</v>
      </c>
      <c r="C18" s="16"/>
      <c r="D18" s="16"/>
    </row>
    <row r="19" spans="2:17" ht="15.75" thickBot="1" x14ac:dyDescent="0.3"/>
    <row r="20" spans="2:17" ht="15.75" thickBot="1" x14ac:dyDescent="0.3">
      <c r="B20" s="17" t="s">
        <v>15145</v>
      </c>
      <c r="C20" s="17"/>
      <c r="D20" s="17"/>
      <c r="E20" s="17"/>
      <c r="F20" s="17"/>
      <c r="G20" s="17"/>
      <c r="H20" s="17"/>
      <c r="I20" s="17"/>
      <c r="J20" s="17"/>
      <c r="K20" s="17"/>
      <c r="L20" s="17"/>
      <c r="M20" s="17"/>
      <c r="N20" s="17"/>
      <c r="O20" s="17"/>
      <c r="P20" s="17"/>
      <c r="Q20" s="17"/>
    </row>
    <row r="21" spans="2:17" ht="75.75" thickBot="1" x14ac:dyDescent="0.3">
      <c r="B21" s="7" t="s">
        <v>15147</v>
      </c>
      <c r="C21" s="7" t="s">
        <v>1</v>
      </c>
      <c r="D21" s="7" t="s">
        <v>2</v>
      </c>
      <c r="E21" s="7" t="s">
        <v>3</v>
      </c>
      <c r="F21" s="7" t="s">
        <v>4</v>
      </c>
      <c r="G21" s="7" t="s">
        <v>5</v>
      </c>
      <c r="H21" s="7" t="s">
        <v>6</v>
      </c>
      <c r="I21" s="7" t="s">
        <v>7</v>
      </c>
      <c r="J21" s="7" t="s">
        <v>8</v>
      </c>
      <c r="K21" s="7" t="s">
        <v>9</v>
      </c>
      <c r="L21" s="7" t="s">
        <v>10</v>
      </c>
      <c r="M21" s="7" t="s">
        <v>11</v>
      </c>
      <c r="N21" s="7" t="s">
        <v>12</v>
      </c>
      <c r="O21" s="7" t="s">
        <v>13</v>
      </c>
      <c r="P21" s="7" t="s">
        <v>14</v>
      </c>
      <c r="Q21" s="7" t="s">
        <v>15</v>
      </c>
    </row>
    <row r="22" spans="2:17" ht="15.75" thickBot="1" x14ac:dyDescent="0.3">
      <c r="B22" s="8">
        <f>VLOOKUP(B9,Base!A5:I7476,9,FALSE)</f>
        <v>16.66</v>
      </c>
      <c r="C22" s="8">
        <f>VLOOKUP(B9,Base!A5:J7476,10,FALSE)</f>
        <v>13.34</v>
      </c>
      <c r="D22" s="8">
        <f>VLOOKUP(B9,Base!A5:K7476,11,FALSE)</f>
        <v>10</v>
      </c>
      <c r="E22" s="8">
        <f>VLOOKUP(B9,Base!A5:L7476,12,FALSE)</f>
        <v>6.66</v>
      </c>
      <c r="F22" s="8">
        <f>VLOOKUP(B9,Base!A5:M7476,13,FALSE)</f>
        <v>3.34</v>
      </c>
      <c r="G22" s="8">
        <f>VLOOKUP(B9,Base!A5:N7476,14,FALSE)</f>
        <v>0</v>
      </c>
      <c r="H22" s="8">
        <f>VLOOKUP(B9,Base!A5:O7476,15,FALSE)</f>
        <v>0</v>
      </c>
      <c r="I22" s="8">
        <f>VLOOKUP(B9,Base!A5:P7476,16,FALSE)</f>
        <v>0</v>
      </c>
      <c r="J22" s="8">
        <f>VLOOKUP(B9,Base!A5:Q7476,17,FALSE)</f>
        <v>0</v>
      </c>
      <c r="K22" s="8">
        <f>VLOOKUP(B9,Base!A5:R7476,18,FALSE)</f>
        <v>0</v>
      </c>
      <c r="L22" s="8">
        <f>VLOOKUP(B9,Base!A5:S7476,19,FALSE)</f>
        <v>0</v>
      </c>
      <c r="M22" s="8">
        <f>VLOOKUP(B9,Base!A5:T7476,20,FALSE)</f>
        <v>0</v>
      </c>
      <c r="N22" s="8">
        <f>VLOOKUP(B9,Base!A5:U7476,21,FALSE)</f>
        <v>0</v>
      </c>
      <c r="O22" s="8">
        <f>VLOOKUP(B9,Base!A5:V7476,22,FALSE)</f>
        <v>0</v>
      </c>
      <c r="P22" s="8">
        <f>VLOOKUP(B9,Base!A5:W7476,23,FALSE)</f>
        <v>0</v>
      </c>
      <c r="Q22" s="8">
        <f>VLOOKUP(B9,Base!A5:X7476,24,FALSE)</f>
        <v>0</v>
      </c>
    </row>
  </sheetData>
  <sheetProtection algorithmName="SHA-512" hashValue="REeAKpzwDutm7DMYr+lm4miv4/NAxEdqJMdPif5lyWuATB/S6TzakL6Jmd2aPRe9sZZfH8zYawfckM890qSGcA==" saltValue="uV2RKi+QDFV6g7xqg0ZyeA==" spinCount="100000" sheet="1" objects="1" scenarios="1"/>
  <mergeCells count="9">
    <mergeCell ref="B18:D18"/>
    <mergeCell ref="B20:Q20"/>
    <mergeCell ref="B14:C14"/>
    <mergeCell ref="B17:D17"/>
    <mergeCell ref="B11:H11"/>
    <mergeCell ref="B12:H12"/>
    <mergeCell ref="K11:Q11"/>
    <mergeCell ref="K12:Q12"/>
    <mergeCell ref="B15:C1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Base!$A$5:$A$7476</xm:f>
          </x14:formula1>
          <xm:sqref>B9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Q22"/>
  <sheetViews>
    <sheetView tabSelected="1" zoomScale="80" zoomScaleNormal="80" workbookViewId="0">
      <selection activeCell="B12" sqref="B12:H12"/>
    </sheetView>
  </sheetViews>
  <sheetFormatPr baseColWidth="10" defaultRowHeight="15" x14ac:dyDescent="0.25"/>
  <cols>
    <col min="1" max="1" width="6.7109375" style="4" customWidth="1"/>
    <col min="2" max="2" width="14.7109375" style="4" customWidth="1"/>
    <col min="3" max="16384" width="11.42578125" style="4"/>
  </cols>
  <sheetData>
    <row r="7" spans="2:17" ht="15.75" thickBot="1" x14ac:dyDescent="0.3"/>
    <row r="8" spans="2:17" ht="15.75" thickBot="1" x14ac:dyDescent="0.3">
      <c r="B8" s="11" t="s">
        <v>15140</v>
      </c>
    </row>
    <row r="9" spans="2:17" ht="15.75" thickBot="1" x14ac:dyDescent="0.3">
      <c r="B9" s="13" t="str">
        <f>VLOOKUP(B12,'Base(1)'!A5:D235,2,FALSE)</f>
        <v>8703319090</v>
      </c>
    </row>
    <row r="10" spans="2:17" ht="15.75" thickBot="1" x14ac:dyDescent="0.3"/>
    <row r="11" spans="2:17" ht="15.75" thickBot="1" x14ac:dyDescent="0.3">
      <c r="B11" s="18" t="s">
        <v>15146</v>
      </c>
      <c r="C11" s="18"/>
      <c r="D11" s="18"/>
      <c r="E11" s="18"/>
      <c r="F11" s="18"/>
      <c r="G11" s="18"/>
      <c r="H11" s="18"/>
      <c r="K11" s="20" t="s">
        <v>15148</v>
      </c>
      <c r="L11" s="21"/>
      <c r="M11" s="21"/>
      <c r="N11" s="21"/>
      <c r="O11" s="21"/>
      <c r="P11" s="21"/>
      <c r="Q11" s="22"/>
    </row>
    <row r="12" spans="2:17" ht="15.75" thickBot="1" x14ac:dyDescent="0.3">
      <c r="B12" s="27" t="s">
        <v>15316</v>
      </c>
      <c r="C12" s="27"/>
      <c r="D12" s="27"/>
      <c r="E12" s="27"/>
      <c r="F12" s="27"/>
      <c r="G12" s="27"/>
      <c r="H12" s="27"/>
      <c r="K12" s="23">
        <f>VLOOKUP(B12,'Base(1)'!A5:G235,7,FALSE)</f>
        <v>0</v>
      </c>
      <c r="L12" s="24"/>
      <c r="M12" s="24"/>
      <c r="N12" s="24"/>
      <c r="O12" s="24"/>
      <c r="P12" s="24"/>
      <c r="Q12" s="25"/>
    </row>
    <row r="13" spans="2:17" ht="15.75" thickBot="1" x14ac:dyDescent="0.3"/>
    <row r="14" spans="2:17" ht="15.75" thickBot="1" x14ac:dyDescent="0.3">
      <c r="B14" s="17" t="s">
        <v>15143</v>
      </c>
      <c r="C14" s="17"/>
    </row>
    <row r="15" spans="2:17" ht="15.75" thickBot="1" x14ac:dyDescent="0.3">
      <c r="B15" s="26">
        <f>VLOOKUP(B12,'Base(1)'!A5:I235,9,FALSE)</f>
        <v>40</v>
      </c>
      <c r="C15" s="26"/>
    </row>
    <row r="16" spans="2:17" ht="15.75" thickBot="1" x14ac:dyDescent="0.3"/>
    <row r="17" spans="2:17" ht="15.75" thickBot="1" x14ac:dyDescent="0.3">
      <c r="B17" s="17" t="s">
        <v>15144</v>
      </c>
      <c r="C17" s="17"/>
      <c r="D17" s="17"/>
    </row>
    <row r="18" spans="2:17" ht="15.75" thickBot="1" x14ac:dyDescent="0.3">
      <c r="B18" s="16">
        <f>VLOOKUP(B12,'Base(1)'!A5:H235,8,FALSE)</f>
        <v>7</v>
      </c>
      <c r="C18" s="16"/>
      <c r="D18" s="16"/>
    </row>
    <row r="19" spans="2:17" ht="15.75" thickBot="1" x14ac:dyDescent="0.3"/>
    <row r="20" spans="2:17" ht="15.75" thickBot="1" x14ac:dyDescent="0.3">
      <c r="B20" s="17" t="s">
        <v>15145</v>
      </c>
      <c r="C20" s="17"/>
      <c r="D20" s="17"/>
      <c r="E20" s="17"/>
      <c r="F20" s="17"/>
      <c r="G20" s="17"/>
      <c r="H20" s="17"/>
      <c r="I20" s="17"/>
      <c r="J20" s="17"/>
      <c r="K20" s="17"/>
      <c r="L20" s="17"/>
      <c r="M20" s="17"/>
      <c r="N20" s="17"/>
      <c r="O20" s="17"/>
      <c r="P20" s="17"/>
      <c r="Q20" s="17"/>
    </row>
    <row r="21" spans="2:17" ht="75.75" thickBot="1" x14ac:dyDescent="0.3">
      <c r="B21" s="7" t="s">
        <v>15147</v>
      </c>
      <c r="C21" s="7" t="s">
        <v>1</v>
      </c>
      <c r="D21" s="7" t="s">
        <v>2</v>
      </c>
      <c r="E21" s="7" t="s">
        <v>3</v>
      </c>
      <c r="F21" s="7" t="s">
        <v>4</v>
      </c>
      <c r="G21" s="7" t="s">
        <v>5</v>
      </c>
      <c r="H21" s="7" t="s">
        <v>6</v>
      </c>
      <c r="I21" s="7" t="s">
        <v>7</v>
      </c>
      <c r="J21" s="7" t="s">
        <v>8</v>
      </c>
      <c r="K21" s="7" t="s">
        <v>9</v>
      </c>
      <c r="L21" s="7" t="s">
        <v>10</v>
      </c>
      <c r="M21" s="7" t="s">
        <v>11</v>
      </c>
      <c r="N21" s="7" t="s">
        <v>12</v>
      </c>
      <c r="O21" s="7" t="s">
        <v>13</v>
      </c>
      <c r="P21" s="7" t="s">
        <v>14</v>
      </c>
      <c r="Q21" s="7" t="s">
        <v>15</v>
      </c>
    </row>
    <row r="22" spans="2:17" ht="15.75" thickBot="1" x14ac:dyDescent="0.3">
      <c r="B22" s="8">
        <f>VLOOKUP(B12,'Base(1)'!A5:J235,10,FALSE)</f>
        <v>35</v>
      </c>
      <c r="C22" s="8">
        <f>VLOOKUP(B12,'Base(1)'!A5:K235,11,FALSE)</f>
        <v>30</v>
      </c>
      <c r="D22" s="8">
        <f>VLOOKUP(B12,'Base(1)'!A5:L235,12,FALSE)</f>
        <v>25</v>
      </c>
      <c r="E22" s="8">
        <f>VLOOKUP(B12,'Base(1)'!A5:M235,13,FALSE)</f>
        <v>20</v>
      </c>
      <c r="F22" s="8">
        <f>VLOOKUP(B12,'Base(1)'!A5:N235,14,FALSE)</f>
        <v>15</v>
      </c>
      <c r="G22" s="8">
        <f>VLOOKUP(B12,'Base(1)'!A5:O235,15,FALSE)</f>
        <v>10</v>
      </c>
      <c r="H22" s="8">
        <f>VLOOKUP(B12,'Base(1)'!A5:P235,16,FALSE)</f>
        <v>5</v>
      </c>
      <c r="I22" s="8">
        <f>VLOOKUP(B12,'Base(1)'!A5:Q235,17,FALSE)</f>
        <v>0</v>
      </c>
      <c r="J22" s="8">
        <f>VLOOKUP(B12,'Base(1)'!A5:R235,18,FALSE)</f>
        <v>0</v>
      </c>
      <c r="K22" s="8">
        <f>VLOOKUP(B12,'Base(1)'!A5:S235,19,FALSE)</f>
        <v>0</v>
      </c>
      <c r="L22" s="8">
        <f>VLOOKUP(B12,'Base(1)'!A5:T235,20,FALSE)</f>
        <v>0</v>
      </c>
      <c r="M22" s="8">
        <f>VLOOKUP(B12,'Base(1)'!A5:U235,21,FALSE)</f>
        <v>0</v>
      </c>
      <c r="N22" s="8">
        <f>VLOOKUP(B12,'Base(1)'!A5:V235,22,FALSE)</f>
        <v>0</v>
      </c>
      <c r="O22" s="8">
        <f>VLOOKUP(B12,'Base(1)'!A5:W235,23,FALSE)</f>
        <v>0</v>
      </c>
      <c r="P22" s="8">
        <f>VLOOKUP(B12,'Base(1)'!A5:X235,24,FALSE)</f>
        <v>0</v>
      </c>
      <c r="Q22" s="8">
        <f>VLOOKUP(B12,'Base(1)'!A5:Y235,25,FALSE)</f>
        <v>0</v>
      </c>
    </row>
  </sheetData>
  <sheetProtection algorithmName="SHA-512" hashValue="FmG969giOnc2d/kJT2XMBvddvk2VYr3+4ySPvUYKpyF00imiJr8fdGxB2NtQsbG8OUgqrnGnjmaZ36AzttzO/w==" saltValue="KTNGJsT1w1bo5/CxfaW5Ng==" spinCount="100000" sheet="1" objects="1" scenarios="1"/>
  <mergeCells count="9">
    <mergeCell ref="B17:D17"/>
    <mergeCell ref="B18:D18"/>
    <mergeCell ref="B20:Q20"/>
    <mergeCell ref="B11:H11"/>
    <mergeCell ref="K11:Q11"/>
    <mergeCell ref="B12:H12"/>
    <mergeCell ref="K12:Q12"/>
    <mergeCell ref="B14:C14"/>
    <mergeCell ref="B15:C1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'Base(1)'!$A$5:$A$235</xm:f>
          </x14:formula1>
          <xm:sqref>B12:H12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Base</vt:lpstr>
      <vt:lpstr>Base(1)</vt:lpstr>
      <vt:lpstr>Buscador</vt:lpstr>
      <vt:lpstr>Buscador Cap. 87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2016-12-14T22:52:19Z</dcterms:created>
  <dcterms:modified xsi:type="dcterms:W3CDTF">2017-01-24T15:28:32Z</dcterms:modified>
</cp:coreProperties>
</file>